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7.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9.xml" ContentType="application/vnd.openxmlformats-officedocument.drawingml.chart+xml"/>
  <Override PartName="/xl/charts/style13.xml" ContentType="application/vnd.ms-office.chartstyle+xml"/>
  <Override PartName="/xl/charts/colors1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defaultThemeVersion="202300"/>
  <mc:AlternateContent xmlns:mc="http://schemas.openxmlformats.org/markup-compatibility/2006">
    <mc:Choice Requires="x15">
      <x15ac:absPath xmlns:x15ac="http://schemas.microsoft.com/office/spreadsheetml/2010/11/ac" url="C:\Users\vipul\OneDrive\Documents\swara\Projects\excel\"/>
    </mc:Choice>
  </mc:AlternateContent>
  <xr:revisionPtr revIDLastSave="0" documentId="13_ncr:1_{1BFDED77-D633-46D4-AAB4-80EE16059DE0}" xr6:coauthVersionLast="47" xr6:coauthVersionMax="47" xr10:uidLastSave="{00000000-0000-0000-0000-000000000000}"/>
  <bookViews>
    <workbookView xWindow="-108" yWindow="-108" windowWidth="23256" windowHeight="12456" firstSheet="2" activeTab="2" xr2:uid="{7CCCF588-DA07-4900-B2D0-B013F6C61044}"/>
  </bookViews>
  <sheets>
    <sheet name="Data" sheetId="1" r:id="rId1"/>
    <sheet name="Dashboard (2)" sheetId="44" state="hidden" r:id="rId2"/>
    <sheet name="Dashboard" sheetId="33" r:id="rId3"/>
    <sheet name="Btravel_JobSatisfaction" sheetId="36" r:id="rId4"/>
    <sheet name="Attrition_departmentwise" sheetId="8" r:id="rId5"/>
    <sheet name="Btravel_gender_maritalstatus" sheetId="9" r:id="rId6"/>
    <sheet name="Jobsatisfaction_and_Cworked" sheetId="10" r:id="rId7"/>
    <sheet name="Morethan10years_at_company" sheetId="11" r:id="rId8"/>
    <sheet name="Count_of_Overtime_genderWise" sheetId="13" r:id="rId9"/>
    <sheet name="Max_age_jobrole" sheetId="12" r:id="rId10"/>
    <sheet name="Jobrole_n_Department_using_eno" sheetId="23" r:id="rId11"/>
    <sheet name="Index_Match" sheetId="26" state="hidden" r:id="rId12"/>
    <sheet name="Goal_Seek" sheetId="37" state="hidden" r:id="rId13"/>
    <sheet name="Dept_consistent_Data_entry" sheetId="24" r:id="rId14"/>
    <sheet name="Highlight_wrt_MonthlyIncome" sheetId="27" r:id="rId15"/>
    <sheet name="Flash_fill" sheetId="28" state="hidden" r:id="rId16"/>
    <sheet name="Top_5_emp_with_highMonthlyIncom" sheetId="29" r:id="rId17"/>
    <sheet name="Total_SalesRepresentative" sheetId="30" r:id="rId18"/>
    <sheet name="TotalmonthlyIncome_MedicalField" sheetId="31" r:id="rId19"/>
    <sheet name="Unique_Code_for_emp" sheetId="32" r:id="rId20"/>
    <sheet name="Attrition_Risk_Score" sheetId="42" r:id="rId21"/>
    <sheet name="Calculate_YearlyIncome" sheetId="43" r:id="rId22"/>
    <sheet name="Sheet7" sheetId="14" state="hidden" r:id="rId23"/>
    <sheet name="Sheet8" sheetId="15" state="hidden" r:id="rId24"/>
    <sheet name="Sheet9" sheetId="16" state="hidden" r:id="rId25"/>
    <sheet name="Sheet10" sheetId="17" state="hidden" r:id="rId26"/>
  </sheets>
  <definedNames>
    <definedName name="_xlnm._FilterDatabase" localSheetId="22" hidden="1">Sheet7!$AA$1:$AA$7</definedName>
    <definedName name="_xlnm._FilterDatabase" localSheetId="24" hidden="1">Sheet9!$A$3:$C$12</definedName>
    <definedName name="_xlnm._FilterDatabase" localSheetId="16" hidden="1">Top_5_emp_with_highMonthlyIncom!$A$5:$B$1475</definedName>
    <definedName name="_xlnm._FilterDatabase" localSheetId="18" hidden="1">TotalmonthlyIncome_MedicalField!$E$5:$G$1475</definedName>
    <definedName name="JobRole">Total_SalesRepresentative!$B$6:$B$1475</definedName>
    <definedName name="Slicer_BusinessTravel">#N/A</definedName>
    <definedName name="Slicer_Department">#N/A</definedName>
    <definedName name="Slicer_Gender">#N/A</definedName>
    <definedName name="Slicer_JobRole">#N/A</definedName>
    <definedName name="Slicer_JobSatisfaction">#N/A</definedName>
    <definedName name="Slicer_MaritalStatus">#N/A</definedName>
    <definedName name="solver_eng" localSheetId="0" hidden="1">1</definedName>
    <definedName name="solver_neg" localSheetId="0" hidden="1">1</definedName>
    <definedName name="solver_num" localSheetId="0" hidden="1">0</definedName>
    <definedName name="solver_opt" localSheetId="0" hidden="1">Data!$W$1</definedName>
    <definedName name="solver_typ" localSheetId="0" hidden="1">1</definedName>
    <definedName name="solver_val" localSheetId="0" hidden="1">0</definedName>
    <definedName name="solver_ver" localSheetId="0" hidden="1">3</definedName>
  </definedNames>
  <calcPr calcId="191029"/>
  <pivotCaches>
    <pivotCache cacheId="0" r:id="rId27"/>
    <pivotCache cacheId="1" r:id="rId28"/>
  </pivotCaches>
  <extLst>
    <ext xmlns:x14="http://schemas.microsoft.com/office/spreadsheetml/2009/9/main" uri="{BBE1A952-AA13-448e-AADC-164F8A28A991}">
      <x14:slicerCaches>
        <x14:slicerCache r:id="rId29"/>
        <x14:slicerCache r:id="rId30"/>
        <x14:slicerCache r:id="rId31"/>
        <x14:slicerCache r:id="rId32"/>
        <x14:slicerCache r:id="rId33"/>
        <x14:slicerCache r:id="rId3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30" l="1"/>
  <c r="G15" i="23"/>
  <c r="F15" i="23"/>
  <c r="C6" i="31"/>
  <c r="F10" i="42"/>
  <c r="D7" i="32"/>
  <c r="C5" i="31"/>
  <c r="F8" i="23"/>
  <c r="F9" i="23"/>
  <c r="F10" i="23"/>
  <c r="F11" i="23"/>
  <c r="F12" i="23"/>
  <c r="F13" i="23"/>
  <c r="F14" i="23"/>
  <c r="F7" i="23"/>
  <c r="C6" i="43"/>
  <c r="G7" i="23"/>
  <c r="G10" i="23"/>
  <c r="G8" i="23"/>
  <c r="C7" i="43"/>
  <c r="C8" i="43"/>
  <c r="C9" i="43"/>
  <c r="C10" i="43"/>
  <c r="C11" i="43"/>
  <c r="C12" i="43"/>
  <c r="C13" i="43"/>
  <c r="C14" i="43"/>
  <c r="C15" i="43"/>
  <c r="C16" i="43"/>
  <c r="C17" i="43"/>
  <c r="C18" i="43"/>
  <c r="C19" i="43"/>
  <c r="C20" i="43"/>
  <c r="C21" i="43"/>
  <c r="C22" i="43"/>
  <c r="C23" i="43"/>
  <c r="C24" i="43"/>
  <c r="C25" i="43"/>
  <c r="C26" i="43"/>
  <c r="C27" i="43"/>
  <c r="C28" i="43"/>
  <c r="C29" i="43"/>
  <c r="C30" i="43"/>
  <c r="C31" i="43"/>
  <c r="C32" i="43"/>
  <c r="C33" i="43"/>
  <c r="C34" i="43"/>
  <c r="C35" i="43"/>
  <c r="C36" i="43"/>
  <c r="C37" i="43"/>
  <c r="C38" i="43"/>
  <c r="C39" i="43"/>
  <c r="C40" i="43"/>
  <c r="C41" i="43"/>
  <c r="C42" i="43"/>
  <c r="C43" i="43"/>
  <c r="C44" i="43"/>
  <c r="C45" i="43"/>
  <c r="C46" i="43"/>
  <c r="C47" i="43"/>
  <c r="C48" i="43"/>
  <c r="C49" i="43"/>
  <c r="C50" i="43"/>
  <c r="C51" i="43"/>
  <c r="C52" i="43"/>
  <c r="C53" i="43"/>
  <c r="C54" i="43"/>
  <c r="C55" i="43"/>
  <c r="C56" i="43"/>
  <c r="C57" i="43"/>
  <c r="C58" i="43"/>
  <c r="C59" i="43"/>
  <c r="C60" i="43"/>
  <c r="C61" i="43"/>
  <c r="C62" i="43"/>
  <c r="C63" i="43"/>
  <c r="C64" i="43"/>
  <c r="C65" i="43"/>
  <c r="C66" i="43"/>
  <c r="C67" i="43"/>
  <c r="C68" i="43"/>
  <c r="C69" i="43"/>
  <c r="C70" i="43"/>
  <c r="C71" i="43"/>
  <c r="C72" i="43"/>
  <c r="C73" i="43"/>
  <c r="C74" i="43"/>
  <c r="C75" i="43"/>
  <c r="C76" i="43"/>
  <c r="C77" i="43"/>
  <c r="C78" i="43"/>
  <c r="C79" i="43"/>
  <c r="C80" i="43"/>
  <c r="C81" i="43"/>
  <c r="C82" i="43"/>
  <c r="C83" i="43"/>
  <c r="C84" i="43"/>
  <c r="C85" i="43"/>
  <c r="C86" i="43"/>
  <c r="C87" i="43"/>
  <c r="C88" i="43"/>
  <c r="C89" i="43"/>
  <c r="C90" i="43"/>
  <c r="C91" i="43"/>
  <c r="C92" i="43"/>
  <c r="C93" i="43"/>
  <c r="C94" i="43"/>
  <c r="C95" i="43"/>
  <c r="C96" i="43"/>
  <c r="C97" i="43"/>
  <c r="C98" i="43"/>
  <c r="C99" i="43"/>
  <c r="C100" i="43"/>
  <c r="C101" i="43"/>
  <c r="C102" i="43"/>
  <c r="C103" i="43"/>
  <c r="C104" i="43"/>
  <c r="C105" i="43"/>
  <c r="C106" i="43"/>
  <c r="C107" i="43"/>
  <c r="C108" i="43"/>
  <c r="C109" i="43"/>
  <c r="C110" i="43"/>
  <c r="C111" i="43"/>
  <c r="C112" i="43"/>
  <c r="C113" i="43"/>
  <c r="C114" i="43"/>
  <c r="C115" i="43"/>
  <c r="C116" i="43"/>
  <c r="C117" i="43"/>
  <c r="C118" i="43"/>
  <c r="C119" i="43"/>
  <c r="C120" i="43"/>
  <c r="C121" i="43"/>
  <c r="C122" i="43"/>
  <c r="C123" i="43"/>
  <c r="C124" i="43"/>
  <c r="C125" i="43"/>
  <c r="C126" i="43"/>
  <c r="C127" i="43"/>
  <c r="C128" i="43"/>
  <c r="C129" i="43"/>
  <c r="C130" i="43"/>
  <c r="C131" i="43"/>
  <c r="C132" i="43"/>
  <c r="C133" i="43"/>
  <c r="C134" i="43"/>
  <c r="C135" i="43"/>
  <c r="C136" i="43"/>
  <c r="C137" i="43"/>
  <c r="C138" i="43"/>
  <c r="C139" i="43"/>
  <c r="C140" i="43"/>
  <c r="C141" i="43"/>
  <c r="C142" i="43"/>
  <c r="C143" i="43"/>
  <c r="C144" i="43"/>
  <c r="C145" i="43"/>
  <c r="C146" i="43"/>
  <c r="C147" i="43"/>
  <c r="C148" i="43"/>
  <c r="C149" i="43"/>
  <c r="C150" i="43"/>
  <c r="C151" i="43"/>
  <c r="C152" i="43"/>
  <c r="C153" i="43"/>
  <c r="C154" i="43"/>
  <c r="C155" i="43"/>
  <c r="C156" i="43"/>
  <c r="C157" i="43"/>
  <c r="C158" i="43"/>
  <c r="C159" i="43"/>
  <c r="C160" i="43"/>
  <c r="C161" i="43"/>
  <c r="C162" i="43"/>
  <c r="C163" i="43"/>
  <c r="C164" i="43"/>
  <c r="C165" i="43"/>
  <c r="C166" i="43"/>
  <c r="C167" i="43"/>
  <c r="C168" i="43"/>
  <c r="C169" i="43"/>
  <c r="C170" i="43"/>
  <c r="C171" i="43"/>
  <c r="C172" i="43"/>
  <c r="C173" i="43"/>
  <c r="C174" i="43"/>
  <c r="C175" i="43"/>
  <c r="C176" i="43"/>
  <c r="C177" i="43"/>
  <c r="C178" i="43"/>
  <c r="C179" i="43"/>
  <c r="C180" i="43"/>
  <c r="C181" i="43"/>
  <c r="C182" i="43"/>
  <c r="C183" i="43"/>
  <c r="C184" i="43"/>
  <c r="C185" i="43"/>
  <c r="C186" i="43"/>
  <c r="C187" i="43"/>
  <c r="C188" i="43"/>
  <c r="C189" i="43"/>
  <c r="C190" i="43"/>
  <c r="C191" i="43"/>
  <c r="C192" i="43"/>
  <c r="C193" i="43"/>
  <c r="C194" i="43"/>
  <c r="C195" i="43"/>
  <c r="C196" i="43"/>
  <c r="C197" i="43"/>
  <c r="C198" i="43"/>
  <c r="C199" i="43"/>
  <c r="C200" i="43"/>
  <c r="C201" i="43"/>
  <c r="C202" i="43"/>
  <c r="C203" i="43"/>
  <c r="C204" i="43"/>
  <c r="C205" i="43"/>
  <c r="C206" i="43"/>
  <c r="C207" i="43"/>
  <c r="C208" i="43"/>
  <c r="C209" i="43"/>
  <c r="C210" i="43"/>
  <c r="C211" i="43"/>
  <c r="C212" i="43"/>
  <c r="C213" i="43"/>
  <c r="C214" i="43"/>
  <c r="C215" i="43"/>
  <c r="C216" i="43"/>
  <c r="C217" i="43"/>
  <c r="C218" i="43"/>
  <c r="C219" i="43"/>
  <c r="C220" i="43"/>
  <c r="C221" i="43"/>
  <c r="C222" i="43"/>
  <c r="C223" i="43"/>
  <c r="C224" i="43"/>
  <c r="C225" i="43"/>
  <c r="C226" i="43"/>
  <c r="C227" i="43"/>
  <c r="C228" i="43"/>
  <c r="C229" i="43"/>
  <c r="C230" i="43"/>
  <c r="C231" i="43"/>
  <c r="C232" i="43"/>
  <c r="C233" i="43"/>
  <c r="C234" i="43"/>
  <c r="C235" i="43"/>
  <c r="C236" i="43"/>
  <c r="C237" i="43"/>
  <c r="C238" i="43"/>
  <c r="C239" i="43"/>
  <c r="C240" i="43"/>
  <c r="C241" i="43"/>
  <c r="C242" i="43"/>
  <c r="C243" i="43"/>
  <c r="C244" i="43"/>
  <c r="C245" i="43"/>
  <c r="C246" i="43"/>
  <c r="C247" i="43"/>
  <c r="C248" i="43"/>
  <c r="C249" i="43"/>
  <c r="C250" i="43"/>
  <c r="C251" i="43"/>
  <c r="C252" i="43"/>
  <c r="C253" i="43"/>
  <c r="C254" i="43"/>
  <c r="C255" i="43"/>
  <c r="C256" i="43"/>
  <c r="C257" i="43"/>
  <c r="C258" i="43"/>
  <c r="C259" i="43"/>
  <c r="C260" i="43"/>
  <c r="C261" i="43"/>
  <c r="C262" i="43"/>
  <c r="C263" i="43"/>
  <c r="C264" i="43"/>
  <c r="C265" i="43"/>
  <c r="C266" i="43"/>
  <c r="C267" i="43"/>
  <c r="C268" i="43"/>
  <c r="C269" i="43"/>
  <c r="C270" i="43"/>
  <c r="C271" i="43"/>
  <c r="C272" i="43"/>
  <c r="C273" i="43"/>
  <c r="C274" i="43"/>
  <c r="C275" i="43"/>
  <c r="C276" i="43"/>
  <c r="C277" i="43"/>
  <c r="C278" i="43"/>
  <c r="C279" i="43"/>
  <c r="C280" i="43"/>
  <c r="C281" i="43"/>
  <c r="C282" i="43"/>
  <c r="C283" i="43"/>
  <c r="C284" i="43"/>
  <c r="C285" i="43"/>
  <c r="C286" i="43"/>
  <c r="C287" i="43"/>
  <c r="C288" i="43"/>
  <c r="C289" i="43"/>
  <c r="C290" i="43"/>
  <c r="C291" i="43"/>
  <c r="C292" i="43"/>
  <c r="C293" i="43"/>
  <c r="C294" i="43"/>
  <c r="C295" i="43"/>
  <c r="C296" i="43"/>
  <c r="C297" i="43"/>
  <c r="C298" i="43"/>
  <c r="C299" i="43"/>
  <c r="C300" i="43"/>
  <c r="C301" i="43"/>
  <c r="C302" i="43"/>
  <c r="C303" i="43"/>
  <c r="C304" i="43"/>
  <c r="C305" i="43"/>
  <c r="C306" i="43"/>
  <c r="C307" i="43"/>
  <c r="C308" i="43"/>
  <c r="C309" i="43"/>
  <c r="C310" i="43"/>
  <c r="C311" i="43"/>
  <c r="C312" i="43"/>
  <c r="C313" i="43"/>
  <c r="C314" i="43"/>
  <c r="C315" i="43"/>
  <c r="C316" i="43"/>
  <c r="C317" i="43"/>
  <c r="C318" i="43"/>
  <c r="C319" i="43"/>
  <c r="C320" i="43"/>
  <c r="C321" i="43"/>
  <c r="C322" i="43"/>
  <c r="C323" i="43"/>
  <c r="C324" i="43"/>
  <c r="C325" i="43"/>
  <c r="C326" i="43"/>
  <c r="C327" i="43"/>
  <c r="C328" i="43"/>
  <c r="C329" i="43"/>
  <c r="C330" i="43"/>
  <c r="C331" i="43"/>
  <c r="C332" i="43"/>
  <c r="C333" i="43"/>
  <c r="C334" i="43"/>
  <c r="C335" i="43"/>
  <c r="C336" i="43"/>
  <c r="C337" i="43"/>
  <c r="C338" i="43"/>
  <c r="C339" i="43"/>
  <c r="C340" i="43"/>
  <c r="C341" i="43"/>
  <c r="C342" i="43"/>
  <c r="C343" i="43"/>
  <c r="C344" i="43"/>
  <c r="C345" i="43"/>
  <c r="C346" i="43"/>
  <c r="C347" i="43"/>
  <c r="C348" i="43"/>
  <c r="C349" i="43"/>
  <c r="C350" i="43"/>
  <c r="C351" i="43"/>
  <c r="C352" i="43"/>
  <c r="C353" i="43"/>
  <c r="C354" i="43"/>
  <c r="C355" i="43"/>
  <c r="C356" i="43"/>
  <c r="C357" i="43"/>
  <c r="C358" i="43"/>
  <c r="C359" i="43"/>
  <c r="C360" i="43"/>
  <c r="C361" i="43"/>
  <c r="C362" i="43"/>
  <c r="C363" i="43"/>
  <c r="C364" i="43"/>
  <c r="C365" i="43"/>
  <c r="C366" i="43"/>
  <c r="C367" i="43"/>
  <c r="C368" i="43"/>
  <c r="C369" i="43"/>
  <c r="C370" i="43"/>
  <c r="C371" i="43"/>
  <c r="C372" i="43"/>
  <c r="C373" i="43"/>
  <c r="C374" i="43"/>
  <c r="C375" i="43"/>
  <c r="C376" i="43"/>
  <c r="C377" i="43"/>
  <c r="C378" i="43"/>
  <c r="C379" i="43"/>
  <c r="C380" i="43"/>
  <c r="C381" i="43"/>
  <c r="C382" i="43"/>
  <c r="C383" i="43"/>
  <c r="C384" i="43"/>
  <c r="C385" i="43"/>
  <c r="C386" i="43"/>
  <c r="C387" i="43"/>
  <c r="C388" i="43"/>
  <c r="C389" i="43"/>
  <c r="C390" i="43"/>
  <c r="C391" i="43"/>
  <c r="C392" i="43"/>
  <c r="C393" i="43"/>
  <c r="C394" i="43"/>
  <c r="C395" i="43"/>
  <c r="C396" i="43"/>
  <c r="C397" i="43"/>
  <c r="C398" i="43"/>
  <c r="C399" i="43"/>
  <c r="C400" i="43"/>
  <c r="C401" i="43"/>
  <c r="C402" i="43"/>
  <c r="C403" i="43"/>
  <c r="C404" i="43"/>
  <c r="C405" i="43"/>
  <c r="C406" i="43"/>
  <c r="C407" i="43"/>
  <c r="C408" i="43"/>
  <c r="C409" i="43"/>
  <c r="C410" i="43"/>
  <c r="C411" i="43"/>
  <c r="C412" i="43"/>
  <c r="C413" i="43"/>
  <c r="C414" i="43"/>
  <c r="C415" i="43"/>
  <c r="C416" i="43"/>
  <c r="C417" i="43"/>
  <c r="C418" i="43"/>
  <c r="C419" i="43"/>
  <c r="C420" i="43"/>
  <c r="C421" i="43"/>
  <c r="C422" i="43"/>
  <c r="C423" i="43"/>
  <c r="C424" i="43"/>
  <c r="C425" i="43"/>
  <c r="C426" i="43"/>
  <c r="C427" i="43"/>
  <c r="C428" i="43"/>
  <c r="C429" i="43"/>
  <c r="C430" i="43"/>
  <c r="C431" i="43"/>
  <c r="C432" i="43"/>
  <c r="C433" i="43"/>
  <c r="C434" i="43"/>
  <c r="C435" i="43"/>
  <c r="C436" i="43"/>
  <c r="C437" i="43"/>
  <c r="C438" i="43"/>
  <c r="C439" i="43"/>
  <c r="C440" i="43"/>
  <c r="C441" i="43"/>
  <c r="C442" i="43"/>
  <c r="C443" i="43"/>
  <c r="C444" i="43"/>
  <c r="C445" i="43"/>
  <c r="C446" i="43"/>
  <c r="C447" i="43"/>
  <c r="C448" i="43"/>
  <c r="C449" i="43"/>
  <c r="C450" i="43"/>
  <c r="C451" i="43"/>
  <c r="C452" i="43"/>
  <c r="C453" i="43"/>
  <c r="C454" i="43"/>
  <c r="C455" i="43"/>
  <c r="C456" i="43"/>
  <c r="C457" i="43"/>
  <c r="C458" i="43"/>
  <c r="C459" i="43"/>
  <c r="C460" i="43"/>
  <c r="C461" i="43"/>
  <c r="C462" i="43"/>
  <c r="C463" i="43"/>
  <c r="C464" i="43"/>
  <c r="C465" i="43"/>
  <c r="C466" i="43"/>
  <c r="C467" i="43"/>
  <c r="C468" i="43"/>
  <c r="C469" i="43"/>
  <c r="C470" i="43"/>
  <c r="C471" i="43"/>
  <c r="C472" i="43"/>
  <c r="C473" i="43"/>
  <c r="C474" i="43"/>
  <c r="C475" i="43"/>
  <c r="C476" i="43"/>
  <c r="C477" i="43"/>
  <c r="C478" i="43"/>
  <c r="C479" i="43"/>
  <c r="C480" i="43"/>
  <c r="C481" i="43"/>
  <c r="C482" i="43"/>
  <c r="C483" i="43"/>
  <c r="C484" i="43"/>
  <c r="C485" i="43"/>
  <c r="C486" i="43"/>
  <c r="C487" i="43"/>
  <c r="C488" i="43"/>
  <c r="C489" i="43"/>
  <c r="C490" i="43"/>
  <c r="C491" i="43"/>
  <c r="C492" i="43"/>
  <c r="C493" i="43"/>
  <c r="C494" i="43"/>
  <c r="C495" i="43"/>
  <c r="C496" i="43"/>
  <c r="C497" i="43"/>
  <c r="C498" i="43"/>
  <c r="C499" i="43"/>
  <c r="C500" i="43"/>
  <c r="C501" i="43"/>
  <c r="C502" i="43"/>
  <c r="C503" i="43"/>
  <c r="C504" i="43"/>
  <c r="C505" i="43"/>
  <c r="C506" i="43"/>
  <c r="C507" i="43"/>
  <c r="C508" i="43"/>
  <c r="C509" i="43"/>
  <c r="C510" i="43"/>
  <c r="C511" i="43"/>
  <c r="C512" i="43"/>
  <c r="C513" i="43"/>
  <c r="C514" i="43"/>
  <c r="C515" i="43"/>
  <c r="C516" i="43"/>
  <c r="C517" i="43"/>
  <c r="C518" i="43"/>
  <c r="C519" i="43"/>
  <c r="C520" i="43"/>
  <c r="C521" i="43"/>
  <c r="C522" i="43"/>
  <c r="C523" i="43"/>
  <c r="C524" i="43"/>
  <c r="C525" i="43"/>
  <c r="C526" i="43"/>
  <c r="C527" i="43"/>
  <c r="C528" i="43"/>
  <c r="C529" i="43"/>
  <c r="C530" i="43"/>
  <c r="C531" i="43"/>
  <c r="C532" i="43"/>
  <c r="C533" i="43"/>
  <c r="C534" i="43"/>
  <c r="C535" i="43"/>
  <c r="C536" i="43"/>
  <c r="C537" i="43"/>
  <c r="C538" i="43"/>
  <c r="C539" i="43"/>
  <c r="C540" i="43"/>
  <c r="C541" i="43"/>
  <c r="C542" i="43"/>
  <c r="C543" i="43"/>
  <c r="C544" i="43"/>
  <c r="C545" i="43"/>
  <c r="C546" i="43"/>
  <c r="C547" i="43"/>
  <c r="C548" i="43"/>
  <c r="C549" i="43"/>
  <c r="C550" i="43"/>
  <c r="C551" i="43"/>
  <c r="C552" i="43"/>
  <c r="C553" i="43"/>
  <c r="C554" i="43"/>
  <c r="C555" i="43"/>
  <c r="C556" i="43"/>
  <c r="C557" i="43"/>
  <c r="C558" i="43"/>
  <c r="C559" i="43"/>
  <c r="C560" i="43"/>
  <c r="C561" i="43"/>
  <c r="C562" i="43"/>
  <c r="C563" i="43"/>
  <c r="C564" i="43"/>
  <c r="C565" i="43"/>
  <c r="C566" i="43"/>
  <c r="C567" i="43"/>
  <c r="C568" i="43"/>
  <c r="C569" i="43"/>
  <c r="C570" i="43"/>
  <c r="C571" i="43"/>
  <c r="C572" i="43"/>
  <c r="C573" i="43"/>
  <c r="C574" i="43"/>
  <c r="C575" i="43"/>
  <c r="C576" i="43"/>
  <c r="C577" i="43"/>
  <c r="C578" i="43"/>
  <c r="C579" i="43"/>
  <c r="C580" i="43"/>
  <c r="C581" i="43"/>
  <c r="C582" i="43"/>
  <c r="C583" i="43"/>
  <c r="C584" i="43"/>
  <c r="C585" i="43"/>
  <c r="C586" i="43"/>
  <c r="C587" i="43"/>
  <c r="C588" i="43"/>
  <c r="C589" i="43"/>
  <c r="C590" i="43"/>
  <c r="C591" i="43"/>
  <c r="C592" i="43"/>
  <c r="C593" i="43"/>
  <c r="C594" i="43"/>
  <c r="C595" i="43"/>
  <c r="C596" i="43"/>
  <c r="C597" i="43"/>
  <c r="C598" i="43"/>
  <c r="C599" i="43"/>
  <c r="C600" i="43"/>
  <c r="C601" i="43"/>
  <c r="C602" i="43"/>
  <c r="C603" i="43"/>
  <c r="C604" i="43"/>
  <c r="C605" i="43"/>
  <c r="C606" i="43"/>
  <c r="C607" i="43"/>
  <c r="C608" i="43"/>
  <c r="C609" i="43"/>
  <c r="C610" i="43"/>
  <c r="C611" i="43"/>
  <c r="C612" i="43"/>
  <c r="C613" i="43"/>
  <c r="C614" i="43"/>
  <c r="C615" i="43"/>
  <c r="C616" i="43"/>
  <c r="C617" i="43"/>
  <c r="C618" i="43"/>
  <c r="C619" i="43"/>
  <c r="C620" i="43"/>
  <c r="C621" i="43"/>
  <c r="C622" i="43"/>
  <c r="C623" i="43"/>
  <c r="C624" i="43"/>
  <c r="C625" i="43"/>
  <c r="C626" i="43"/>
  <c r="C627" i="43"/>
  <c r="C628" i="43"/>
  <c r="C629" i="43"/>
  <c r="C630" i="43"/>
  <c r="C631" i="43"/>
  <c r="C632" i="43"/>
  <c r="C633" i="43"/>
  <c r="C634" i="43"/>
  <c r="C635" i="43"/>
  <c r="C636" i="43"/>
  <c r="C637" i="43"/>
  <c r="C638" i="43"/>
  <c r="C639" i="43"/>
  <c r="C640" i="43"/>
  <c r="C641" i="43"/>
  <c r="C642" i="43"/>
  <c r="C643" i="43"/>
  <c r="C644" i="43"/>
  <c r="C645" i="43"/>
  <c r="C646" i="43"/>
  <c r="C647" i="43"/>
  <c r="C648" i="43"/>
  <c r="C649" i="43"/>
  <c r="C650" i="43"/>
  <c r="C651" i="43"/>
  <c r="C652" i="43"/>
  <c r="C653" i="43"/>
  <c r="C654" i="43"/>
  <c r="C655" i="43"/>
  <c r="C656" i="43"/>
  <c r="C657" i="43"/>
  <c r="C658" i="43"/>
  <c r="C659" i="43"/>
  <c r="C660" i="43"/>
  <c r="C661" i="43"/>
  <c r="C662" i="43"/>
  <c r="C663" i="43"/>
  <c r="C664" i="43"/>
  <c r="C665" i="43"/>
  <c r="C666" i="43"/>
  <c r="C667" i="43"/>
  <c r="C668" i="43"/>
  <c r="C669" i="43"/>
  <c r="C670" i="43"/>
  <c r="C671" i="43"/>
  <c r="C672" i="43"/>
  <c r="C673" i="43"/>
  <c r="C674" i="43"/>
  <c r="C675" i="43"/>
  <c r="C676" i="43"/>
  <c r="C677" i="43"/>
  <c r="C678" i="43"/>
  <c r="C679" i="43"/>
  <c r="C680" i="43"/>
  <c r="C681" i="43"/>
  <c r="C682" i="43"/>
  <c r="C683" i="43"/>
  <c r="C684" i="43"/>
  <c r="C685" i="43"/>
  <c r="C686" i="43"/>
  <c r="C687" i="43"/>
  <c r="C688" i="43"/>
  <c r="C689" i="43"/>
  <c r="C690" i="43"/>
  <c r="C691" i="43"/>
  <c r="C692" i="43"/>
  <c r="C693" i="43"/>
  <c r="C694" i="43"/>
  <c r="C695" i="43"/>
  <c r="C696" i="43"/>
  <c r="C697" i="43"/>
  <c r="C698" i="43"/>
  <c r="C699" i="43"/>
  <c r="C700" i="43"/>
  <c r="C701" i="43"/>
  <c r="C702" i="43"/>
  <c r="C703" i="43"/>
  <c r="C704" i="43"/>
  <c r="C705" i="43"/>
  <c r="C706" i="43"/>
  <c r="C707" i="43"/>
  <c r="C708" i="43"/>
  <c r="C709" i="43"/>
  <c r="C710" i="43"/>
  <c r="C711" i="43"/>
  <c r="C712" i="43"/>
  <c r="C713" i="43"/>
  <c r="C714" i="43"/>
  <c r="C715" i="43"/>
  <c r="C716" i="43"/>
  <c r="C717" i="43"/>
  <c r="C718" i="43"/>
  <c r="C719" i="43"/>
  <c r="C720" i="43"/>
  <c r="C721" i="43"/>
  <c r="C722" i="43"/>
  <c r="C723" i="43"/>
  <c r="C724" i="43"/>
  <c r="C725" i="43"/>
  <c r="C726" i="43"/>
  <c r="C727" i="43"/>
  <c r="C728" i="43"/>
  <c r="C729" i="43"/>
  <c r="C730" i="43"/>
  <c r="C731" i="43"/>
  <c r="C732" i="43"/>
  <c r="C733" i="43"/>
  <c r="C734" i="43"/>
  <c r="C735" i="43"/>
  <c r="C736" i="43"/>
  <c r="C737" i="43"/>
  <c r="C738" i="43"/>
  <c r="C739" i="43"/>
  <c r="C740" i="43"/>
  <c r="C741" i="43"/>
  <c r="C742" i="43"/>
  <c r="C743" i="43"/>
  <c r="C744" i="43"/>
  <c r="C745" i="43"/>
  <c r="C746" i="43"/>
  <c r="C747" i="43"/>
  <c r="C748" i="43"/>
  <c r="C749" i="43"/>
  <c r="C750" i="43"/>
  <c r="C751" i="43"/>
  <c r="C752" i="43"/>
  <c r="C753" i="43"/>
  <c r="C754" i="43"/>
  <c r="C755" i="43"/>
  <c r="C756" i="43"/>
  <c r="C757" i="43"/>
  <c r="C758" i="43"/>
  <c r="C759" i="43"/>
  <c r="C760" i="43"/>
  <c r="C761" i="43"/>
  <c r="C762" i="43"/>
  <c r="C763" i="43"/>
  <c r="C764" i="43"/>
  <c r="C765" i="43"/>
  <c r="C766" i="43"/>
  <c r="C767" i="43"/>
  <c r="C768" i="43"/>
  <c r="C769" i="43"/>
  <c r="C770" i="43"/>
  <c r="C771" i="43"/>
  <c r="C772" i="43"/>
  <c r="C773" i="43"/>
  <c r="C774" i="43"/>
  <c r="C775" i="43"/>
  <c r="C776" i="43"/>
  <c r="C777" i="43"/>
  <c r="C778" i="43"/>
  <c r="C779" i="43"/>
  <c r="C780" i="43"/>
  <c r="C781" i="43"/>
  <c r="C782" i="43"/>
  <c r="C783" i="43"/>
  <c r="C784" i="43"/>
  <c r="C785" i="43"/>
  <c r="C786" i="43"/>
  <c r="C787" i="43"/>
  <c r="C788" i="43"/>
  <c r="C789" i="43"/>
  <c r="C790" i="43"/>
  <c r="C791" i="43"/>
  <c r="C792" i="43"/>
  <c r="C793" i="43"/>
  <c r="C794" i="43"/>
  <c r="C795" i="43"/>
  <c r="C796" i="43"/>
  <c r="C797" i="43"/>
  <c r="C798" i="43"/>
  <c r="C799" i="43"/>
  <c r="C800" i="43"/>
  <c r="C801" i="43"/>
  <c r="C802" i="43"/>
  <c r="C803" i="43"/>
  <c r="C804" i="43"/>
  <c r="C805" i="43"/>
  <c r="C806" i="43"/>
  <c r="C807" i="43"/>
  <c r="C808" i="43"/>
  <c r="C809" i="43"/>
  <c r="C810" i="43"/>
  <c r="C811" i="43"/>
  <c r="C812" i="43"/>
  <c r="C813" i="43"/>
  <c r="C814" i="43"/>
  <c r="C815" i="43"/>
  <c r="C816" i="43"/>
  <c r="C817" i="43"/>
  <c r="C818" i="43"/>
  <c r="C819" i="43"/>
  <c r="C820" i="43"/>
  <c r="C821" i="43"/>
  <c r="C822" i="43"/>
  <c r="C823" i="43"/>
  <c r="C824" i="43"/>
  <c r="C825" i="43"/>
  <c r="C826" i="43"/>
  <c r="C827" i="43"/>
  <c r="C828" i="43"/>
  <c r="C829" i="43"/>
  <c r="C830" i="43"/>
  <c r="C831" i="43"/>
  <c r="C832" i="43"/>
  <c r="C833" i="43"/>
  <c r="C834" i="43"/>
  <c r="C835" i="43"/>
  <c r="C836" i="43"/>
  <c r="C837" i="43"/>
  <c r="C838" i="43"/>
  <c r="C839" i="43"/>
  <c r="C840" i="43"/>
  <c r="C841" i="43"/>
  <c r="C842" i="43"/>
  <c r="C843" i="43"/>
  <c r="C844" i="43"/>
  <c r="C845" i="43"/>
  <c r="C846" i="43"/>
  <c r="C847" i="43"/>
  <c r="C848" i="43"/>
  <c r="C849" i="43"/>
  <c r="C850" i="43"/>
  <c r="C851" i="43"/>
  <c r="C852" i="43"/>
  <c r="C853" i="43"/>
  <c r="C854" i="43"/>
  <c r="C855" i="43"/>
  <c r="C856" i="43"/>
  <c r="C857" i="43"/>
  <c r="C858" i="43"/>
  <c r="C859" i="43"/>
  <c r="C860" i="43"/>
  <c r="C861" i="43"/>
  <c r="C862" i="43"/>
  <c r="C863" i="43"/>
  <c r="C864" i="43"/>
  <c r="C865" i="43"/>
  <c r="C866" i="43"/>
  <c r="C867" i="43"/>
  <c r="C868" i="43"/>
  <c r="C869" i="43"/>
  <c r="C870" i="43"/>
  <c r="C871" i="43"/>
  <c r="C872" i="43"/>
  <c r="C873" i="43"/>
  <c r="C874" i="43"/>
  <c r="C875" i="43"/>
  <c r="C876" i="43"/>
  <c r="C877" i="43"/>
  <c r="C878" i="43"/>
  <c r="C879" i="43"/>
  <c r="C880" i="43"/>
  <c r="C881" i="43"/>
  <c r="C882" i="43"/>
  <c r="C883" i="43"/>
  <c r="C884" i="43"/>
  <c r="C885" i="43"/>
  <c r="C886" i="43"/>
  <c r="C887" i="43"/>
  <c r="C888" i="43"/>
  <c r="C889" i="43"/>
  <c r="C890" i="43"/>
  <c r="C891" i="43"/>
  <c r="C892" i="43"/>
  <c r="C893" i="43"/>
  <c r="C894" i="43"/>
  <c r="C895" i="43"/>
  <c r="C896" i="43"/>
  <c r="C897" i="43"/>
  <c r="C898" i="43"/>
  <c r="C899" i="43"/>
  <c r="C900" i="43"/>
  <c r="C901" i="43"/>
  <c r="C902" i="43"/>
  <c r="C903" i="43"/>
  <c r="C904" i="43"/>
  <c r="C905" i="43"/>
  <c r="C906" i="43"/>
  <c r="C907" i="43"/>
  <c r="C908" i="43"/>
  <c r="C909" i="43"/>
  <c r="C910" i="43"/>
  <c r="C911" i="43"/>
  <c r="C912" i="43"/>
  <c r="C913" i="43"/>
  <c r="C914" i="43"/>
  <c r="C915" i="43"/>
  <c r="C916" i="43"/>
  <c r="C917" i="43"/>
  <c r="C918" i="43"/>
  <c r="C919" i="43"/>
  <c r="C920" i="43"/>
  <c r="C921" i="43"/>
  <c r="C922" i="43"/>
  <c r="C923" i="43"/>
  <c r="C924" i="43"/>
  <c r="C925" i="43"/>
  <c r="C926" i="43"/>
  <c r="C927" i="43"/>
  <c r="C928" i="43"/>
  <c r="C929" i="43"/>
  <c r="C930" i="43"/>
  <c r="C931" i="43"/>
  <c r="C932" i="43"/>
  <c r="C933" i="43"/>
  <c r="C934" i="43"/>
  <c r="C935" i="43"/>
  <c r="C936" i="43"/>
  <c r="C937" i="43"/>
  <c r="C938" i="43"/>
  <c r="C939" i="43"/>
  <c r="C940" i="43"/>
  <c r="C941" i="43"/>
  <c r="C942" i="43"/>
  <c r="C943" i="43"/>
  <c r="C944" i="43"/>
  <c r="C945" i="43"/>
  <c r="C946" i="43"/>
  <c r="C947" i="43"/>
  <c r="C948" i="43"/>
  <c r="C949" i="43"/>
  <c r="C950" i="43"/>
  <c r="C951" i="43"/>
  <c r="C952" i="43"/>
  <c r="C953" i="43"/>
  <c r="C954" i="43"/>
  <c r="C955" i="43"/>
  <c r="C956" i="43"/>
  <c r="C957" i="43"/>
  <c r="C958" i="43"/>
  <c r="C959" i="43"/>
  <c r="C960" i="43"/>
  <c r="C961" i="43"/>
  <c r="C962" i="43"/>
  <c r="C963" i="43"/>
  <c r="C964" i="43"/>
  <c r="C965" i="43"/>
  <c r="C966" i="43"/>
  <c r="C967" i="43"/>
  <c r="C968" i="43"/>
  <c r="C969" i="43"/>
  <c r="C970" i="43"/>
  <c r="C971" i="43"/>
  <c r="C972" i="43"/>
  <c r="C973" i="43"/>
  <c r="C974" i="43"/>
  <c r="C975" i="43"/>
  <c r="C976" i="43"/>
  <c r="C977" i="43"/>
  <c r="C978" i="43"/>
  <c r="C979" i="43"/>
  <c r="C980" i="43"/>
  <c r="C981" i="43"/>
  <c r="C982" i="43"/>
  <c r="C983" i="43"/>
  <c r="C984" i="43"/>
  <c r="C985" i="43"/>
  <c r="C986" i="43"/>
  <c r="C987" i="43"/>
  <c r="C988" i="43"/>
  <c r="C989" i="43"/>
  <c r="C990" i="43"/>
  <c r="C991" i="43"/>
  <c r="C992" i="43"/>
  <c r="C993" i="43"/>
  <c r="C994" i="43"/>
  <c r="C995" i="43"/>
  <c r="C996" i="43"/>
  <c r="C997" i="43"/>
  <c r="C998" i="43"/>
  <c r="C999" i="43"/>
  <c r="C1000" i="43"/>
  <c r="C1001" i="43"/>
  <c r="C1002" i="43"/>
  <c r="C1003" i="43"/>
  <c r="C1004" i="43"/>
  <c r="C1005" i="43"/>
  <c r="C1006" i="43"/>
  <c r="C1007" i="43"/>
  <c r="C1008" i="43"/>
  <c r="C1009" i="43"/>
  <c r="C1010" i="43"/>
  <c r="C1011" i="43"/>
  <c r="C1012" i="43"/>
  <c r="C1013" i="43"/>
  <c r="C1014" i="43"/>
  <c r="C1015" i="43"/>
  <c r="C1016" i="43"/>
  <c r="C1017" i="43"/>
  <c r="C1018" i="43"/>
  <c r="C1019" i="43"/>
  <c r="C1020" i="43"/>
  <c r="C1021" i="43"/>
  <c r="C1022" i="43"/>
  <c r="C1023" i="43"/>
  <c r="C1024" i="43"/>
  <c r="C1025" i="43"/>
  <c r="C1026" i="43"/>
  <c r="C1027" i="43"/>
  <c r="C1028" i="43"/>
  <c r="C1029" i="43"/>
  <c r="C1030" i="43"/>
  <c r="C1031" i="43"/>
  <c r="C1032" i="43"/>
  <c r="C1033" i="43"/>
  <c r="C1034" i="43"/>
  <c r="C1035" i="43"/>
  <c r="C1036" i="43"/>
  <c r="C1037" i="43"/>
  <c r="C1038" i="43"/>
  <c r="C1039" i="43"/>
  <c r="C1040" i="43"/>
  <c r="C1041" i="43"/>
  <c r="C1042" i="43"/>
  <c r="C1043" i="43"/>
  <c r="C1044" i="43"/>
  <c r="C1045" i="43"/>
  <c r="C1046" i="43"/>
  <c r="C1047" i="43"/>
  <c r="C1048" i="43"/>
  <c r="C1049" i="43"/>
  <c r="C1050" i="43"/>
  <c r="C1051" i="43"/>
  <c r="C1052" i="43"/>
  <c r="C1053" i="43"/>
  <c r="C1054" i="43"/>
  <c r="C1055" i="43"/>
  <c r="C1056" i="43"/>
  <c r="C1057" i="43"/>
  <c r="C1058" i="43"/>
  <c r="C1059" i="43"/>
  <c r="C1060" i="43"/>
  <c r="C1061" i="43"/>
  <c r="C1062" i="43"/>
  <c r="C1063" i="43"/>
  <c r="C1064" i="43"/>
  <c r="C1065" i="43"/>
  <c r="C1066" i="43"/>
  <c r="C1067" i="43"/>
  <c r="C1068" i="43"/>
  <c r="C1069" i="43"/>
  <c r="C1070" i="43"/>
  <c r="C1071" i="43"/>
  <c r="C1072" i="43"/>
  <c r="C1073" i="43"/>
  <c r="C1074" i="43"/>
  <c r="C1075" i="43"/>
  <c r="C1076" i="43"/>
  <c r="C1077" i="43"/>
  <c r="C1078" i="43"/>
  <c r="C1079" i="43"/>
  <c r="C1080" i="43"/>
  <c r="C1081" i="43"/>
  <c r="C1082" i="43"/>
  <c r="C1083" i="43"/>
  <c r="C1084" i="43"/>
  <c r="C1085" i="43"/>
  <c r="C1086" i="43"/>
  <c r="C1087" i="43"/>
  <c r="C1088" i="43"/>
  <c r="C1089" i="43"/>
  <c r="C1090" i="43"/>
  <c r="C1091" i="43"/>
  <c r="C1092" i="43"/>
  <c r="C1093" i="43"/>
  <c r="C1094" i="43"/>
  <c r="C1095" i="43"/>
  <c r="C1096" i="43"/>
  <c r="C1097" i="43"/>
  <c r="C1098" i="43"/>
  <c r="C1099" i="43"/>
  <c r="C1100" i="43"/>
  <c r="C1101" i="43"/>
  <c r="C1102" i="43"/>
  <c r="C1103" i="43"/>
  <c r="C1104" i="43"/>
  <c r="C1105" i="43"/>
  <c r="C1106" i="43"/>
  <c r="C1107" i="43"/>
  <c r="C1108" i="43"/>
  <c r="C1109" i="43"/>
  <c r="C1110" i="43"/>
  <c r="C1111" i="43"/>
  <c r="C1112" i="43"/>
  <c r="C1113" i="43"/>
  <c r="C1114" i="43"/>
  <c r="C1115" i="43"/>
  <c r="C1116" i="43"/>
  <c r="C1117" i="43"/>
  <c r="C1118" i="43"/>
  <c r="C1119" i="43"/>
  <c r="C1120" i="43"/>
  <c r="C1121" i="43"/>
  <c r="C1122" i="43"/>
  <c r="C1123" i="43"/>
  <c r="C1124" i="43"/>
  <c r="C1125" i="43"/>
  <c r="C1126" i="43"/>
  <c r="C1127" i="43"/>
  <c r="C1128" i="43"/>
  <c r="C1129" i="43"/>
  <c r="C1130" i="43"/>
  <c r="C1131" i="43"/>
  <c r="C1132" i="43"/>
  <c r="C1133" i="43"/>
  <c r="C1134" i="43"/>
  <c r="C1135" i="43"/>
  <c r="C1136" i="43"/>
  <c r="C1137" i="43"/>
  <c r="C1138" i="43"/>
  <c r="C1139" i="43"/>
  <c r="C1140" i="43"/>
  <c r="C1141" i="43"/>
  <c r="C1142" i="43"/>
  <c r="C1143" i="43"/>
  <c r="C1144" i="43"/>
  <c r="C1145" i="43"/>
  <c r="C1146" i="43"/>
  <c r="C1147" i="43"/>
  <c r="C1148" i="43"/>
  <c r="C1149" i="43"/>
  <c r="C1150" i="43"/>
  <c r="C1151" i="43"/>
  <c r="C1152" i="43"/>
  <c r="C1153" i="43"/>
  <c r="C1154" i="43"/>
  <c r="C1155" i="43"/>
  <c r="C1156" i="43"/>
  <c r="C1157" i="43"/>
  <c r="C1158" i="43"/>
  <c r="C1159" i="43"/>
  <c r="C1160" i="43"/>
  <c r="C1161" i="43"/>
  <c r="C1162" i="43"/>
  <c r="C1163" i="43"/>
  <c r="C1164" i="43"/>
  <c r="C1165" i="43"/>
  <c r="C1166" i="43"/>
  <c r="C1167" i="43"/>
  <c r="C1168" i="43"/>
  <c r="C1169" i="43"/>
  <c r="C1170" i="43"/>
  <c r="C1171" i="43"/>
  <c r="C1172" i="43"/>
  <c r="C1173" i="43"/>
  <c r="C1174" i="43"/>
  <c r="C1175" i="43"/>
  <c r="C1176" i="43"/>
  <c r="C1177" i="43"/>
  <c r="C1178" i="43"/>
  <c r="C1179" i="43"/>
  <c r="C1180" i="43"/>
  <c r="C1181" i="43"/>
  <c r="C1182" i="43"/>
  <c r="C1183" i="43"/>
  <c r="C1184" i="43"/>
  <c r="C1185" i="43"/>
  <c r="C1186" i="43"/>
  <c r="C1187" i="43"/>
  <c r="C1188" i="43"/>
  <c r="C1189" i="43"/>
  <c r="C1190" i="43"/>
  <c r="C1191" i="43"/>
  <c r="C1192" i="43"/>
  <c r="C1193" i="43"/>
  <c r="C1194" i="43"/>
  <c r="C1195" i="43"/>
  <c r="C1196" i="43"/>
  <c r="C1197" i="43"/>
  <c r="C1198" i="43"/>
  <c r="C1199" i="43"/>
  <c r="C1200" i="43"/>
  <c r="C1201" i="43"/>
  <c r="C1202" i="43"/>
  <c r="C1203" i="43"/>
  <c r="C1204" i="43"/>
  <c r="C1205" i="43"/>
  <c r="C1206" i="43"/>
  <c r="C1207" i="43"/>
  <c r="C1208" i="43"/>
  <c r="C1209" i="43"/>
  <c r="C1210" i="43"/>
  <c r="C1211" i="43"/>
  <c r="C1212" i="43"/>
  <c r="C1213" i="43"/>
  <c r="C1214" i="43"/>
  <c r="C1215" i="43"/>
  <c r="C1216" i="43"/>
  <c r="C1217" i="43"/>
  <c r="C1218" i="43"/>
  <c r="C1219" i="43"/>
  <c r="C1220" i="43"/>
  <c r="C1221" i="43"/>
  <c r="C1222" i="43"/>
  <c r="C1223" i="43"/>
  <c r="C1224" i="43"/>
  <c r="C1225" i="43"/>
  <c r="C1226" i="43"/>
  <c r="C1227" i="43"/>
  <c r="C1228" i="43"/>
  <c r="C1229" i="43"/>
  <c r="C1230" i="43"/>
  <c r="C1231" i="43"/>
  <c r="C1232" i="43"/>
  <c r="C1233" i="43"/>
  <c r="C1234" i="43"/>
  <c r="C1235" i="43"/>
  <c r="C1236" i="43"/>
  <c r="C1237" i="43"/>
  <c r="C1238" i="43"/>
  <c r="C1239" i="43"/>
  <c r="C1240" i="43"/>
  <c r="C1241" i="43"/>
  <c r="C1242" i="43"/>
  <c r="C1243" i="43"/>
  <c r="C1244" i="43"/>
  <c r="C1245" i="43"/>
  <c r="C1246" i="43"/>
  <c r="C1247" i="43"/>
  <c r="C1248" i="43"/>
  <c r="C1249" i="43"/>
  <c r="C1250" i="43"/>
  <c r="C1251" i="43"/>
  <c r="C1252" i="43"/>
  <c r="C1253" i="43"/>
  <c r="C1254" i="43"/>
  <c r="C1255" i="43"/>
  <c r="C1256" i="43"/>
  <c r="C1257" i="43"/>
  <c r="C1258" i="43"/>
  <c r="C1259" i="43"/>
  <c r="C1260" i="43"/>
  <c r="C1261" i="43"/>
  <c r="C1262" i="43"/>
  <c r="C1263" i="43"/>
  <c r="C1264" i="43"/>
  <c r="C1265" i="43"/>
  <c r="C1266" i="43"/>
  <c r="C1267" i="43"/>
  <c r="C1268" i="43"/>
  <c r="C1269" i="43"/>
  <c r="C1270" i="43"/>
  <c r="C1271" i="43"/>
  <c r="C1272" i="43"/>
  <c r="C1273" i="43"/>
  <c r="C1274" i="43"/>
  <c r="C1275" i="43"/>
  <c r="C1276" i="43"/>
  <c r="C1277" i="43"/>
  <c r="C1278" i="43"/>
  <c r="C1279" i="43"/>
  <c r="C1280" i="43"/>
  <c r="C1281" i="43"/>
  <c r="C1282" i="43"/>
  <c r="C1283" i="43"/>
  <c r="C1284" i="43"/>
  <c r="C1285" i="43"/>
  <c r="C1286" i="43"/>
  <c r="C1287" i="43"/>
  <c r="C1288" i="43"/>
  <c r="C1289" i="43"/>
  <c r="C1290" i="43"/>
  <c r="C1291" i="43"/>
  <c r="C1292" i="43"/>
  <c r="C1293" i="43"/>
  <c r="C1294" i="43"/>
  <c r="C1295" i="43"/>
  <c r="C1296" i="43"/>
  <c r="C1297" i="43"/>
  <c r="C1298" i="43"/>
  <c r="C1299" i="43"/>
  <c r="C1300" i="43"/>
  <c r="C1301" i="43"/>
  <c r="C1302" i="43"/>
  <c r="C1303" i="43"/>
  <c r="C1304" i="43"/>
  <c r="C1305" i="43"/>
  <c r="C1306" i="43"/>
  <c r="C1307" i="43"/>
  <c r="C1308" i="43"/>
  <c r="C1309" i="43"/>
  <c r="C1310" i="43"/>
  <c r="C1311" i="43"/>
  <c r="C1312" i="43"/>
  <c r="C1313" i="43"/>
  <c r="C1314" i="43"/>
  <c r="C1315" i="43"/>
  <c r="C1316" i="43"/>
  <c r="C1317" i="43"/>
  <c r="C1318" i="43"/>
  <c r="C1319" i="43"/>
  <c r="C1320" i="43"/>
  <c r="C1321" i="43"/>
  <c r="C1322" i="43"/>
  <c r="C1323" i="43"/>
  <c r="C1324" i="43"/>
  <c r="C1325" i="43"/>
  <c r="C1326" i="43"/>
  <c r="C1327" i="43"/>
  <c r="C1328" i="43"/>
  <c r="C1329" i="43"/>
  <c r="C1330" i="43"/>
  <c r="C1331" i="43"/>
  <c r="C1332" i="43"/>
  <c r="C1333" i="43"/>
  <c r="C1334" i="43"/>
  <c r="C1335" i="43"/>
  <c r="C1336" i="43"/>
  <c r="C1337" i="43"/>
  <c r="C1338" i="43"/>
  <c r="C1339" i="43"/>
  <c r="C1340" i="43"/>
  <c r="C1341" i="43"/>
  <c r="C1342" i="43"/>
  <c r="C1343" i="43"/>
  <c r="C1344" i="43"/>
  <c r="C1345" i="43"/>
  <c r="C1346" i="43"/>
  <c r="C1347" i="43"/>
  <c r="C1348" i="43"/>
  <c r="C1349" i="43"/>
  <c r="C1350" i="43"/>
  <c r="C1351" i="43"/>
  <c r="C1352" i="43"/>
  <c r="C1353" i="43"/>
  <c r="C1354" i="43"/>
  <c r="C1355" i="43"/>
  <c r="C1356" i="43"/>
  <c r="C1357" i="43"/>
  <c r="C1358" i="43"/>
  <c r="C1359" i="43"/>
  <c r="C1360" i="43"/>
  <c r="C1361" i="43"/>
  <c r="C1362" i="43"/>
  <c r="C1363" i="43"/>
  <c r="C1364" i="43"/>
  <c r="C1365" i="43"/>
  <c r="C1366" i="43"/>
  <c r="C1367" i="43"/>
  <c r="C1368" i="43"/>
  <c r="C1369" i="43"/>
  <c r="C1370" i="43"/>
  <c r="C1371" i="43"/>
  <c r="C1372" i="43"/>
  <c r="C1373" i="43"/>
  <c r="C1374" i="43"/>
  <c r="C1375" i="43"/>
  <c r="C1376" i="43"/>
  <c r="C1377" i="43"/>
  <c r="C1378" i="43"/>
  <c r="C1379" i="43"/>
  <c r="C1380" i="43"/>
  <c r="C1381" i="43"/>
  <c r="C1382" i="43"/>
  <c r="C1383" i="43"/>
  <c r="C1384" i="43"/>
  <c r="C1385" i="43"/>
  <c r="C1386" i="43"/>
  <c r="C1387" i="43"/>
  <c r="C1388" i="43"/>
  <c r="C1389" i="43"/>
  <c r="C1390" i="43"/>
  <c r="C1391" i="43"/>
  <c r="C1392" i="43"/>
  <c r="C1393" i="43"/>
  <c r="C1394" i="43"/>
  <c r="C1395" i="43"/>
  <c r="C1396" i="43"/>
  <c r="C1397" i="43"/>
  <c r="C1398" i="43"/>
  <c r="C1399" i="43"/>
  <c r="C1400" i="43"/>
  <c r="C1401" i="43"/>
  <c r="C1402" i="43"/>
  <c r="C1403" i="43"/>
  <c r="C1404" i="43"/>
  <c r="C1405" i="43"/>
  <c r="C1406" i="43"/>
  <c r="C1407" i="43"/>
  <c r="C1408" i="43"/>
  <c r="C1409" i="43"/>
  <c r="C1410" i="43"/>
  <c r="C1411" i="43"/>
  <c r="C1412" i="43"/>
  <c r="C1413" i="43"/>
  <c r="C1414" i="43"/>
  <c r="C1415" i="43"/>
  <c r="C1416" i="43"/>
  <c r="C1417" i="43"/>
  <c r="C1418" i="43"/>
  <c r="C1419" i="43"/>
  <c r="C1420" i="43"/>
  <c r="C1421" i="43"/>
  <c r="C1422" i="43"/>
  <c r="C1423" i="43"/>
  <c r="C1424" i="43"/>
  <c r="C1425" i="43"/>
  <c r="C1426" i="43"/>
  <c r="C1427" i="43"/>
  <c r="C1428" i="43"/>
  <c r="C1429" i="43"/>
  <c r="C1430" i="43"/>
  <c r="C1431" i="43"/>
  <c r="C1432" i="43"/>
  <c r="C1433" i="43"/>
  <c r="C1434" i="43"/>
  <c r="C1435" i="43"/>
  <c r="C1436" i="43"/>
  <c r="C1437" i="43"/>
  <c r="C1438" i="43"/>
  <c r="C1439" i="43"/>
  <c r="C1440" i="43"/>
  <c r="C1441" i="43"/>
  <c r="C1442" i="43"/>
  <c r="C1443" i="43"/>
  <c r="C1444" i="43"/>
  <c r="C1445" i="43"/>
  <c r="C1446" i="43"/>
  <c r="C1447" i="43"/>
  <c r="C1448" i="43"/>
  <c r="C1449" i="43"/>
  <c r="C1450" i="43"/>
  <c r="C1451" i="43"/>
  <c r="C1452" i="43"/>
  <c r="C1453" i="43"/>
  <c r="C1454" i="43"/>
  <c r="C1455" i="43"/>
  <c r="C1456" i="43"/>
  <c r="C1457" i="43"/>
  <c r="C1458" i="43"/>
  <c r="C1459" i="43"/>
  <c r="C1460" i="43"/>
  <c r="C1461" i="43"/>
  <c r="C1462" i="43"/>
  <c r="C1463" i="43"/>
  <c r="C1464" i="43"/>
  <c r="C1465" i="43"/>
  <c r="C1466" i="43"/>
  <c r="C1467" i="43"/>
  <c r="C1468" i="43"/>
  <c r="C1469" i="43"/>
  <c r="C1470" i="43"/>
  <c r="C1471" i="43"/>
  <c r="C1472" i="43"/>
  <c r="C1473" i="43"/>
  <c r="C1474" i="43"/>
  <c r="C1475" i="43"/>
  <c r="F13" i="42"/>
  <c r="F14" i="42"/>
  <c r="F15" i="42"/>
  <c r="F16" i="42"/>
  <c r="F17" i="42"/>
  <c r="F18" i="42"/>
  <c r="F19" i="42"/>
  <c r="F20" i="42"/>
  <c r="F21" i="42"/>
  <c r="F22" i="42"/>
  <c r="F23" i="42"/>
  <c r="F24" i="42"/>
  <c r="F25" i="42"/>
  <c r="F26" i="42"/>
  <c r="F27" i="42"/>
  <c r="F28" i="42"/>
  <c r="F29" i="42"/>
  <c r="F30" i="42"/>
  <c r="F31" i="42"/>
  <c r="F32" i="42"/>
  <c r="F33" i="42"/>
  <c r="F34" i="42"/>
  <c r="F35" i="42"/>
  <c r="F36" i="42"/>
  <c r="F37" i="42"/>
  <c r="F38" i="42"/>
  <c r="F39" i="42"/>
  <c r="F40" i="42"/>
  <c r="F41" i="42"/>
  <c r="F42" i="42"/>
  <c r="F43" i="42"/>
  <c r="F44" i="42"/>
  <c r="F45" i="42"/>
  <c r="F46" i="42"/>
  <c r="F47" i="42"/>
  <c r="F48" i="42"/>
  <c r="F49" i="42"/>
  <c r="F50" i="42"/>
  <c r="F51" i="42"/>
  <c r="F52" i="42"/>
  <c r="F53" i="42"/>
  <c r="F54" i="42"/>
  <c r="F55" i="42"/>
  <c r="F56" i="42"/>
  <c r="F57" i="42"/>
  <c r="F58" i="42"/>
  <c r="F59" i="42"/>
  <c r="F60" i="42"/>
  <c r="F61" i="42"/>
  <c r="F62" i="42"/>
  <c r="F63" i="42"/>
  <c r="F64" i="42"/>
  <c r="F65" i="42"/>
  <c r="F66" i="42"/>
  <c r="F67" i="42"/>
  <c r="F68" i="42"/>
  <c r="F69" i="42"/>
  <c r="F70" i="42"/>
  <c r="F71" i="42"/>
  <c r="F72" i="42"/>
  <c r="F73" i="42"/>
  <c r="F74" i="42"/>
  <c r="F75" i="42"/>
  <c r="F76" i="42"/>
  <c r="F77" i="42"/>
  <c r="F78" i="42"/>
  <c r="F79" i="42"/>
  <c r="F80" i="42"/>
  <c r="F81" i="42"/>
  <c r="F82" i="42"/>
  <c r="F83" i="42"/>
  <c r="F84" i="42"/>
  <c r="F85" i="42"/>
  <c r="F86" i="42"/>
  <c r="F87" i="42"/>
  <c r="F88" i="42"/>
  <c r="F89" i="42"/>
  <c r="F90" i="42"/>
  <c r="F91" i="42"/>
  <c r="F92" i="42"/>
  <c r="F93" i="42"/>
  <c r="F94" i="42"/>
  <c r="F95" i="42"/>
  <c r="F96" i="42"/>
  <c r="F97" i="42"/>
  <c r="F98" i="42"/>
  <c r="F99" i="42"/>
  <c r="F100" i="42"/>
  <c r="F101" i="42"/>
  <c r="F102" i="42"/>
  <c r="F103" i="42"/>
  <c r="F104" i="42"/>
  <c r="F105" i="42"/>
  <c r="F106" i="42"/>
  <c r="F107" i="42"/>
  <c r="F108" i="42"/>
  <c r="F109" i="42"/>
  <c r="F110" i="42"/>
  <c r="F111" i="42"/>
  <c r="F112" i="42"/>
  <c r="F113" i="42"/>
  <c r="F114" i="42"/>
  <c r="F115" i="42"/>
  <c r="F116" i="42"/>
  <c r="F117" i="42"/>
  <c r="F118" i="42"/>
  <c r="F119" i="42"/>
  <c r="F120" i="42"/>
  <c r="F121" i="42"/>
  <c r="F122" i="42"/>
  <c r="F123" i="42"/>
  <c r="F124" i="42"/>
  <c r="F125" i="42"/>
  <c r="F126" i="42"/>
  <c r="F127" i="42"/>
  <c r="F128" i="42"/>
  <c r="F129" i="42"/>
  <c r="F130" i="42"/>
  <c r="F131" i="42"/>
  <c r="F132" i="42"/>
  <c r="F133" i="42"/>
  <c r="F134" i="42"/>
  <c r="F135" i="42"/>
  <c r="F136" i="42"/>
  <c r="F137" i="42"/>
  <c r="F138" i="42"/>
  <c r="F139" i="42"/>
  <c r="F140" i="42"/>
  <c r="F141" i="42"/>
  <c r="F142" i="42"/>
  <c r="F143" i="42"/>
  <c r="F144" i="42"/>
  <c r="F145" i="42"/>
  <c r="F146" i="42"/>
  <c r="F147" i="42"/>
  <c r="F148" i="42"/>
  <c r="F149" i="42"/>
  <c r="F150" i="42"/>
  <c r="F151" i="42"/>
  <c r="F152" i="42"/>
  <c r="F153" i="42"/>
  <c r="F154" i="42"/>
  <c r="F155" i="42"/>
  <c r="F156" i="42"/>
  <c r="F157" i="42"/>
  <c r="F158" i="42"/>
  <c r="F159" i="42"/>
  <c r="F160" i="42"/>
  <c r="F161" i="42"/>
  <c r="F162" i="42"/>
  <c r="F163" i="42"/>
  <c r="F164" i="42"/>
  <c r="F165" i="42"/>
  <c r="F166" i="42"/>
  <c r="F167" i="42"/>
  <c r="F168" i="42"/>
  <c r="F169" i="42"/>
  <c r="F170" i="42"/>
  <c r="F171" i="42"/>
  <c r="F172" i="42"/>
  <c r="F173" i="42"/>
  <c r="F174" i="42"/>
  <c r="F175" i="42"/>
  <c r="F176" i="42"/>
  <c r="F177" i="42"/>
  <c r="F178" i="42"/>
  <c r="F179" i="42"/>
  <c r="F180" i="42"/>
  <c r="F181" i="42"/>
  <c r="F182" i="42"/>
  <c r="F183" i="42"/>
  <c r="F184" i="42"/>
  <c r="F185" i="42"/>
  <c r="F186" i="42"/>
  <c r="F187" i="42"/>
  <c r="F188" i="42"/>
  <c r="F189" i="42"/>
  <c r="F190" i="42"/>
  <c r="F191" i="42"/>
  <c r="F192" i="42"/>
  <c r="F193" i="42"/>
  <c r="F194" i="42"/>
  <c r="F195" i="42"/>
  <c r="F196" i="42"/>
  <c r="F197" i="42"/>
  <c r="F198" i="42"/>
  <c r="F199" i="42"/>
  <c r="F200" i="42"/>
  <c r="F201" i="42"/>
  <c r="F202" i="42"/>
  <c r="F203" i="42"/>
  <c r="F204" i="42"/>
  <c r="F205" i="42"/>
  <c r="F206" i="42"/>
  <c r="F207" i="42"/>
  <c r="F208" i="42"/>
  <c r="F209" i="42"/>
  <c r="F210" i="42"/>
  <c r="F211" i="42"/>
  <c r="F212" i="42"/>
  <c r="F213" i="42"/>
  <c r="F214" i="42"/>
  <c r="F215" i="42"/>
  <c r="F216" i="42"/>
  <c r="F217" i="42"/>
  <c r="F218" i="42"/>
  <c r="F219" i="42"/>
  <c r="F220" i="42"/>
  <c r="F221" i="42"/>
  <c r="F222" i="42"/>
  <c r="F223" i="42"/>
  <c r="F224" i="42"/>
  <c r="F225" i="42"/>
  <c r="F226" i="42"/>
  <c r="F227" i="42"/>
  <c r="F228" i="42"/>
  <c r="F229" i="42"/>
  <c r="F230" i="42"/>
  <c r="F231" i="42"/>
  <c r="F232" i="42"/>
  <c r="F233" i="42"/>
  <c r="F234" i="42"/>
  <c r="F235" i="42"/>
  <c r="F236" i="42"/>
  <c r="F237" i="42"/>
  <c r="F238" i="42"/>
  <c r="F239" i="42"/>
  <c r="F240" i="42"/>
  <c r="F241" i="42"/>
  <c r="F242" i="42"/>
  <c r="F243" i="42"/>
  <c r="F244" i="42"/>
  <c r="F245" i="42"/>
  <c r="F246" i="42"/>
  <c r="F247" i="42"/>
  <c r="F248" i="42"/>
  <c r="F249" i="42"/>
  <c r="F250" i="42"/>
  <c r="F251" i="42"/>
  <c r="F252" i="42"/>
  <c r="F253" i="42"/>
  <c r="F254" i="42"/>
  <c r="F255" i="42"/>
  <c r="F256" i="42"/>
  <c r="F257" i="42"/>
  <c r="F258" i="42"/>
  <c r="F259" i="42"/>
  <c r="F260" i="42"/>
  <c r="F261" i="42"/>
  <c r="F262" i="42"/>
  <c r="F263" i="42"/>
  <c r="F264" i="42"/>
  <c r="F265" i="42"/>
  <c r="F266" i="42"/>
  <c r="F267" i="42"/>
  <c r="F268" i="42"/>
  <c r="F269" i="42"/>
  <c r="F270" i="42"/>
  <c r="F271" i="42"/>
  <c r="F272" i="42"/>
  <c r="F273" i="42"/>
  <c r="F274" i="42"/>
  <c r="F275" i="42"/>
  <c r="F276" i="42"/>
  <c r="F277" i="42"/>
  <c r="F278" i="42"/>
  <c r="F279" i="42"/>
  <c r="F280" i="42"/>
  <c r="F281" i="42"/>
  <c r="F282" i="42"/>
  <c r="F283" i="42"/>
  <c r="F284" i="42"/>
  <c r="F285" i="42"/>
  <c r="F286" i="42"/>
  <c r="F287" i="42"/>
  <c r="F288" i="42"/>
  <c r="F289" i="42"/>
  <c r="F290" i="42"/>
  <c r="F291" i="42"/>
  <c r="F292" i="42"/>
  <c r="F293" i="42"/>
  <c r="F294" i="42"/>
  <c r="F295" i="42"/>
  <c r="F296" i="42"/>
  <c r="F297" i="42"/>
  <c r="F298" i="42"/>
  <c r="F299" i="42"/>
  <c r="F300" i="42"/>
  <c r="F301" i="42"/>
  <c r="F302" i="42"/>
  <c r="F303" i="42"/>
  <c r="F304" i="42"/>
  <c r="F305" i="42"/>
  <c r="F306" i="42"/>
  <c r="F307" i="42"/>
  <c r="F308" i="42"/>
  <c r="F309" i="42"/>
  <c r="F310" i="42"/>
  <c r="F311" i="42"/>
  <c r="F312" i="42"/>
  <c r="F313" i="42"/>
  <c r="F314" i="42"/>
  <c r="F315" i="42"/>
  <c r="F316" i="42"/>
  <c r="F317" i="42"/>
  <c r="F318" i="42"/>
  <c r="F319" i="42"/>
  <c r="F320" i="42"/>
  <c r="F321" i="42"/>
  <c r="F322" i="42"/>
  <c r="F323" i="42"/>
  <c r="F324" i="42"/>
  <c r="F325" i="42"/>
  <c r="F326" i="42"/>
  <c r="F327" i="42"/>
  <c r="F328" i="42"/>
  <c r="F329" i="42"/>
  <c r="F330" i="42"/>
  <c r="F331" i="42"/>
  <c r="F332" i="42"/>
  <c r="F333" i="42"/>
  <c r="F334" i="42"/>
  <c r="F335" i="42"/>
  <c r="F336" i="42"/>
  <c r="F337" i="42"/>
  <c r="F338" i="42"/>
  <c r="F339" i="42"/>
  <c r="F340" i="42"/>
  <c r="F341" i="42"/>
  <c r="F342" i="42"/>
  <c r="F343" i="42"/>
  <c r="F344" i="42"/>
  <c r="F345" i="42"/>
  <c r="F346" i="42"/>
  <c r="F347" i="42"/>
  <c r="F348" i="42"/>
  <c r="F349" i="42"/>
  <c r="F350" i="42"/>
  <c r="F351" i="42"/>
  <c r="F352" i="42"/>
  <c r="F353" i="42"/>
  <c r="F354" i="42"/>
  <c r="F355" i="42"/>
  <c r="F356" i="42"/>
  <c r="F357" i="42"/>
  <c r="F358" i="42"/>
  <c r="F359" i="42"/>
  <c r="F360" i="42"/>
  <c r="F361" i="42"/>
  <c r="F362" i="42"/>
  <c r="F363" i="42"/>
  <c r="F364" i="42"/>
  <c r="F365" i="42"/>
  <c r="F366" i="42"/>
  <c r="F367" i="42"/>
  <c r="F368" i="42"/>
  <c r="F369" i="42"/>
  <c r="F370" i="42"/>
  <c r="F371" i="42"/>
  <c r="F372" i="42"/>
  <c r="F373" i="42"/>
  <c r="F374" i="42"/>
  <c r="F375" i="42"/>
  <c r="F376" i="42"/>
  <c r="F377" i="42"/>
  <c r="F378" i="42"/>
  <c r="F379" i="42"/>
  <c r="F380" i="42"/>
  <c r="F381" i="42"/>
  <c r="F382" i="42"/>
  <c r="F383" i="42"/>
  <c r="F384" i="42"/>
  <c r="F385" i="42"/>
  <c r="F386" i="42"/>
  <c r="F387" i="42"/>
  <c r="F388" i="42"/>
  <c r="F389" i="42"/>
  <c r="F390" i="42"/>
  <c r="F391" i="42"/>
  <c r="F392" i="42"/>
  <c r="F393" i="42"/>
  <c r="F394" i="42"/>
  <c r="F395" i="42"/>
  <c r="F396" i="42"/>
  <c r="F397" i="42"/>
  <c r="F398" i="42"/>
  <c r="F399" i="42"/>
  <c r="F400" i="42"/>
  <c r="F401" i="42"/>
  <c r="F402" i="42"/>
  <c r="F403" i="42"/>
  <c r="F404" i="42"/>
  <c r="F405" i="42"/>
  <c r="F406" i="42"/>
  <c r="F407" i="42"/>
  <c r="F408" i="42"/>
  <c r="F409" i="42"/>
  <c r="F410" i="42"/>
  <c r="F411" i="42"/>
  <c r="F412" i="42"/>
  <c r="F413" i="42"/>
  <c r="F414" i="42"/>
  <c r="F415" i="42"/>
  <c r="F416" i="42"/>
  <c r="F417" i="42"/>
  <c r="F418" i="42"/>
  <c r="F419" i="42"/>
  <c r="F420" i="42"/>
  <c r="F421" i="42"/>
  <c r="F422" i="42"/>
  <c r="F423" i="42"/>
  <c r="F424" i="42"/>
  <c r="F425" i="42"/>
  <c r="F426" i="42"/>
  <c r="F427" i="42"/>
  <c r="F428" i="42"/>
  <c r="F429" i="42"/>
  <c r="F430" i="42"/>
  <c r="F431" i="42"/>
  <c r="F432" i="42"/>
  <c r="F433" i="42"/>
  <c r="F434" i="42"/>
  <c r="F435" i="42"/>
  <c r="F436" i="42"/>
  <c r="F437" i="42"/>
  <c r="F438" i="42"/>
  <c r="F439" i="42"/>
  <c r="F440" i="42"/>
  <c r="F441" i="42"/>
  <c r="F442" i="42"/>
  <c r="F443" i="42"/>
  <c r="F444" i="42"/>
  <c r="F445" i="42"/>
  <c r="F446" i="42"/>
  <c r="F447" i="42"/>
  <c r="F448" i="42"/>
  <c r="F449" i="42"/>
  <c r="F450" i="42"/>
  <c r="F451" i="42"/>
  <c r="F452" i="42"/>
  <c r="F453" i="42"/>
  <c r="F454" i="42"/>
  <c r="F455" i="42"/>
  <c r="F456" i="42"/>
  <c r="F457" i="42"/>
  <c r="F458" i="42"/>
  <c r="F459" i="42"/>
  <c r="F460" i="42"/>
  <c r="F461" i="42"/>
  <c r="F462" i="42"/>
  <c r="F463" i="42"/>
  <c r="F464" i="42"/>
  <c r="F465" i="42"/>
  <c r="F466" i="42"/>
  <c r="F467" i="42"/>
  <c r="F468" i="42"/>
  <c r="F469" i="42"/>
  <c r="F470" i="42"/>
  <c r="F471" i="42"/>
  <c r="F472" i="42"/>
  <c r="F473" i="42"/>
  <c r="F474" i="42"/>
  <c r="F475" i="42"/>
  <c r="F476" i="42"/>
  <c r="F477" i="42"/>
  <c r="F478" i="42"/>
  <c r="F479" i="42"/>
  <c r="F480" i="42"/>
  <c r="F481" i="42"/>
  <c r="F482" i="42"/>
  <c r="F483" i="42"/>
  <c r="F484" i="42"/>
  <c r="F485" i="42"/>
  <c r="F486" i="42"/>
  <c r="F487" i="42"/>
  <c r="F488" i="42"/>
  <c r="F489" i="42"/>
  <c r="F490" i="42"/>
  <c r="F491" i="42"/>
  <c r="F492" i="42"/>
  <c r="F493" i="42"/>
  <c r="F494" i="42"/>
  <c r="F495" i="42"/>
  <c r="F496" i="42"/>
  <c r="F497" i="42"/>
  <c r="F498" i="42"/>
  <c r="F499" i="42"/>
  <c r="F500" i="42"/>
  <c r="F501" i="42"/>
  <c r="F502" i="42"/>
  <c r="F503" i="42"/>
  <c r="F504" i="42"/>
  <c r="F505" i="42"/>
  <c r="F506" i="42"/>
  <c r="F507" i="42"/>
  <c r="F508" i="42"/>
  <c r="F509" i="42"/>
  <c r="F510" i="42"/>
  <c r="F511" i="42"/>
  <c r="F512" i="42"/>
  <c r="F513" i="42"/>
  <c r="F514" i="42"/>
  <c r="F515" i="42"/>
  <c r="F516" i="42"/>
  <c r="F517" i="42"/>
  <c r="F518" i="42"/>
  <c r="F519" i="42"/>
  <c r="F520" i="42"/>
  <c r="F521" i="42"/>
  <c r="F522" i="42"/>
  <c r="F523" i="42"/>
  <c r="F524" i="42"/>
  <c r="F525" i="42"/>
  <c r="F526" i="42"/>
  <c r="F527" i="42"/>
  <c r="F528" i="42"/>
  <c r="F529" i="42"/>
  <c r="F530" i="42"/>
  <c r="F531" i="42"/>
  <c r="F532" i="42"/>
  <c r="F533" i="42"/>
  <c r="F534" i="42"/>
  <c r="F535" i="42"/>
  <c r="F536" i="42"/>
  <c r="F537" i="42"/>
  <c r="F538" i="42"/>
  <c r="F539" i="42"/>
  <c r="F540" i="42"/>
  <c r="F541" i="42"/>
  <c r="F542" i="42"/>
  <c r="F543" i="42"/>
  <c r="F544" i="42"/>
  <c r="F545" i="42"/>
  <c r="F546" i="42"/>
  <c r="F547" i="42"/>
  <c r="F548" i="42"/>
  <c r="F549" i="42"/>
  <c r="F550" i="42"/>
  <c r="F551" i="42"/>
  <c r="F552" i="42"/>
  <c r="F553" i="42"/>
  <c r="F554" i="42"/>
  <c r="F555" i="42"/>
  <c r="F556" i="42"/>
  <c r="F557" i="42"/>
  <c r="F558" i="42"/>
  <c r="F559" i="42"/>
  <c r="F560" i="42"/>
  <c r="F561" i="42"/>
  <c r="F562" i="42"/>
  <c r="F563" i="42"/>
  <c r="F564" i="42"/>
  <c r="F565" i="42"/>
  <c r="F566" i="42"/>
  <c r="F567" i="42"/>
  <c r="F568" i="42"/>
  <c r="F569" i="42"/>
  <c r="F570" i="42"/>
  <c r="F571" i="42"/>
  <c r="F572" i="42"/>
  <c r="F573" i="42"/>
  <c r="F574" i="42"/>
  <c r="F575" i="42"/>
  <c r="F576" i="42"/>
  <c r="F577" i="42"/>
  <c r="F578" i="42"/>
  <c r="F579" i="42"/>
  <c r="F580" i="42"/>
  <c r="F581" i="42"/>
  <c r="F582" i="42"/>
  <c r="F583" i="42"/>
  <c r="F584" i="42"/>
  <c r="F585" i="42"/>
  <c r="F586" i="42"/>
  <c r="F587" i="42"/>
  <c r="F588" i="42"/>
  <c r="F589" i="42"/>
  <c r="F590" i="42"/>
  <c r="F591" i="42"/>
  <c r="F592" i="42"/>
  <c r="F593" i="42"/>
  <c r="F594" i="42"/>
  <c r="F595" i="42"/>
  <c r="F596" i="42"/>
  <c r="F597" i="42"/>
  <c r="F598" i="42"/>
  <c r="F599" i="42"/>
  <c r="F600" i="42"/>
  <c r="F601" i="42"/>
  <c r="F602" i="42"/>
  <c r="F603" i="42"/>
  <c r="F604" i="42"/>
  <c r="F605" i="42"/>
  <c r="F606" i="42"/>
  <c r="F607" i="42"/>
  <c r="F608" i="42"/>
  <c r="F609" i="42"/>
  <c r="F610" i="42"/>
  <c r="F611" i="42"/>
  <c r="F612" i="42"/>
  <c r="F613" i="42"/>
  <c r="F614" i="42"/>
  <c r="F615" i="42"/>
  <c r="F616" i="42"/>
  <c r="F617" i="42"/>
  <c r="F618" i="42"/>
  <c r="F619" i="42"/>
  <c r="F620" i="42"/>
  <c r="F621" i="42"/>
  <c r="F622" i="42"/>
  <c r="F623" i="42"/>
  <c r="F624" i="42"/>
  <c r="F625" i="42"/>
  <c r="F626" i="42"/>
  <c r="F627" i="42"/>
  <c r="F628" i="42"/>
  <c r="F629" i="42"/>
  <c r="F630" i="42"/>
  <c r="F631" i="42"/>
  <c r="F632" i="42"/>
  <c r="F633" i="42"/>
  <c r="F634" i="42"/>
  <c r="F635" i="42"/>
  <c r="F636" i="42"/>
  <c r="F637" i="42"/>
  <c r="F638" i="42"/>
  <c r="F639" i="42"/>
  <c r="F640" i="42"/>
  <c r="F641" i="42"/>
  <c r="F642" i="42"/>
  <c r="F643" i="42"/>
  <c r="F644" i="42"/>
  <c r="F645" i="42"/>
  <c r="F646" i="42"/>
  <c r="F647" i="42"/>
  <c r="F648" i="42"/>
  <c r="F649" i="42"/>
  <c r="F650" i="42"/>
  <c r="F651" i="42"/>
  <c r="F652" i="42"/>
  <c r="F653" i="42"/>
  <c r="F654" i="42"/>
  <c r="F655" i="42"/>
  <c r="F656" i="42"/>
  <c r="F657" i="42"/>
  <c r="F658" i="42"/>
  <c r="F659" i="42"/>
  <c r="F660" i="42"/>
  <c r="F661" i="42"/>
  <c r="F662" i="42"/>
  <c r="F663" i="42"/>
  <c r="F664" i="42"/>
  <c r="F665" i="42"/>
  <c r="F666" i="42"/>
  <c r="F667" i="42"/>
  <c r="F668" i="42"/>
  <c r="F669" i="42"/>
  <c r="F670" i="42"/>
  <c r="F671" i="42"/>
  <c r="F672" i="42"/>
  <c r="F673" i="42"/>
  <c r="F674" i="42"/>
  <c r="F675" i="42"/>
  <c r="F676" i="42"/>
  <c r="F677" i="42"/>
  <c r="F678" i="42"/>
  <c r="F679" i="42"/>
  <c r="F680" i="42"/>
  <c r="F681" i="42"/>
  <c r="F682" i="42"/>
  <c r="F683" i="42"/>
  <c r="F684" i="42"/>
  <c r="F685" i="42"/>
  <c r="F686" i="42"/>
  <c r="F687" i="42"/>
  <c r="F688" i="42"/>
  <c r="F689" i="42"/>
  <c r="F690" i="42"/>
  <c r="F691" i="42"/>
  <c r="F692" i="42"/>
  <c r="F693" i="42"/>
  <c r="F694" i="42"/>
  <c r="F695" i="42"/>
  <c r="F696" i="42"/>
  <c r="F697" i="42"/>
  <c r="F698" i="42"/>
  <c r="F699" i="42"/>
  <c r="F700" i="42"/>
  <c r="F701" i="42"/>
  <c r="F702" i="42"/>
  <c r="F703" i="42"/>
  <c r="F704" i="42"/>
  <c r="F705" i="42"/>
  <c r="F706" i="42"/>
  <c r="F707" i="42"/>
  <c r="F708" i="42"/>
  <c r="F709" i="42"/>
  <c r="F710" i="42"/>
  <c r="F711" i="42"/>
  <c r="F712" i="42"/>
  <c r="F713" i="42"/>
  <c r="F714" i="42"/>
  <c r="F715" i="42"/>
  <c r="F716" i="42"/>
  <c r="F717" i="42"/>
  <c r="F718" i="42"/>
  <c r="F719" i="42"/>
  <c r="F720" i="42"/>
  <c r="F721" i="42"/>
  <c r="F722" i="42"/>
  <c r="F723" i="42"/>
  <c r="F724" i="42"/>
  <c r="F725" i="42"/>
  <c r="F726" i="42"/>
  <c r="F727" i="42"/>
  <c r="F728" i="42"/>
  <c r="F729" i="42"/>
  <c r="F730" i="42"/>
  <c r="F731" i="42"/>
  <c r="F732" i="42"/>
  <c r="F733" i="42"/>
  <c r="F734" i="42"/>
  <c r="F735" i="42"/>
  <c r="F736" i="42"/>
  <c r="F737" i="42"/>
  <c r="F738" i="42"/>
  <c r="F739" i="42"/>
  <c r="F740" i="42"/>
  <c r="F741" i="42"/>
  <c r="F742" i="42"/>
  <c r="F743" i="42"/>
  <c r="F744" i="42"/>
  <c r="F745" i="42"/>
  <c r="F746" i="42"/>
  <c r="F747" i="42"/>
  <c r="F748" i="42"/>
  <c r="F749" i="42"/>
  <c r="F750" i="42"/>
  <c r="F751" i="42"/>
  <c r="F752" i="42"/>
  <c r="F753" i="42"/>
  <c r="F754" i="42"/>
  <c r="F755" i="42"/>
  <c r="F756" i="42"/>
  <c r="F757" i="42"/>
  <c r="F758" i="42"/>
  <c r="F759" i="42"/>
  <c r="F760" i="42"/>
  <c r="F761" i="42"/>
  <c r="F762" i="42"/>
  <c r="F763" i="42"/>
  <c r="F764" i="42"/>
  <c r="F765" i="42"/>
  <c r="F766" i="42"/>
  <c r="F767" i="42"/>
  <c r="F768" i="42"/>
  <c r="F769" i="42"/>
  <c r="F770" i="42"/>
  <c r="F771" i="42"/>
  <c r="F772" i="42"/>
  <c r="F773" i="42"/>
  <c r="F774" i="42"/>
  <c r="F775" i="42"/>
  <c r="F776" i="42"/>
  <c r="F777" i="42"/>
  <c r="F778" i="42"/>
  <c r="F779" i="42"/>
  <c r="F780" i="42"/>
  <c r="F781" i="42"/>
  <c r="F782" i="42"/>
  <c r="F783" i="42"/>
  <c r="F784" i="42"/>
  <c r="F785" i="42"/>
  <c r="F786" i="42"/>
  <c r="F787" i="42"/>
  <c r="F788" i="42"/>
  <c r="F789" i="42"/>
  <c r="F790" i="42"/>
  <c r="F791" i="42"/>
  <c r="F792" i="42"/>
  <c r="F793" i="42"/>
  <c r="F794" i="42"/>
  <c r="F795" i="42"/>
  <c r="F796" i="42"/>
  <c r="F797" i="42"/>
  <c r="F798" i="42"/>
  <c r="F799" i="42"/>
  <c r="F800" i="42"/>
  <c r="F801" i="42"/>
  <c r="F802" i="42"/>
  <c r="F803" i="42"/>
  <c r="F804" i="42"/>
  <c r="F805" i="42"/>
  <c r="F806" i="42"/>
  <c r="F807" i="42"/>
  <c r="F808" i="42"/>
  <c r="F809" i="42"/>
  <c r="F810" i="42"/>
  <c r="F811" i="42"/>
  <c r="F812" i="42"/>
  <c r="F813" i="42"/>
  <c r="F814" i="42"/>
  <c r="F815" i="42"/>
  <c r="F816" i="42"/>
  <c r="F817" i="42"/>
  <c r="F818" i="42"/>
  <c r="F819" i="42"/>
  <c r="F820" i="42"/>
  <c r="F821" i="42"/>
  <c r="F822" i="42"/>
  <c r="F823" i="42"/>
  <c r="F824" i="42"/>
  <c r="F825" i="42"/>
  <c r="F826" i="42"/>
  <c r="F827" i="42"/>
  <c r="F828" i="42"/>
  <c r="F829" i="42"/>
  <c r="F830" i="42"/>
  <c r="F831" i="42"/>
  <c r="F832" i="42"/>
  <c r="F833" i="42"/>
  <c r="F834" i="42"/>
  <c r="F835" i="42"/>
  <c r="F836" i="42"/>
  <c r="F837" i="42"/>
  <c r="F838" i="42"/>
  <c r="F839" i="42"/>
  <c r="F840" i="42"/>
  <c r="F841" i="42"/>
  <c r="F842" i="42"/>
  <c r="F843" i="42"/>
  <c r="F844" i="42"/>
  <c r="F845" i="42"/>
  <c r="F846" i="42"/>
  <c r="F847" i="42"/>
  <c r="F848" i="42"/>
  <c r="F849" i="42"/>
  <c r="F850" i="42"/>
  <c r="F851" i="42"/>
  <c r="F852" i="42"/>
  <c r="F853" i="42"/>
  <c r="F854" i="42"/>
  <c r="F855" i="42"/>
  <c r="F856" i="42"/>
  <c r="F857" i="42"/>
  <c r="F858" i="42"/>
  <c r="F859" i="42"/>
  <c r="F860" i="42"/>
  <c r="F861" i="42"/>
  <c r="F862" i="42"/>
  <c r="F863" i="42"/>
  <c r="F864" i="42"/>
  <c r="F865" i="42"/>
  <c r="F866" i="42"/>
  <c r="F867" i="42"/>
  <c r="F868" i="42"/>
  <c r="F869" i="42"/>
  <c r="F870" i="42"/>
  <c r="F871" i="42"/>
  <c r="F872" i="42"/>
  <c r="F873" i="42"/>
  <c r="F874" i="42"/>
  <c r="F875" i="42"/>
  <c r="F876" i="42"/>
  <c r="F877" i="42"/>
  <c r="F878" i="42"/>
  <c r="F879" i="42"/>
  <c r="F880" i="42"/>
  <c r="F881" i="42"/>
  <c r="F882" i="42"/>
  <c r="F883" i="42"/>
  <c r="F884" i="42"/>
  <c r="F885" i="42"/>
  <c r="F886" i="42"/>
  <c r="F887" i="42"/>
  <c r="F888" i="42"/>
  <c r="F889" i="42"/>
  <c r="F890" i="42"/>
  <c r="F891" i="42"/>
  <c r="F892" i="42"/>
  <c r="F893" i="42"/>
  <c r="F894" i="42"/>
  <c r="F895" i="42"/>
  <c r="F896" i="42"/>
  <c r="F897" i="42"/>
  <c r="F898" i="42"/>
  <c r="F899" i="42"/>
  <c r="F900" i="42"/>
  <c r="F901" i="42"/>
  <c r="F902" i="42"/>
  <c r="F903" i="42"/>
  <c r="F904" i="42"/>
  <c r="F905" i="42"/>
  <c r="F906" i="42"/>
  <c r="F907" i="42"/>
  <c r="F908" i="42"/>
  <c r="F909" i="42"/>
  <c r="F910" i="42"/>
  <c r="F911" i="42"/>
  <c r="F912" i="42"/>
  <c r="F913" i="42"/>
  <c r="F914" i="42"/>
  <c r="F915" i="42"/>
  <c r="F916" i="42"/>
  <c r="F917" i="42"/>
  <c r="F918" i="42"/>
  <c r="F919" i="42"/>
  <c r="F920" i="42"/>
  <c r="F921" i="42"/>
  <c r="F922" i="42"/>
  <c r="F923" i="42"/>
  <c r="F924" i="42"/>
  <c r="F925" i="42"/>
  <c r="F926" i="42"/>
  <c r="F927" i="42"/>
  <c r="F928" i="42"/>
  <c r="F929" i="42"/>
  <c r="F930" i="42"/>
  <c r="F931" i="42"/>
  <c r="F932" i="42"/>
  <c r="F933" i="42"/>
  <c r="F934" i="42"/>
  <c r="F935" i="42"/>
  <c r="F936" i="42"/>
  <c r="F937" i="42"/>
  <c r="F938" i="42"/>
  <c r="F939" i="42"/>
  <c r="F940" i="42"/>
  <c r="F941" i="42"/>
  <c r="F942" i="42"/>
  <c r="F943" i="42"/>
  <c r="F944" i="42"/>
  <c r="F945" i="42"/>
  <c r="F946" i="42"/>
  <c r="F947" i="42"/>
  <c r="F948" i="42"/>
  <c r="F949" i="42"/>
  <c r="F950" i="42"/>
  <c r="F951" i="42"/>
  <c r="F952" i="42"/>
  <c r="F953" i="42"/>
  <c r="F954" i="42"/>
  <c r="F955" i="42"/>
  <c r="F956" i="42"/>
  <c r="F957" i="42"/>
  <c r="F958" i="42"/>
  <c r="F959" i="42"/>
  <c r="F960" i="42"/>
  <c r="F961" i="42"/>
  <c r="F962" i="42"/>
  <c r="F963" i="42"/>
  <c r="F964" i="42"/>
  <c r="F965" i="42"/>
  <c r="F966" i="42"/>
  <c r="F967" i="42"/>
  <c r="F968" i="42"/>
  <c r="F969" i="42"/>
  <c r="F970" i="42"/>
  <c r="F971" i="42"/>
  <c r="F972" i="42"/>
  <c r="F973" i="42"/>
  <c r="F974" i="42"/>
  <c r="F975" i="42"/>
  <c r="F976" i="42"/>
  <c r="F977" i="42"/>
  <c r="F978" i="42"/>
  <c r="F979" i="42"/>
  <c r="F980" i="42"/>
  <c r="F981" i="42"/>
  <c r="F982" i="42"/>
  <c r="F983" i="42"/>
  <c r="F984" i="42"/>
  <c r="F985" i="42"/>
  <c r="F986" i="42"/>
  <c r="F987" i="42"/>
  <c r="F988" i="42"/>
  <c r="F989" i="42"/>
  <c r="F990" i="42"/>
  <c r="F991" i="42"/>
  <c r="F992" i="42"/>
  <c r="F993" i="42"/>
  <c r="F994" i="42"/>
  <c r="F995" i="42"/>
  <c r="F996" i="42"/>
  <c r="F997" i="42"/>
  <c r="F998" i="42"/>
  <c r="F999" i="42"/>
  <c r="F1000" i="42"/>
  <c r="F1001" i="42"/>
  <c r="F1002" i="42"/>
  <c r="F1003" i="42"/>
  <c r="F1004" i="42"/>
  <c r="F1005" i="42"/>
  <c r="F1006" i="42"/>
  <c r="F1007" i="42"/>
  <c r="F1008" i="42"/>
  <c r="F1009" i="42"/>
  <c r="F1010" i="42"/>
  <c r="F1011" i="42"/>
  <c r="F1012" i="42"/>
  <c r="F1013" i="42"/>
  <c r="F1014" i="42"/>
  <c r="F1015" i="42"/>
  <c r="F1016" i="42"/>
  <c r="F1017" i="42"/>
  <c r="F1018" i="42"/>
  <c r="F1019" i="42"/>
  <c r="F1020" i="42"/>
  <c r="F1021" i="42"/>
  <c r="F1022" i="42"/>
  <c r="F1023" i="42"/>
  <c r="F1024" i="42"/>
  <c r="F1025" i="42"/>
  <c r="F1026" i="42"/>
  <c r="F1027" i="42"/>
  <c r="F1028" i="42"/>
  <c r="F1029" i="42"/>
  <c r="F1030" i="42"/>
  <c r="F1031" i="42"/>
  <c r="F1032" i="42"/>
  <c r="F1033" i="42"/>
  <c r="F1034" i="42"/>
  <c r="F1035" i="42"/>
  <c r="F1036" i="42"/>
  <c r="F1037" i="42"/>
  <c r="F1038" i="42"/>
  <c r="F1039" i="42"/>
  <c r="F1040" i="42"/>
  <c r="F1041" i="42"/>
  <c r="F1042" i="42"/>
  <c r="F1043" i="42"/>
  <c r="F1044" i="42"/>
  <c r="F1045" i="42"/>
  <c r="F1046" i="42"/>
  <c r="F1047" i="42"/>
  <c r="F1048" i="42"/>
  <c r="F1049" i="42"/>
  <c r="F1050" i="42"/>
  <c r="F1051" i="42"/>
  <c r="F1052" i="42"/>
  <c r="F1053" i="42"/>
  <c r="F1054" i="42"/>
  <c r="F1055" i="42"/>
  <c r="F1056" i="42"/>
  <c r="F1057" i="42"/>
  <c r="F1058" i="42"/>
  <c r="F1059" i="42"/>
  <c r="F1060" i="42"/>
  <c r="F1061" i="42"/>
  <c r="F1062" i="42"/>
  <c r="F1063" i="42"/>
  <c r="F1064" i="42"/>
  <c r="F1065" i="42"/>
  <c r="F1066" i="42"/>
  <c r="F1067" i="42"/>
  <c r="F1068" i="42"/>
  <c r="F1069" i="42"/>
  <c r="F1070" i="42"/>
  <c r="F1071" i="42"/>
  <c r="F1072" i="42"/>
  <c r="F1073" i="42"/>
  <c r="F1074" i="42"/>
  <c r="F1075" i="42"/>
  <c r="F1076" i="42"/>
  <c r="F1077" i="42"/>
  <c r="F1078" i="42"/>
  <c r="F1079" i="42"/>
  <c r="F1080" i="42"/>
  <c r="F1081" i="42"/>
  <c r="F1082" i="42"/>
  <c r="F1083" i="42"/>
  <c r="F1084" i="42"/>
  <c r="F1085" i="42"/>
  <c r="F1086" i="42"/>
  <c r="F1087" i="42"/>
  <c r="F1088" i="42"/>
  <c r="F1089" i="42"/>
  <c r="F1090" i="42"/>
  <c r="F1091" i="42"/>
  <c r="F1092" i="42"/>
  <c r="F1093" i="42"/>
  <c r="F1094" i="42"/>
  <c r="F1095" i="42"/>
  <c r="F1096" i="42"/>
  <c r="F1097" i="42"/>
  <c r="F1098" i="42"/>
  <c r="F1099" i="42"/>
  <c r="F1100" i="42"/>
  <c r="F1101" i="42"/>
  <c r="F1102" i="42"/>
  <c r="F1103" i="42"/>
  <c r="F1104" i="42"/>
  <c r="F1105" i="42"/>
  <c r="F1106" i="42"/>
  <c r="F1107" i="42"/>
  <c r="F1108" i="42"/>
  <c r="F1109" i="42"/>
  <c r="F1110" i="42"/>
  <c r="F1111" i="42"/>
  <c r="F1112" i="42"/>
  <c r="F1113" i="42"/>
  <c r="F1114" i="42"/>
  <c r="F1115" i="42"/>
  <c r="F1116" i="42"/>
  <c r="F1117" i="42"/>
  <c r="F1118" i="42"/>
  <c r="F1119" i="42"/>
  <c r="F1120" i="42"/>
  <c r="F1121" i="42"/>
  <c r="F1122" i="42"/>
  <c r="F1123" i="42"/>
  <c r="F1124" i="42"/>
  <c r="F1125" i="42"/>
  <c r="F1126" i="42"/>
  <c r="F1127" i="42"/>
  <c r="F1128" i="42"/>
  <c r="F1129" i="42"/>
  <c r="F1130" i="42"/>
  <c r="F1131" i="42"/>
  <c r="F1132" i="42"/>
  <c r="F1133" i="42"/>
  <c r="F1134" i="42"/>
  <c r="F1135" i="42"/>
  <c r="F1136" i="42"/>
  <c r="F1137" i="42"/>
  <c r="F1138" i="42"/>
  <c r="F1139" i="42"/>
  <c r="F1140" i="42"/>
  <c r="F1141" i="42"/>
  <c r="F1142" i="42"/>
  <c r="F1143" i="42"/>
  <c r="F1144" i="42"/>
  <c r="F1145" i="42"/>
  <c r="F1146" i="42"/>
  <c r="F1147" i="42"/>
  <c r="F1148" i="42"/>
  <c r="F1149" i="42"/>
  <c r="F1150" i="42"/>
  <c r="F1151" i="42"/>
  <c r="F1152" i="42"/>
  <c r="F1153" i="42"/>
  <c r="F1154" i="42"/>
  <c r="F1155" i="42"/>
  <c r="F1156" i="42"/>
  <c r="F1157" i="42"/>
  <c r="F1158" i="42"/>
  <c r="F1159" i="42"/>
  <c r="F1160" i="42"/>
  <c r="F1161" i="42"/>
  <c r="F1162" i="42"/>
  <c r="F1163" i="42"/>
  <c r="F1164" i="42"/>
  <c r="F1165" i="42"/>
  <c r="F1166" i="42"/>
  <c r="F1167" i="42"/>
  <c r="F1168" i="42"/>
  <c r="F1169" i="42"/>
  <c r="F1170" i="42"/>
  <c r="F1171" i="42"/>
  <c r="F1172" i="42"/>
  <c r="F1173" i="42"/>
  <c r="F1174" i="42"/>
  <c r="F1175" i="42"/>
  <c r="F1176" i="42"/>
  <c r="F1177" i="42"/>
  <c r="F1178" i="42"/>
  <c r="F1179" i="42"/>
  <c r="F1180" i="42"/>
  <c r="F1181" i="42"/>
  <c r="F1182" i="42"/>
  <c r="F1183" i="42"/>
  <c r="F1184" i="42"/>
  <c r="F1185" i="42"/>
  <c r="F1186" i="42"/>
  <c r="F1187" i="42"/>
  <c r="F1188" i="42"/>
  <c r="F1189" i="42"/>
  <c r="F1190" i="42"/>
  <c r="F1191" i="42"/>
  <c r="F1192" i="42"/>
  <c r="F1193" i="42"/>
  <c r="F1194" i="42"/>
  <c r="F1195" i="42"/>
  <c r="F1196" i="42"/>
  <c r="F1197" i="42"/>
  <c r="F1198" i="42"/>
  <c r="F1199" i="42"/>
  <c r="F1200" i="42"/>
  <c r="F1201" i="42"/>
  <c r="F1202" i="42"/>
  <c r="F1203" i="42"/>
  <c r="F1204" i="42"/>
  <c r="F1205" i="42"/>
  <c r="F1206" i="42"/>
  <c r="F1207" i="42"/>
  <c r="F1208" i="42"/>
  <c r="F1209" i="42"/>
  <c r="F1210" i="42"/>
  <c r="F1211" i="42"/>
  <c r="F1212" i="42"/>
  <c r="F1213" i="42"/>
  <c r="F1214" i="42"/>
  <c r="F1215" i="42"/>
  <c r="F1216" i="42"/>
  <c r="F1217" i="42"/>
  <c r="F1218" i="42"/>
  <c r="F1219" i="42"/>
  <c r="F1220" i="42"/>
  <c r="F1221" i="42"/>
  <c r="F1222" i="42"/>
  <c r="F1223" i="42"/>
  <c r="F1224" i="42"/>
  <c r="F1225" i="42"/>
  <c r="F1226" i="42"/>
  <c r="F1227" i="42"/>
  <c r="F1228" i="42"/>
  <c r="F1229" i="42"/>
  <c r="F1230" i="42"/>
  <c r="F1231" i="42"/>
  <c r="F1232" i="42"/>
  <c r="F1233" i="42"/>
  <c r="F1234" i="42"/>
  <c r="F1235" i="42"/>
  <c r="F1236" i="42"/>
  <c r="F1237" i="42"/>
  <c r="F1238" i="42"/>
  <c r="F1239" i="42"/>
  <c r="F1240" i="42"/>
  <c r="F1241" i="42"/>
  <c r="F1242" i="42"/>
  <c r="F1243" i="42"/>
  <c r="F1244" i="42"/>
  <c r="F1245" i="42"/>
  <c r="F1246" i="42"/>
  <c r="F1247" i="42"/>
  <c r="F1248" i="42"/>
  <c r="F1249" i="42"/>
  <c r="F1250" i="42"/>
  <c r="F1251" i="42"/>
  <c r="F1252" i="42"/>
  <c r="F1253" i="42"/>
  <c r="F1254" i="42"/>
  <c r="F1255" i="42"/>
  <c r="F1256" i="42"/>
  <c r="F1257" i="42"/>
  <c r="F1258" i="42"/>
  <c r="F1259" i="42"/>
  <c r="F1260" i="42"/>
  <c r="F1261" i="42"/>
  <c r="F1262" i="42"/>
  <c r="F1263" i="42"/>
  <c r="F1264" i="42"/>
  <c r="F1265" i="42"/>
  <c r="F1266" i="42"/>
  <c r="F1267" i="42"/>
  <c r="F1268" i="42"/>
  <c r="F1269" i="42"/>
  <c r="F1270" i="42"/>
  <c r="F1271" i="42"/>
  <c r="F1272" i="42"/>
  <c r="F1273" i="42"/>
  <c r="F1274" i="42"/>
  <c r="F1275" i="42"/>
  <c r="F1276" i="42"/>
  <c r="F1277" i="42"/>
  <c r="F1278" i="42"/>
  <c r="F1279" i="42"/>
  <c r="F1280" i="42"/>
  <c r="F1281" i="42"/>
  <c r="F1282" i="42"/>
  <c r="F1283" i="42"/>
  <c r="F1284" i="42"/>
  <c r="F1285" i="42"/>
  <c r="F1286" i="42"/>
  <c r="F1287" i="42"/>
  <c r="F1288" i="42"/>
  <c r="F1289" i="42"/>
  <c r="F1290" i="42"/>
  <c r="F1291" i="42"/>
  <c r="F1292" i="42"/>
  <c r="F1293" i="42"/>
  <c r="F1294" i="42"/>
  <c r="F1295" i="42"/>
  <c r="F1296" i="42"/>
  <c r="F1297" i="42"/>
  <c r="F1298" i="42"/>
  <c r="F1299" i="42"/>
  <c r="F1300" i="42"/>
  <c r="F1301" i="42"/>
  <c r="F1302" i="42"/>
  <c r="F1303" i="42"/>
  <c r="F1304" i="42"/>
  <c r="F1305" i="42"/>
  <c r="F1306" i="42"/>
  <c r="F1307" i="42"/>
  <c r="F1308" i="42"/>
  <c r="F1309" i="42"/>
  <c r="F1310" i="42"/>
  <c r="F1311" i="42"/>
  <c r="F1312" i="42"/>
  <c r="F1313" i="42"/>
  <c r="F1314" i="42"/>
  <c r="F1315" i="42"/>
  <c r="F1316" i="42"/>
  <c r="F1317" i="42"/>
  <c r="F1318" i="42"/>
  <c r="F1319" i="42"/>
  <c r="F1320" i="42"/>
  <c r="F1321" i="42"/>
  <c r="F1322" i="42"/>
  <c r="F1323" i="42"/>
  <c r="F1324" i="42"/>
  <c r="F1325" i="42"/>
  <c r="F1326" i="42"/>
  <c r="F1327" i="42"/>
  <c r="F1328" i="42"/>
  <c r="F1329" i="42"/>
  <c r="F1330" i="42"/>
  <c r="F1331" i="42"/>
  <c r="F1332" i="42"/>
  <c r="F1333" i="42"/>
  <c r="F1334" i="42"/>
  <c r="F1335" i="42"/>
  <c r="F1336" i="42"/>
  <c r="F1337" i="42"/>
  <c r="F1338" i="42"/>
  <c r="F1339" i="42"/>
  <c r="F1340" i="42"/>
  <c r="F1341" i="42"/>
  <c r="F1342" i="42"/>
  <c r="F1343" i="42"/>
  <c r="F1344" i="42"/>
  <c r="F1345" i="42"/>
  <c r="F1346" i="42"/>
  <c r="F1347" i="42"/>
  <c r="F1348" i="42"/>
  <c r="F1349" i="42"/>
  <c r="F1350" i="42"/>
  <c r="F1351" i="42"/>
  <c r="F1352" i="42"/>
  <c r="F1353" i="42"/>
  <c r="F1354" i="42"/>
  <c r="F1355" i="42"/>
  <c r="F1356" i="42"/>
  <c r="F1357" i="42"/>
  <c r="F1358" i="42"/>
  <c r="F1359" i="42"/>
  <c r="F1360" i="42"/>
  <c r="F1361" i="42"/>
  <c r="F1362" i="42"/>
  <c r="F1363" i="42"/>
  <c r="F1364" i="42"/>
  <c r="F1365" i="42"/>
  <c r="F1366" i="42"/>
  <c r="F1367" i="42"/>
  <c r="F1368" i="42"/>
  <c r="F1369" i="42"/>
  <c r="F1370" i="42"/>
  <c r="F1371" i="42"/>
  <c r="F1372" i="42"/>
  <c r="F1373" i="42"/>
  <c r="F1374" i="42"/>
  <c r="F1375" i="42"/>
  <c r="F1376" i="42"/>
  <c r="F1377" i="42"/>
  <c r="F1378" i="42"/>
  <c r="F1379" i="42"/>
  <c r="F1380" i="42"/>
  <c r="F1381" i="42"/>
  <c r="F1382" i="42"/>
  <c r="F1383" i="42"/>
  <c r="F1384" i="42"/>
  <c r="F1385" i="42"/>
  <c r="F1386" i="42"/>
  <c r="F1387" i="42"/>
  <c r="F1388" i="42"/>
  <c r="F1389" i="42"/>
  <c r="F1390" i="42"/>
  <c r="F1391" i="42"/>
  <c r="F1392" i="42"/>
  <c r="F1393" i="42"/>
  <c r="F1394" i="42"/>
  <c r="F1395" i="42"/>
  <c r="F1396" i="42"/>
  <c r="F1397" i="42"/>
  <c r="F1398" i="42"/>
  <c r="F1399" i="42"/>
  <c r="F1400" i="42"/>
  <c r="F1401" i="42"/>
  <c r="F1402" i="42"/>
  <c r="F1403" i="42"/>
  <c r="F1404" i="42"/>
  <c r="F1405" i="42"/>
  <c r="F1406" i="42"/>
  <c r="F1407" i="42"/>
  <c r="F1408" i="42"/>
  <c r="F1409" i="42"/>
  <c r="F1410" i="42"/>
  <c r="F1411" i="42"/>
  <c r="F1412" i="42"/>
  <c r="F1413" i="42"/>
  <c r="F1414" i="42"/>
  <c r="F1415" i="42"/>
  <c r="F1416" i="42"/>
  <c r="F1417" i="42"/>
  <c r="F1418" i="42"/>
  <c r="F1419" i="42"/>
  <c r="F1420" i="42"/>
  <c r="F1421" i="42"/>
  <c r="F1422" i="42"/>
  <c r="F1423" i="42"/>
  <c r="F1424" i="42"/>
  <c r="F1425" i="42"/>
  <c r="F1426" i="42"/>
  <c r="F1427" i="42"/>
  <c r="F1428" i="42"/>
  <c r="F1429" i="42"/>
  <c r="F1430" i="42"/>
  <c r="F1431" i="42"/>
  <c r="F1432" i="42"/>
  <c r="F1433" i="42"/>
  <c r="F1434" i="42"/>
  <c r="F1435" i="42"/>
  <c r="F1436" i="42"/>
  <c r="F1437" i="42"/>
  <c r="F1438" i="42"/>
  <c r="F1439" i="42"/>
  <c r="F1440" i="42"/>
  <c r="F1441" i="42"/>
  <c r="F1442" i="42"/>
  <c r="F1443" i="42"/>
  <c r="F1444" i="42"/>
  <c r="F1445" i="42"/>
  <c r="F1446" i="42"/>
  <c r="F1447" i="42"/>
  <c r="F1448" i="42"/>
  <c r="F1449" i="42"/>
  <c r="F1450" i="42"/>
  <c r="F1451" i="42"/>
  <c r="F1452" i="42"/>
  <c r="F1453" i="42"/>
  <c r="F1454" i="42"/>
  <c r="F1455" i="42"/>
  <c r="F1456" i="42"/>
  <c r="F1457" i="42"/>
  <c r="F1458" i="42"/>
  <c r="F1459" i="42"/>
  <c r="F1460" i="42"/>
  <c r="F1461" i="42"/>
  <c r="F1462" i="42"/>
  <c r="F1463" i="42"/>
  <c r="F1464" i="42"/>
  <c r="F1465" i="42"/>
  <c r="F1466" i="42"/>
  <c r="F1467" i="42"/>
  <c r="F1468" i="42"/>
  <c r="F1469" i="42"/>
  <c r="F1470" i="42"/>
  <c r="F1471" i="42"/>
  <c r="F1472" i="42"/>
  <c r="F1473" i="42"/>
  <c r="F1474" i="42"/>
  <c r="F1475" i="42"/>
  <c r="F1476" i="42"/>
  <c r="F1477" i="42"/>
  <c r="F1478" i="42"/>
  <c r="F1479" i="42"/>
  <c r="F11" i="42"/>
  <c r="F12" i="42"/>
  <c r="G14" i="23" l="1"/>
  <c r="G9" i="23"/>
  <c r="G11" i="23"/>
  <c r="G12" i="23"/>
  <c r="G13" i="23"/>
  <c r="D1477" i="32"/>
  <c r="D359" i="32"/>
  <c r="D360" i="32"/>
  <c r="D361" i="32"/>
  <c r="D362" i="32"/>
  <c r="D363" i="32"/>
  <c r="D364" i="32"/>
  <c r="D365" i="32"/>
  <c r="D366" i="32"/>
  <c r="D367" i="32"/>
  <c r="D368" i="32"/>
  <c r="D369" i="32"/>
  <c r="D370" i="32"/>
  <c r="D371" i="32"/>
  <c r="D372" i="32"/>
  <c r="D373" i="32"/>
  <c r="D374" i="32"/>
  <c r="D375" i="32"/>
  <c r="D376" i="32"/>
  <c r="D377" i="32"/>
  <c r="D378" i="32"/>
  <c r="D379" i="32"/>
  <c r="D380" i="32"/>
  <c r="D381" i="32"/>
  <c r="D382" i="32"/>
  <c r="D383" i="32"/>
  <c r="D384" i="32"/>
  <c r="D385" i="32"/>
  <c r="D386" i="32"/>
  <c r="D387" i="32"/>
  <c r="D388" i="32"/>
  <c r="D389" i="32"/>
  <c r="D390" i="32"/>
  <c r="D391" i="32"/>
  <c r="D392" i="32"/>
  <c r="D393" i="32"/>
  <c r="D394" i="32"/>
  <c r="D395" i="32"/>
  <c r="D396" i="32"/>
  <c r="D397" i="32"/>
  <c r="D398" i="32"/>
  <c r="D399" i="32"/>
  <c r="D400" i="32"/>
  <c r="D401" i="32"/>
  <c r="D402" i="32"/>
  <c r="D403" i="32"/>
  <c r="D404" i="32"/>
  <c r="D405" i="32"/>
  <c r="D406" i="32"/>
  <c r="D407" i="32"/>
  <c r="D408" i="32"/>
  <c r="D409" i="32"/>
  <c r="D410" i="32"/>
  <c r="D411" i="32"/>
  <c r="D412" i="32"/>
  <c r="D413" i="32"/>
  <c r="D414" i="32"/>
  <c r="D415" i="32"/>
  <c r="D416" i="32"/>
  <c r="D417" i="32"/>
  <c r="D418" i="32"/>
  <c r="D419" i="32"/>
  <c r="D420" i="32"/>
  <c r="D421" i="32"/>
  <c r="D422" i="32"/>
  <c r="D423" i="32"/>
  <c r="D424" i="32"/>
  <c r="D425" i="32"/>
  <c r="D426" i="32"/>
  <c r="D427" i="32"/>
  <c r="D428" i="32"/>
  <c r="D429" i="32"/>
  <c r="D430" i="32"/>
  <c r="D431" i="32"/>
  <c r="D432" i="32"/>
  <c r="D433" i="32"/>
  <c r="D434" i="32"/>
  <c r="D435" i="32"/>
  <c r="D436" i="32"/>
  <c r="D437" i="32"/>
  <c r="D438" i="32"/>
  <c r="D439" i="32"/>
  <c r="D440" i="32"/>
  <c r="D441" i="32"/>
  <c r="D442" i="32"/>
  <c r="D443" i="32"/>
  <c r="D444" i="32"/>
  <c r="D445" i="32"/>
  <c r="D446" i="32"/>
  <c r="D447" i="32"/>
  <c r="D448" i="32"/>
  <c r="D449" i="32"/>
  <c r="D450" i="32"/>
  <c r="D451" i="32"/>
  <c r="D452" i="32"/>
  <c r="D453" i="32"/>
  <c r="D454" i="32"/>
  <c r="D455" i="32"/>
  <c r="D456" i="32"/>
  <c r="D457" i="32"/>
  <c r="D458" i="32"/>
  <c r="D459" i="32"/>
  <c r="D460" i="32"/>
  <c r="D461" i="32"/>
  <c r="D462" i="32"/>
  <c r="D463" i="32"/>
  <c r="D464" i="32"/>
  <c r="D465" i="32"/>
  <c r="D466" i="32"/>
  <c r="D467" i="32"/>
  <c r="D468" i="32"/>
  <c r="D469" i="32"/>
  <c r="D470" i="32"/>
  <c r="D471" i="32"/>
  <c r="D472" i="32"/>
  <c r="D473" i="32"/>
  <c r="D474" i="32"/>
  <c r="D475" i="32"/>
  <c r="D476" i="32"/>
  <c r="D477" i="32"/>
  <c r="D478" i="32"/>
  <c r="D479" i="32"/>
  <c r="D480" i="32"/>
  <c r="D481" i="32"/>
  <c r="D482" i="32"/>
  <c r="D483" i="32"/>
  <c r="D484" i="32"/>
  <c r="D485" i="32"/>
  <c r="D486" i="32"/>
  <c r="D487" i="32"/>
  <c r="D488" i="32"/>
  <c r="D489" i="32"/>
  <c r="D490" i="32"/>
  <c r="D491" i="32"/>
  <c r="D492" i="32"/>
  <c r="D493" i="32"/>
  <c r="D494" i="32"/>
  <c r="D495" i="32"/>
  <c r="D496" i="32"/>
  <c r="D497" i="32"/>
  <c r="D498" i="32"/>
  <c r="D499" i="32"/>
  <c r="D500" i="32"/>
  <c r="D501" i="32"/>
  <c r="D502" i="32"/>
  <c r="D503" i="32"/>
  <c r="D504" i="32"/>
  <c r="D505" i="32"/>
  <c r="D506" i="32"/>
  <c r="D507" i="32"/>
  <c r="D508" i="32"/>
  <c r="D509" i="32"/>
  <c r="D510" i="32"/>
  <c r="D511" i="32"/>
  <c r="D512" i="32"/>
  <c r="D513" i="32"/>
  <c r="D514" i="32"/>
  <c r="D515" i="32"/>
  <c r="D516" i="32"/>
  <c r="D517" i="32"/>
  <c r="D518" i="32"/>
  <c r="D519" i="32"/>
  <c r="D520" i="32"/>
  <c r="D521" i="32"/>
  <c r="D522" i="32"/>
  <c r="D523" i="32"/>
  <c r="D524" i="32"/>
  <c r="D525" i="32"/>
  <c r="D526" i="32"/>
  <c r="D527" i="32"/>
  <c r="D528" i="32"/>
  <c r="D529" i="32"/>
  <c r="D530" i="32"/>
  <c r="D531" i="32"/>
  <c r="D532" i="32"/>
  <c r="D533" i="32"/>
  <c r="D534" i="32"/>
  <c r="D535" i="32"/>
  <c r="D536" i="32"/>
  <c r="D537" i="32"/>
  <c r="D538" i="32"/>
  <c r="D539" i="32"/>
  <c r="D540" i="32"/>
  <c r="D541" i="32"/>
  <c r="D542" i="32"/>
  <c r="D543" i="32"/>
  <c r="D544" i="32"/>
  <c r="D545" i="32"/>
  <c r="D546" i="32"/>
  <c r="D547" i="32"/>
  <c r="D548" i="32"/>
  <c r="D549" i="32"/>
  <c r="D550" i="32"/>
  <c r="D551" i="32"/>
  <c r="D552" i="32"/>
  <c r="D553" i="32"/>
  <c r="D554" i="32"/>
  <c r="D555" i="32"/>
  <c r="D556" i="32"/>
  <c r="D557" i="32"/>
  <c r="D558" i="32"/>
  <c r="D559" i="32"/>
  <c r="D560" i="32"/>
  <c r="D561" i="32"/>
  <c r="D562" i="32"/>
  <c r="D563" i="32"/>
  <c r="D564" i="32"/>
  <c r="D565" i="32"/>
  <c r="D566" i="32"/>
  <c r="D567" i="32"/>
  <c r="D568" i="32"/>
  <c r="D569" i="32"/>
  <c r="D570" i="32"/>
  <c r="D571" i="32"/>
  <c r="D572" i="32"/>
  <c r="D573" i="32"/>
  <c r="D574" i="32"/>
  <c r="D575" i="32"/>
  <c r="D576" i="32"/>
  <c r="D577" i="32"/>
  <c r="D578" i="32"/>
  <c r="D579" i="32"/>
  <c r="D580" i="32"/>
  <c r="D581" i="32"/>
  <c r="D582" i="32"/>
  <c r="D583" i="32"/>
  <c r="D584" i="32"/>
  <c r="D585" i="32"/>
  <c r="D586" i="32"/>
  <c r="D587" i="32"/>
  <c r="D588" i="32"/>
  <c r="D589" i="32"/>
  <c r="D590" i="32"/>
  <c r="D591" i="32"/>
  <c r="D592" i="32"/>
  <c r="D593" i="32"/>
  <c r="D594" i="32"/>
  <c r="D595" i="32"/>
  <c r="D596" i="32"/>
  <c r="D597" i="32"/>
  <c r="D598" i="32"/>
  <c r="D599" i="32"/>
  <c r="D600" i="32"/>
  <c r="D601" i="32"/>
  <c r="D602" i="32"/>
  <c r="D603" i="32"/>
  <c r="D604" i="32"/>
  <c r="D605" i="32"/>
  <c r="D606" i="32"/>
  <c r="D607" i="32"/>
  <c r="D608" i="32"/>
  <c r="D609" i="32"/>
  <c r="D610" i="32"/>
  <c r="D611" i="32"/>
  <c r="D612" i="32"/>
  <c r="D613" i="32"/>
  <c r="D614" i="32"/>
  <c r="D615" i="32"/>
  <c r="D616" i="32"/>
  <c r="D617" i="32"/>
  <c r="D618" i="32"/>
  <c r="D619" i="32"/>
  <c r="D620" i="32"/>
  <c r="D621" i="32"/>
  <c r="D622" i="32"/>
  <c r="D623" i="32"/>
  <c r="D624" i="32"/>
  <c r="D625" i="32"/>
  <c r="D626" i="32"/>
  <c r="D627" i="32"/>
  <c r="D628" i="32"/>
  <c r="D629" i="32"/>
  <c r="D630" i="32"/>
  <c r="D631" i="32"/>
  <c r="D632" i="32"/>
  <c r="D633" i="32"/>
  <c r="D634" i="32"/>
  <c r="D635" i="32"/>
  <c r="D636" i="32"/>
  <c r="D637" i="32"/>
  <c r="D638" i="32"/>
  <c r="D639" i="32"/>
  <c r="D640" i="32"/>
  <c r="D641" i="32"/>
  <c r="D642" i="32"/>
  <c r="D643" i="32"/>
  <c r="D644" i="32"/>
  <c r="D645" i="32"/>
  <c r="D646" i="32"/>
  <c r="D647" i="32"/>
  <c r="D648" i="32"/>
  <c r="D649" i="32"/>
  <c r="D650" i="32"/>
  <c r="D651" i="32"/>
  <c r="D652" i="32"/>
  <c r="D653" i="32"/>
  <c r="D654" i="32"/>
  <c r="D655" i="32"/>
  <c r="D656" i="32"/>
  <c r="D657" i="32"/>
  <c r="D658" i="32"/>
  <c r="D659" i="32"/>
  <c r="D660" i="32"/>
  <c r="D661" i="32"/>
  <c r="D662" i="32"/>
  <c r="D663" i="32"/>
  <c r="D664" i="32"/>
  <c r="D665" i="32"/>
  <c r="D666" i="32"/>
  <c r="D667" i="32"/>
  <c r="D668" i="32"/>
  <c r="D669" i="32"/>
  <c r="D670" i="32"/>
  <c r="D671" i="32"/>
  <c r="D672" i="32"/>
  <c r="D673" i="32"/>
  <c r="D674" i="32"/>
  <c r="D675" i="32"/>
  <c r="D676" i="32"/>
  <c r="D677" i="32"/>
  <c r="D678" i="32"/>
  <c r="D679" i="32"/>
  <c r="D680" i="32"/>
  <c r="D681" i="32"/>
  <c r="D682" i="32"/>
  <c r="D683" i="32"/>
  <c r="D684" i="32"/>
  <c r="D685" i="32"/>
  <c r="D686" i="32"/>
  <c r="D687" i="32"/>
  <c r="D688" i="32"/>
  <c r="D689" i="32"/>
  <c r="D690" i="32"/>
  <c r="D691" i="32"/>
  <c r="D692" i="32"/>
  <c r="D693" i="32"/>
  <c r="D694" i="32"/>
  <c r="D695" i="32"/>
  <c r="D696" i="32"/>
  <c r="D697" i="32"/>
  <c r="D698" i="32"/>
  <c r="D699" i="32"/>
  <c r="D700" i="32"/>
  <c r="D701" i="32"/>
  <c r="D702" i="32"/>
  <c r="D703" i="32"/>
  <c r="D704" i="32"/>
  <c r="D705" i="32"/>
  <c r="D706" i="32"/>
  <c r="D707" i="32"/>
  <c r="D708" i="32"/>
  <c r="D709" i="32"/>
  <c r="D710" i="32"/>
  <c r="D711" i="32"/>
  <c r="D712" i="32"/>
  <c r="D713" i="32"/>
  <c r="D714" i="32"/>
  <c r="D715" i="32"/>
  <c r="D716" i="32"/>
  <c r="D717" i="32"/>
  <c r="D718" i="32"/>
  <c r="D719" i="32"/>
  <c r="D720" i="32"/>
  <c r="D721" i="32"/>
  <c r="D722" i="32"/>
  <c r="D723" i="32"/>
  <c r="D724" i="32"/>
  <c r="D725" i="32"/>
  <c r="D726" i="32"/>
  <c r="D727" i="32"/>
  <c r="D728" i="32"/>
  <c r="D729" i="32"/>
  <c r="D730" i="32"/>
  <c r="D731" i="32"/>
  <c r="D732" i="32"/>
  <c r="D733" i="32"/>
  <c r="D734" i="32"/>
  <c r="D735" i="32"/>
  <c r="D736" i="32"/>
  <c r="D737" i="32"/>
  <c r="D738" i="32"/>
  <c r="D739" i="32"/>
  <c r="D740" i="32"/>
  <c r="D741" i="32"/>
  <c r="D742" i="32"/>
  <c r="D743" i="32"/>
  <c r="D744" i="32"/>
  <c r="D745" i="32"/>
  <c r="D746" i="32"/>
  <c r="D747" i="32"/>
  <c r="D748" i="32"/>
  <c r="D749" i="32"/>
  <c r="D750" i="32"/>
  <c r="D751" i="32"/>
  <c r="D752" i="32"/>
  <c r="D753" i="32"/>
  <c r="D754" i="32"/>
  <c r="D755" i="32"/>
  <c r="D756" i="32"/>
  <c r="D757" i="32"/>
  <c r="D758" i="32"/>
  <c r="D759" i="32"/>
  <c r="D760" i="32"/>
  <c r="D761" i="32"/>
  <c r="D762" i="32"/>
  <c r="D763" i="32"/>
  <c r="D764" i="32"/>
  <c r="D765" i="32"/>
  <c r="D766" i="32"/>
  <c r="D767" i="32"/>
  <c r="D768" i="32"/>
  <c r="D769" i="32"/>
  <c r="D770" i="32"/>
  <c r="D771" i="32"/>
  <c r="D772" i="32"/>
  <c r="D773" i="32"/>
  <c r="D774" i="32"/>
  <c r="D775" i="32"/>
  <c r="D776" i="32"/>
  <c r="D777" i="32"/>
  <c r="D778" i="32"/>
  <c r="D779" i="32"/>
  <c r="D780" i="32"/>
  <c r="D781" i="32"/>
  <c r="D782" i="32"/>
  <c r="D783" i="32"/>
  <c r="D784" i="32"/>
  <c r="D785" i="32"/>
  <c r="D786" i="32"/>
  <c r="D787" i="32"/>
  <c r="D788" i="32"/>
  <c r="D789" i="32"/>
  <c r="D790" i="32"/>
  <c r="D791" i="32"/>
  <c r="D792" i="32"/>
  <c r="D793" i="32"/>
  <c r="D794" i="32"/>
  <c r="D795" i="32"/>
  <c r="D796" i="32"/>
  <c r="D797" i="32"/>
  <c r="D798" i="32"/>
  <c r="D799" i="32"/>
  <c r="D800" i="32"/>
  <c r="D801" i="32"/>
  <c r="D802" i="32"/>
  <c r="D803" i="32"/>
  <c r="D804" i="32"/>
  <c r="D805" i="32"/>
  <c r="D806" i="32"/>
  <c r="D807" i="32"/>
  <c r="D808" i="32"/>
  <c r="D809" i="32"/>
  <c r="D810" i="32"/>
  <c r="D811" i="32"/>
  <c r="D812" i="32"/>
  <c r="D813" i="32"/>
  <c r="D814" i="32"/>
  <c r="D815" i="32"/>
  <c r="D816" i="32"/>
  <c r="D817" i="32"/>
  <c r="D818" i="32"/>
  <c r="D819" i="32"/>
  <c r="D820" i="32"/>
  <c r="D821" i="32"/>
  <c r="D822" i="32"/>
  <c r="D823" i="32"/>
  <c r="D824" i="32"/>
  <c r="D825" i="32"/>
  <c r="D826" i="32"/>
  <c r="D827" i="32"/>
  <c r="D828" i="32"/>
  <c r="D829" i="32"/>
  <c r="D830" i="32"/>
  <c r="D831" i="32"/>
  <c r="D832" i="32"/>
  <c r="D833" i="32"/>
  <c r="D834" i="32"/>
  <c r="D835" i="32"/>
  <c r="D836" i="32"/>
  <c r="D837" i="32"/>
  <c r="D838" i="32"/>
  <c r="D839" i="32"/>
  <c r="D840" i="32"/>
  <c r="D841" i="32"/>
  <c r="D842" i="32"/>
  <c r="D843" i="32"/>
  <c r="D844" i="32"/>
  <c r="D845" i="32"/>
  <c r="D846" i="32"/>
  <c r="D847" i="32"/>
  <c r="D848" i="32"/>
  <c r="D849" i="32"/>
  <c r="D850" i="32"/>
  <c r="D851" i="32"/>
  <c r="D852" i="32"/>
  <c r="D853" i="32"/>
  <c r="D854" i="32"/>
  <c r="D855" i="32"/>
  <c r="D856" i="32"/>
  <c r="D857" i="32"/>
  <c r="D858" i="32"/>
  <c r="D859" i="32"/>
  <c r="D860" i="32"/>
  <c r="D861" i="32"/>
  <c r="D862" i="32"/>
  <c r="D863" i="32"/>
  <c r="D864" i="32"/>
  <c r="D865" i="32"/>
  <c r="D866" i="32"/>
  <c r="D867" i="32"/>
  <c r="D868" i="32"/>
  <c r="D869" i="32"/>
  <c r="D870" i="32"/>
  <c r="D871" i="32"/>
  <c r="D872" i="32"/>
  <c r="D873" i="32"/>
  <c r="D874" i="32"/>
  <c r="D875" i="32"/>
  <c r="D876" i="32"/>
  <c r="D877" i="32"/>
  <c r="D878" i="32"/>
  <c r="D879" i="32"/>
  <c r="D880" i="32"/>
  <c r="D881" i="32"/>
  <c r="D882" i="32"/>
  <c r="D883" i="32"/>
  <c r="D884" i="32"/>
  <c r="D885" i="32"/>
  <c r="D886" i="32"/>
  <c r="D887" i="32"/>
  <c r="D888" i="32"/>
  <c r="D889" i="32"/>
  <c r="D890" i="32"/>
  <c r="D891" i="32"/>
  <c r="D892" i="32"/>
  <c r="D893" i="32"/>
  <c r="D894" i="32"/>
  <c r="D895" i="32"/>
  <c r="D896" i="32"/>
  <c r="D897" i="32"/>
  <c r="D898" i="32"/>
  <c r="D899" i="32"/>
  <c r="D900" i="32"/>
  <c r="D901" i="32"/>
  <c r="D902" i="32"/>
  <c r="D903" i="32"/>
  <c r="D904" i="32"/>
  <c r="D905" i="32"/>
  <c r="D906" i="32"/>
  <c r="D907" i="32"/>
  <c r="D908" i="32"/>
  <c r="D909" i="32"/>
  <c r="D910" i="32"/>
  <c r="D911" i="32"/>
  <c r="D912" i="32"/>
  <c r="D913" i="32"/>
  <c r="D914" i="32"/>
  <c r="D915" i="32"/>
  <c r="D916" i="32"/>
  <c r="D917" i="32"/>
  <c r="D918" i="32"/>
  <c r="D919" i="32"/>
  <c r="D920" i="32"/>
  <c r="D921" i="32"/>
  <c r="D922" i="32"/>
  <c r="D923" i="32"/>
  <c r="D924" i="32"/>
  <c r="D925" i="32"/>
  <c r="D926" i="32"/>
  <c r="D927" i="32"/>
  <c r="D928" i="32"/>
  <c r="D929" i="32"/>
  <c r="D930" i="32"/>
  <c r="D931" i="32"/>
  <c r="D932" i="32"/>
  <c r="D933" i="32"/>
  <c r="D934" i="32"/>
  <c r="D935" i="32"/>
  <c r="D936" i="32"/>
  <c r="D937" i="32"/>
  <c r="D938" i="32"/>
  <c r="D939" i="32"/>
  <c r="D940" i="32"/>
  <c r="D941" i="32"/>
  <c r="D942" i="32"/>
  <c r="D943" i="32"/>
  <c r="D944" i="32"/>
  <c r="D945" i="32"/>
  <c r="D946" i="32"/>
  <c r="D947" i="32"/>
  <c r="D948" i="32"/>
  <c r="D949" i="32"/>
  <c r="D950" i="32"/>
  <c r="D951" i="32"/>
  <c r="D952" i="32"/>
  <c r="D953" i="32"/>
  <c r="D954" i="32"/>
  <c r="D955" i="32"/>
  <c r="D956" i="32"/>
  <c r="D957" i="32"/>
  <c r="D958" i="32"/>
  <c r="D959" i="32"/>
  <c r="D960" i="32"/>
  <c r="D961" i="32"/>
  <c r="D962" i="32"/>
  <c r="D963" i="32"/>
  <c r="D964" i="32"/>
  <c r="D965" i="32"/>
  <c r="D966" i="32"/>
  <c r="D967" i="32"/>
  <c r="D968" i="32"/>
  <c r="D969" i="32"/>
  <c r="D970" i="32"/>
  <c r="D971" i="32"/>
  <c r="D972" i="32"/>
  <c r="D973" i="32"/>
  <c r="D974" i="32"/>
  <c r="D975" i="32"/>
  <c r="D976" i="32"/>
  <c r="D977" i="32"/>
  <c r="D978" i="32"/>
  <c r="D979" i="32"/>
  <c r="D980" i="32"/>
  <c r="D981" i="32"/>
  <c r="D982" i="32"/>
  <c r="D983" i="32"/>
  <c r="D984" i="32"/>
  <c r="D985" i="32"/>
  <c r="D986" i="32"/>
  <c r="D987" i="32"/>
  <c r="D988" i="32"/>
  <c r="D989" i="32"/>
  <c r="D990" i="32"/>
  <c r="D991" i="32"/>
  <c r="D992" i="32"/>
  <c r="D993" i="32"/>
  <c r="D994" i="32"/>
  <c r="D995" i="32"/>
  <c r="D996" i="32"/>
  <c r="D997" i="32"/>
  <c r="D998" i="32"/>
  <c r="D999" i="32"/>
  <c r="D1000" i="32"/>
  <c r="D1001" i="32"/>
  <c r="D1002" i="32"/>
  <c r="D1003" i="32"/>
  <c r="D1004" i="32"/>
  <c r="D1005" i="32"/>
  <c r="D1006" i="32"/>
  <c r="D1007" i="32"/>
  <c r="D1008" i="32"/>
  <c r="D1009" i="32"/>
  <c r="D1010" i="32"/>
  <c r="D1011" i="32"/>
  <c r="D1012" i="32"/>
  <c r="D1013" i="32"/>
  <c r="D1014" i="32"/>
  <c r="D1015" i="32"/>
  <c r="D1016" i="32"/>
  <c r="D1017" i="32"/>
  <c r="D1018" i="32"/>
  <c r="D1019" i="32"/>
  <c r="D1020" i="32"/>
  <c r="D1021" i="32"/>
  <c r="D1022" i="32"/>
  <c r="D1023" i="32"/>
  <c r="D1024" i="32"/>
  <c r="D1025" i="32"/>
  <c r="D1026" i="32"/>
  <c r="D1027" i="32"/>
  <c r="D1028" i="32"/>
  <c r="D1029" i="32"/>
  <c r="D1030" i="32"/>
  <c r="D1031" i="32"/>
  <c r="D1032" i="32"/>
  <c r="D1033" i="32"/>
  <c r="D1034" i="32"/>
  <c r="D1035" i="32"/>
  <c r="D1036" i="32"/>
  <c r="D1037" i="32"/>
  <c r="D1038" i="32"/>
  <c r="D1039" i="32"/>
  <c r="D1040" i="32"/>
  <c r="D1041" i="32"/>
  <c r="D1042" i="32"/>
  <c r="D1043" i="32"/>
  <c r="D1044" i="32"/>
  <c r="D1045" i="32"/>
  <c r="D1046" i="32"/>
  <c r="D1047" i="32"/>
  <c r="D1048" i="32"/>
  <c r="D1049" i="32"/>
  <c r="D1050" i="32"/>
  <c r="D1051" i="32"/>
  <c r="D1052" i="32"/>
  <c r="D1053" i="32"/>
  <c r="D1054" i="32"/>
  <c r="D1055" i="32"/>
  <c r="D1056" i="32"/>
  <c r="D1057" i="32"/>
  <c r="D1058" i="32"/>
  <c r="D1059" i="32"/>
  <c r="D1060" i="32"/>
  <c r="D1061" i="32"/>
  <c r="D1062" i="32"/>
  <c r="D1063" i="32"/>
  <c r="D1064" i="32"/>
  <c r="D1065" i="32"/>
  <c r="D1066" i="32"/>
  <c r="D1067" i="32"/>
  <c r="D1068" i="32"/>
  <c r="D1069" i="32"/>
  <c r="D1070" i="32"/>
  <c r="D1071" i="32"/>
  <c r="D1072" i="32"/>
  <c r="D1073" i="32"/>
  <c r="D1074" i="32"/>
  <c r="D1075" i="32"/>
  <c r="D1076" i="32"/>
  <c r="D1077" i="32"/>
  <c r="D1078" i="32"/>
  <c r="D1079" i="32"/>
  <c r="D1080" i="32"/>
  <c r="D1081" i="32"/>
  <c r="D1082" i="32"/>
  <c r="D1083" i="32"/>
  <c r="D1084" i="32"/>
  <c r="D1085" i="32"/>
  <c r="D1086" i="32"/>
  <c r="D1087" i="32"/>
  <c r="D1088" i="32"/>
  <c r="D1089" i="32"/>
  <c r="D1090" i="32"/>
  <c r="D1091" i="32"/>
  <c r="D1092" i="32"/>
  <c r="D1093" i="32"/>
  <c r="D1094" i="32"/>
  <c r="D1095" i="32"/>
  <c r="D1096" i="32"/>
  <c r="D1097" i="32"/>
  <c r="D1098" i="32"/>
  <c r="D1099" i="32"/>
  <c r="D1100" i="32"/>
  <c r="D1101" i="32"/>
  <c r="D1102" i="32"/>
  <c r="D1103" i="32"/>
  <c r="D1104" i="32"/>
  <c r="D1105" i="32"/>
  <c r="D1106" i="32"/>
  <c r="D1107" i="32"/>
  <c r="D1108" i="32"/>
  <c r="D1109" i="32"/>
  <c r="D1110" i="32"/>
  <c r="D1111" i="32"/>
  <c r="D1112" i="32"/>
  <c r="D1113" i="32"/>
  <c r="D1114" i="32"/>
  <c r="D1115" i="32"/>
  <c r="D1116" i="32"/>
  <c r="D1117" i="32"/>
  <c r="D1118" i="32"/>
  <c r="D1119" i="32"/>
  <c r="D1120" i="32"/>
  <c r="D1121" i="32"/>
  <c r="D1122" i="32"/>
  <c r="D1123" i="32"/>
  <c r="D1124" i="32"/>
  <c r="D1125" i="32"/>
  <c r="D1126" i="32"/>
  <c r="D1127" i="32"/>
  <c r="D1128" i="32"/>
  <c r="D1129" i="32"/>
  <c r="D1130" i="32"/>
  <c r="D1131" i="32"/>
  <c r="D1132" i="32"/>
  <c r="D1133" i="32"/>
  <c r="D1134" i="32"/>
  <c r="D1135" i="32"/>
  <c r="D1136" i="32"/>
  <c r="D1137" i="32"/>
  <c r="D1138" i="32"/>
  <c r="D1139" i="32"/>
  <c r="D1140" i="32"/>
  <c r="D1141" i="32"/>
  <c r="D1142" i="32"/>
  <c r="D1143" i="32"/>
  <c r="D1144" i="32"/>
  <c r="D1145" i="32"/>
  <c r="D1146" i="32"/>
  <c r="D1147" i="32"/>
  <c r="D1148" i="32"/>
  <c r="D1149" i="32"/>
  <c r="D1150" i="32"/>
  <c r="D1151" i="32"/>
  <c r="D1152" i="32"/>
  <c r="D1153" i="32"/>
  <c r="D1154" i="32"/>
  <c r="D1155" i="32"/>
  <c r="D1156" i="32"/>
  <c r="D1157" i="32"/>
  <c r="D1158" i="32"/>
  <c r="D1159" i="32"/>
  <c r="D1160" i="32"/>
  <c r="D1161" i="32"/>
  <c r="D1162" i="32"/>
  <c r="D1163" i="32"/>
  <c r="D1164" i="32"/>
  <c r="D1165" i="32"/>
  <c r="D1166" i="32"/>
  <c r="D1167" i="32"/>
  <c r="D1168" i="32"/>
  <c r="D1169" i="32"/>
  <c r="D1170" i="32"/>
  <c r="D1171" i="32"/>
  <c r="D1172" i="32"/>
  <c r="D1173" i="32"/>
  <c r="D1174" i="32"/>
  <c r="D1175" i="32"/>
  <c r="D1176" i="32"/>
  <c r="D1177" i="32"/>
  <c r="D1178" i="32"/>
  <c r="D1179" i="32"/>
  <c r="D1180" i="32"/>
  <c r="D1181" i="32"/>
  <c r="D1182" i="32"/>
  <c r="D1183" i="32"/>
  <c r="D1184" i="32"/>
  <c r="D1185" i="32"/>
  <c r="D1186" i="32"/>
  <c r="D1187" i="32"/>
  <c r="D1188" i="32"/>
  <c r="D1189" i="32"/>
  <c r="D1190" i="32"/>
  <c r="D1191" i="32"/>
  <c r="D1192" i="32"/>
  <c r="D1193" i="32"/>
  <c r="D1194" i="32"/>
  <c r="D1195" i="32"/>
  <c r="D1196" i="32"/>
  <c r="D1197" i="32"/>
  <c r="D1198" i="32"/>
  <c r="D1199" i="32"/>
  <c r="D1200" i="32"/>
  <c r="D1201" i="32"/>
  <c r="D1202" i="32"/>
  <c r="D1203" i="32"/>
  <c r="D1204" i="32"/>
  <c r="D1205" i="32"/>
  <c r="D1206" i="32"/>
  <c r="D1207" i="32"/>
  <c r="D1208" i="32"/>
  <c r="D1209" i="32"/>
  <c r="D1210" i="32"/>
  <c r="D1211" i="32"/>
  <c r="D1212" i="32"/>
  <c r="D1213" i="32"/>
  <c r="D1214" i="32"/>
  <c r="D1215" i="32"/>
  <c r="D1216" i="32"/>
  <c r="D1217" i="32"/>
  <c r="D1218" i="32"/>
  <c r="D1219" i="32"/>
  <c r="D1220" i="32"/>
  <c r="D1221" i="32"/>
  <c r="D1222" i="32"/>
  <c r="D1223" i="32"/>
  <c r="D1224" i="32"/>
  <c r="D1225" i="32"/>
  <c r="D1226" i="32"/>
  <c r="D1227" i="32"/>
  <c r="D1228" i="32"/>
  <c r="D1229" i="32"/>
  <c r="D1230" i="32"/>
  <c r="D1231" i="32"/>
  <c r="D1232" i="32"/>
  <c r="D1233" i="32"/>
  <c r="D1234" i="32"/>
  <c r="D1235" i="32"/>
  <c r="D1236" i="32"/>
  <c r="D1237" i="32"/>
  <c r="D1238" i="32"/>
  <c r="D1239" i="32"/>
  <c r="D1240" i="32"/>
  <c r="D1241" i="32"/>
  <c r="D1242" i="32"/>
  <c r="D1243" i="32"/>
  <c r="D1244" i="32"/>
  <c r="D1245" i="32"/>
  <c r="D1246" i="32"/>
  <c r="D1247" i="32"/>
  <c r="D1248" i="32"/>
  <c r="D1249" i="32"/>
  <c r="D1250" i="32"/>
  <c r="D1251" i="32"/>
  <c r="D1252" i="32"/>
  <c r="D1253" i="32"/>
  <c r="D1254" i="32"/>
  <c r="D1255" i="32"/>
  <c r="D1256" i="32"/>
  <c r="D1257" i="32"/>
  <c r="D1258" i="32"/>
  <c r="D1259" i="32"/>
  <c r="D1260" i="32"/>
  <c r="D1261" i="32"/>
  <c r="D1262" i="32"/>
  <c r="D1263" i="32"/>
  <c r="D1264" i="32"/>
  <c r="D1265" i="32"/>
  <c r="D1266" i="32"/>
  <c r="D1267" i="32"/>
  <c r="D1268" i="32"/>
  <c r="D1269" i="32"/>
  <c r="D1270" i="32"/>
  <c r="D1271" i="32"/>
  <c r="D1272" i="32"/>
  <c r="D1273" i="32"/>
  <c r="D1274" i="32"/>
  <c r="D1275" i="32"/>
  <c r="D1276" i="32"/>
  <c r="D1277" i="32"/>
  <c r="D1278" i="32"/>
  <c r="D1279" i="32"/>
  <c r="D1280" i="32"/>
  <c r="D1281" i="32"/>
  <c r="D1282" i="32"/>
  <c r="D1283" i="32"/>
  <c r="D1284" i="32"/>
  <c r="D1285" i="32"/>
  <c r="D1286" i="32"/>
  <c r="D1287" i="32"/>
  <c r="D1288" i="32"/>
  <c r="D1289" i="32"/>
  <c r="D1290" i="32"/>
  <c r="D1291" i="32"/>
  <c r="D1292" i="32"/>
  <c r="D1293" i="32"/>
  <c r="D1294" i="32"/>
  <c r="D1295" i="32"/>
  <c r="D1296" i="32"/>
  <c r="D1297" i="32"/>
  <c r="D1298" i="32"/>
  <c r="D1299" i="32"/>
  <c r="D1300" i="32"/>
  <c r="D1301" i="32"/>
  <c r="D1302" i="32"/>
  <c r="D1303" i="32"/>
  <c r="D1304" i="32"/>
  <c r="D1305" i="32"/>
  <c r="D1306" i="32"/>
  <c r="D1307" i="32"/>
  <c r="D1308" i="32"/>
  <c r="D1309" i="32"/>
  <c r="D1310" i="32"/>
  <c r="D1311" i="32"/>
  <c r="D1312" i="32"/>
  <c r="D1313" i="32"/>
  <c r="D1314" i="32"/>
  <c r="D1315" i="32"/>
  <c r="D1316" i="32"/>
  <c r="D1317" i="32"/>
  <c r="D1318" i="32"/>
  <c r="D1319" i="32"/>
  <c r="D1320" i="32"/>
  <c r="D1321" i="32"/>
  <c r="D1322" i="32"/>
  <c r="D1323" i="32"/>
  <c r="D1324" i="32"/>
  <c r="D1325" i="32"/>
  <c r="D1326" i="32"/>
  <c r="D1327" i="32"/>
  <c r="D1328" i="32"/>
  <c r="D1329" i="32"/>
  <c r="D1330" i="32"/>
  <c r="D1331" i="32"/>
  <c r="D1332" i="32"/>
  <c r="D1333" i="32"/>
  <c r="D1334" i="32"/>
  <c r="D1335" i="32"/>
  <c r="D1336" i="32"/>
  <c r="D1337" i="32"/>
  <c r="D1338" i="32"/>
  <c r="D1339" i="32"/>
  <c r="D1340" i="32"/>
  <c r="D1341" i="32"/>
  <c r="D1342" i="32"/>
  <c r="D1343" i="32"/>
  <c r="D1344" i="32"/>
  <c r="D1345" i="32"/>
  <c r="D1346" i="32"/>
  <c r="D1347" i="32"/>
  <c r="D1348" i="32"/>
  <c r="D1349" i="32"/>
  <c r="D1350" i="32"/>
  <c r="D1351" i="32"/>
  <c r="D1352" i="32"/>
  <c r="D1353" i="32"/>
  <c r="D1354" i="32"/>
  <c r="D1355" i="32"/>
  <c r="D1356" i="32"/>
  <c r="D1357" i="32"/>
  <c r="D1358" i="32"/>
  <c r="D1359" i="32"/>
  <c r="D1360" i="32"/>
  <c r="D1361" i="32"/>
  <c r="D1362" i="32"/>
  <c r="D1363" i="32"/>
  <c r="D1364" i="32"/>
  <c r="D1365" i="32"/>
  <c r="D1366" i="32"/>
  <c r="D1367" i="32"/>
  <c r="D1368" i="32"/>
  <c r="D1369" i="32"/>
  <c r="D1370" i="32"/>
  <c r="D1371" i="32"/>
  <c r="D1372" i="32"/>
  <c r="D1373" i="32"/>
  <c r="D1374" i="32"/>
  <c r="D1375" i="32"/>
  <c r="D1376" i="32"/>
  <c r="D1377" i="32"/>
  <c r="D1378" i="32"/>
  <c r="D1379" i="32"/>
  <c r="D1380" i="32"/>
  <c r="D1381" i="32"/>
  <c r="D1382" i="32"/>
  <c r="D1383" i="32"/>
  <c r="D1384" i="32"/>
  <c r="D1385" i="32"/>
  <c r="D1386" i="32"/>
  <c r="D1387" i="32"/>
  <c r="D1388" i="32"/>
  <c r="D1389" i="32"/>
  <c r="D1390" i="32"/>
  <c r="D1391" i="32"/>
  <c r="D1392" i="32"/>
  <c r="D1393" i="32"/>
  <c r="D1394" i="32"/>
  <c r="D1395" i="32"/>
  <c r="D1396" i="32"/>
  <c r="D1397" i="32"/>
  <c r="D1398" i="32"/>
  <c r="D1399" i="32"/>
  <c r="D1400" i="32"/>
  <c r="D1401" i="32"/>
  <c r="D1402" i="32"/>
  <c r="D1403" i="32"/>
  <c r="D1404" i="32"/>
  <c r="D1405" i="32"/>
  <c r="D1406" i="32"/>
  <c r="D1407" i="32"/>
  <c r="D1408" i="32"/>
  <c r="D1409" i="32"/>
  <c r="D1410" i="32"/>
  <c r="D1411" i="32"/>
  <c r="D1412" i="32"/>
  <c r="D1413" i="32"/>
  <c r="D1414" i="32"/>
  <c r="D1415" i="32"/>
  <c r="D1416" i="32"/>
  <c r="D1417" i="32"/>
  <c r="D1418" i="32"/>
  <c r="D1419" i="32"/>
  <c r="D1420" i="32"/>
  <c r="D1421" i="32"/>
  <c r="D1422" i="32"/>
  <c r="D1423" i="32"/>
  <c r="D1424" i="32"/>
  <c r="D1425" i="32"/>
  <c r="D1426" i="32"/>
  <c r="D1427" i="32"/>
  <c r="D1428" i="32"/>
  <c r="D1429" i="32"/>
  <c r="D1430" i="32"/>
  <c r="D1431" i="32"/>
  <c r="D1432" i="32"/>
  <c r="D1433" i="32"/>
  <c r="D1434" i="32"/>
  <c r="D1435" i="32"/>
  <c r="D1436" i="32"/>
  <c r="D1437" i="32"/>
  <c r="D1438" i="32"/>
  <c r="D1439" i="32"/>
  <c r="D1440" i="32"/>
  <c r="D1441" i="32"/>
  <c r="D1442" i="32"/>
  <c r="D1443" i="32"/>
  <c r="D1444" i="32"/>
  <c r="D1445" i="32"/>
  <c r="D1446" i="32"/>
  <c r="D1447" i="32"/>
  <c r="D1448" i="32"/>
  <c r="D1449" i="32"/>
  <c r="D1450" i="32"/>
  <c r="D1451" i="32"/>
  <c r="D1452" i="32"/>
  <c r="D1453" i="32"/>
  <c r="D1454" i="32"/>
  <c r="D1455" i="32"/>
  <c r="D1456" i="32"/>
  <c r="D1457" i="32"/>
  <c r="D1458" i="32"/>
  <c r="D1459" i="32"/>
  <c r="D1460" i="32"/>
  <c r="D1461" i="32"/>
  <c r="D1462" i="32"/>
  <c r="D1463" i="32"/>
  <c r="D1464" i="32"/>
  <c r="D1465" i="32"/>
  <c r="D1466" i="32"/>
  <c r="D1467" i="32"/>
  <c r="D1468" i="32"/>
  <c r="D1469" i="32"/>
  <c r="D1470" i="32"/>
  <c r="D1471" i="32"/>
  <c r="D1472" i="32"/>
  <c r="D1473" i="32"/>
  <c r="D1474" i="32"/>
  <c r="D1475" i="32"/>
  <c r="D1476" i="32"/>
  <c r="D19" i="32"/>
  <c r="D20" i="32"/>
  <c r="D21" i="32"/>
  <c r="D22" i="32"/>
  <c r="D23" i="32"/>
  <c r="D24" i="32"/>
  <c r="D25" i="32"/>
  <c r="D26" i="32"/>
  <c r="D27" i="32"/>
  <c r="D28" i="32"/>
  <c r="D29" i="32"/>
  <c r="D30" i="32"/>
  <c r="D31" i="32"/>
  <c r="D32" i="32"/>
  <c r="D33" i="32"/>
  <c r="D34" i="32"/>
  <c r="D35" i="32"/>
  <c r="D36" i="32"/>
  <c r="D37" i="32"/>
  <c r="D38" i="32"/>
  <c r="D39" i="32"/>
  <c r="D40" i="32"/>
  <c r="D41" i="32"/>
  <c r="D42" i="32"/>
  <c r="D43" i="32"/>
  <c r="D44" i="32"/>
  <c r="D45" i="32"/>
  <c r="D46" i="32"/>
  <c r="D47" i="32"/>
  <c r="D48" i="32"/>
  <c r="D49" i="32"/>
  <c r="D50" i="32"/>
  <c r="D51" i="32"/>
  <c r="D52" i="32"/>
  <c r="D53" i="32"/>
  <c r="D54" i="32"/>
  <c r="D55" i="32"/>
  <c r="D56" i="32"/>
  <c r="D57" i="32"/>
  <c r="D58" i="32"/>
  <c r="D59" i="32"/>
  <c r="D60" i="32"/>
  <c r="D61" i="32"/>
  <c r="D62" i="32"/>
  <c r="D63" i="32"/>
  <c r="D64" i="32"/>
  <c r="D65" i="32"/>
  <c r="D66" i="32"/>
  <c r="D67" i="32"/>
  <c r="D68" i="32"/>
  <c r="D69" i="32"/>
  <c r="D70" i="32"/>
  <c r="D71" i="32"/>
  <c r="D72" i="32"/>
  <c r="D73" i="32"/>
  <c r="D74" i="32"/>
  <c r="D75" i="32"/>
  <c r="D76" i="32"/>
  <c r="D77" i="32"/>
  <c r="D78" i="32"/>
  <c r="D79" i="32"/>
  <c r="D80" i="32"/>
  <c r="D81" i="32"/>
  <c r="D82" i="32"/>
  <c r="D83" i="32"/>
  <c r="D84" i="32"/>
  <c r="D85" i="32"/>
  <c r="D86" i="32"/>
  <c r="D87" i="32"/>
  <c r="D88" i="32"/>
  <c r="D89" i="32"/>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114" i="32"/>
  <c r="D115" i="32"/>
  <c r="D116" i="32"/>
  <c r="D117" i="32"/>
  <c r="D118" i="32"/>
  <c r="D119" i="32"/>
  <c r="D120" i="32"/>
  <c r="D121" i="32"/>
  <c r="D122" i="32"/>
  <c r="D123" i="32"/>
  <c r="D124" i="32"/>
  <c r="D125" i="32"/>
  <c r="D126" i="32"/>
  <c r="D127" i="32"/>
  <c r="D128" i="32"/>
  <c r="D129" i="32"/>
  <c r="D130" i="32"/>
  <c r="D131" i="32"/>
  <c r="D132" i="32"/>
  <c r="D133" i="32"/>
  <c r="D134" i="32"/>
  <c r="D135" i="32"/>
  <c r="D136" i="32"/>
  <c r="D137" i="32"/>
  <c r="D138" i="32"/>
  <c r="D139" i="32"/>
  <c r="D140" i="32"/>
  <c r="D141" i="32"/>
  <c r="D142" i="32"/>
  <c r="D143" i="32"/>
  <c r="D144" i="32"/>
  <c r="D145" i="32"/>
  <c r="D146" i="32"/>
  <c r="D147" i="32"/>
  <c r="D148" i="32"/>
  <c r="D149" i="32"/>
  <c r="D150" i="32"/>
  <c r="D151" i="32"/>
  <c r="D152" i="32"/>
  <c r="D153" i="32"/>
  <c r="D154" i="32"/>
  <c r="D155" i="32"/>
  <c r="D156" i="32"/>
  <c r="D157" i="32"/>
  <c r="D158" i="32"/>
  <c r="D159" i="32"/>
  <c r="D160" i="32"/>
  <c r="D161" i="32"/>
  <c r="D162" i="32"/>
  <c r="D163" i="32"/>
  <c r="D164" i="32"/>
  <c r="D165" i="32"/>
  <c r="D166" i="32"/>
  <c r="D167" i="32"/>
  <c r="D168" i="32"/>
  <c r="D169" i="32"/>
  <c r="D170" i="32"/>
  <c r="D171" i="32"/>
  <c r="D172" i="32"/>
  <c r="D173" i="32"/>
  <c r="D174" i="32"/>
  <c r="D175" i="32"/>
  <c r="D176" i="32"/>
  <c r="D177" i="32"/>
  <c r="D178" i="32"/>
  <c r="D179" i="32"/>
  <c r="D180" i="32"/>
  <c r="D181" i="32"/>
  <c r="D182" i="32"/>
  <c r="D183" i="32"/>
  <c r="D184" i="32"/>
  <c r="D185" i="32"/>
  <c r="D186" i="32"/>
  <c r="D187" i="32"/>
  <c r="D188" i="32"/>
  <c r="D189" i="32"/>
  <c r="D190" i="32"/>
  <c r="D191" i="32"/>
  <c r="D192" i="32"/>
  <c r="D193" i="32"/>
  <c r="D194" i="32"/>
  <c r="D195" i="32"/>
  <c r="D196" i="32"/>
  <c r="D197" i="32"/>
  <c r="D198" i="32"/>
  <c r="D199" i="32"/>
  <c r="D200" i="32"/>
  <c r="D201" i="32"/>
  <c r="D202" i="32"/>
  <c r="D203" i="32"/>
  <c r="D204" i="32"/>
  <c r="D205" i="32"/>
  <c r="D206" i="32"/>
  <c r="D207" i="32"/>
  <c r="D208" i="32"/>
  <c r="D209" i="32"/>
  <c r="D210" i="32"/>
  <c r="D211" i="32"/>
  <c r="D212" i="32"/>
  <c r="D213" i="32"/>
  <c r="D214" i="32"/>
  <c r="D215" i="32"/>
  <c r="D216" i="32"/>
  <c r="D217" i="32"/>
  <c r="D218" i="32"/>
  <c r="D219" i="32"/>
  <c r="D220" i="32"/>
  <c r="D221" i="32"/>
  <c r="D222" i="32"/>
  <c r="D223" i="32"/>
  <c r="D224" i="32"/>
  <c r="D225" i="32"/>
  <c r="D226" i="32"/>
  <c r="D227" i="32"/>
  <c r="D228" i="32"/>
  <c r="D229" i="32"/>
  <c r="D230" i="32"/>
  <c r="D231" i="32"/>
  <c r="D232" i="32"/>
  <c r="D233" i="32"/>
  <c r="D234" i="32"/>
  <c r="D235" i="32"/>
  <c r="D236" i="32"/>
  <c r="D237" i="32"/>
  <c r="D238" i="32"/>
  <c r="D239" i="32"/>
  <c r="D240" i="32"/>
  <c r="D241" i="32"/>
  <c r="D242" i="32"/>
  <c r="D243" i="32"/>
  <c r="D244" i="32"/>
  <c r="D245" i="32"/>
  <c r="D246" i="32"/>
  <c r="D247" i="32"/>
  <c r="D248" i="32"/>
  <c r="D249" i="32"/>
  <c r="D250" i="32"/>
  <c r="D251" i="32"/>
  <c r="D252" i="32"/>
  <c r="D253" i="32"/>
  <c r="D254" i="32"/>
  <c r="D255" i="32"/>
  <c r="D256" i="32"/>
  <c r="D257" i="32"/>
  <c r="D258" i="32"/>
  <c r="D259" i="32"/>
  <c r="D260" i="32"/>
  <c r="D261" i="32"/>
  <c r="D262" i="32"/>
  <c r="D263" i="32"/>
  <c r="D264" i="32"/>
  <c r="D265" i="32"/>
  <c r="D266" i="32"/>
  <c r="D267" i="32"/>
  <c r="D268" i="32"/>
  <c r="D269" i="32"/>
  <c r="D270" i="32"/>
  <c r="D271" i="32"/>
  <c r="D272" i="32"/>
  <c r="D273" i="32"/>
  <c r="D274" i="32"/>
  <c r="D275" i="32"/>
  <c r="D276" i="32"/>
  <c r="D277" i="32"/>
  <c r="D278" i="32"/>
  <c r="D279" i="32"/>
  <c r="D280" i="32"/>
  <c r="D281" i="32"/>
  <c r="D282" i="32"/>
  <c r="D283" i="32"/>
  <c r="D284" i="32"/>
  <c r="D285" i="32"/>
  <c r="D286" i="32"/>
  <c r="D287" i="32"/>
  <c r="D288" i="32"/>
  <c r="D289" i="32"/>
  <c r="D290" i="32"/>
  <c r="D291" i="32"/>
  <c r="D292" i="32"/>
  <c r="D293" i="32"/>
  <c r="D294" i="32"/>
  <c r="D295" i="32"/>
  <c r="D296" i="32"/>
  <c r="D297" i="32"/>
  <c r="D298" i="32"/>
  <c r="D299" i="32"/>
  <c r="D300" i="32"/>
  <c r="D301" i="32"/>
  <c r="D302" i="32"/>
  <c r="D303" i="32"/>
  <c r="D304" i="32"/>
  <c r="D305" i="32"/>
  <c r="D306" i="32"/>
  <c r="D307" i="32"/>
  <c r="D308" i="32"/>
  <c r="D309" i="32"/>
  <c r="D310" i="32"/>
  <c r="D311" i="32"/>
  <c r="D312" i="32"/>
  <c r="D313" i="32"/>
  <c r="D314" i="32"/>
  <c r="D315" i="32"/>
  <c r="D316" i="32"/>
  <c r="D317" i="32"/>
  <c r="D318" i="32"/>
  <c r="D319" i="32"/>
  <c r="D320" i="32"/>
  <c r="D321" i="32"/>
  <c r="D322" i="32"/>
  <c r="D323" i="32"/>
  <c r="D324" i="32"/>
  <c r="D325" i="32"/>
  <c r="D326" i="32"/>
  <c r="D327" i="32"/>
  <c r="D328" i="32"/>
  <c r="D329" i="32"/>
  <c r="D330" i="32"/>
  <c r="D331" i="32"/>
  <c r="D332" i="32"/>
  <c r="D333" i="32"/>
  <c r="D334" i="32"/>
  <c r="D335" i="32"/>
  <c r="D336" i="32"/>
  <c r="D337" i="32"/>
  <c r="D338" i="32"/>
  <c r="D339" i="32"/>
  <c r="D340" i="32"/>
  <c r="D341" i="32"/>
  <c r="D342" i="32"/>
  <c r="D343" i="32"/>
  <c r="D344" i="32"/>
  <c r="D345" i="32"/>
  <c r="D346" i="32"/>
  <c r="D347" i="32"/>
  <c r="D348" i="32"/>
  <c r="D349" i="32"/>
  <c r="D350" i="32"/>
  <c r="D351" i="32"/>
  <c r="D352" i="32"/>
  <c r="D353" i="32"/>
  <c r="D354" i="32"/>
  <c r="D355" i="32"/>
  <c r="D356" i="32"/>
  <c r="D357" i="32"/>
  <c r="D358" i="32"/>
  <c r="D9" i="32"/>
  <c r="D10" i="32"/>
  <c r="D11" i="32"/>
  <c r="D12" i="32"/>
  <c r="D13" i="32"/>
  <c r="D14" i="32"/>
  <c r="D15" i="32"/>
  <c r="D16" i="32"/>
  <c r="D17" i="32"/>
  <c r="D18" i="32"/>
  <c r="D8" i="32"/>
  <c r="A5" i="26"/>
  <c r="R6" i="14"/>
</calcChain>
</file>

<file path=xl/sharedStrings.xml><?xml version="1.0" encoding="utf-8"?>
<sst xmlns="http://schemas.openxmlformats.org/spreadsheetml/2006/main" count="25247" uniqueCount="146">
  <si>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</si>
  <si>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</si>
  <si>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</si>
  <si>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</si>
  <si>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</si>
  <si>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</si>
  <si>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</si>
  <si>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</si>
  <si>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</si>
  <si>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</si>
  <si>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</si>
  <si>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</si>
  <si>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</si>
  <si>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</si>
  <si>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</si>
  <si>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</si>
  <si>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</si>
  <si>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</si>
  <si>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</si>
  <si>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</si>
  <si>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</si>
  <si>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</si>
  <si>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</si>
  <si>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</si>
  <si>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</si>
  <si>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</si>
  <si>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</si>
  <si>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</si>
  <si>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</si>
  <si>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</si>
  <si>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</si>
  <si>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</si>
  <si>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</si>
  <si>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</si>
  <si>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</si>
  <si>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</si>
  <si>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</si>
  <si>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</si>
  <si>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</si>
  <si>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</si>
  <si>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</si>
  <si>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</si>
  <si>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</si>
  <si>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</si>
  <si>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</si>
  <si>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</si>
  <si>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</si>
  <si>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</si>
  <si>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</si>
  <si>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</si>
  <si>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</si>
  <si>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</si>
  <si>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</si>
  <si>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</si>
  <si>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</si>
  <si>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</si>
  <si>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</si>
  <si>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</si>
  <si>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</si>
  <si>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</si>
  <si>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</si>
  <si>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</si>
  <si>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</si>
  <si>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</si>
  <si>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Column Labels</t>
  </si>
  <si>
    <t>Count of Attrition</t>
  </si>
  <si>
    <t>Count of Gender</t>
  </si>
  <si>
    <t>(Multiple Items)</t>
  </si>
  <si>
    <t>Max of Age</t>
  </si>
  <si>
    <t>Count of OverTime</t>
  </si>
  <si>
    <t>Calculate the highest age of an employee from each job role who has been with the company for 20 or more than 20 years.</t>
  </si>
  <si>
    <t>Which gender has the highest count of overtime work?</t>
  </si>
  <si>
    <t>Count of YearsAtCompany</t>
  </si>
  <si>
    <t>9 questions</t>
  </si>
  <si>
    <t>sort DistanceFromHome in asending order  and also remove duplicates</t>
  </si>
  <si>
    <t>remove duplicates from business travel</t>
  </si>
  <si>
    <t>remove duplicates and then apply data validation to distance from home such that distance from home should be less than or equal to 15 km also circle invalid data</t>
  </si>
  <si>
    <t>give me bottom 20 monthlyIncome</t>
  </si>
  <si>
    <t>using functions find the average of monthlyrate</t>
  </si>
  <si>
    <t>Sum of EmployeeCount</t>
  </si>
  <si>
    <t>using vlookup function find number of employee from Sales department who travel_rarely</t>
  </si>
  <si>
    <t>apply conditional formating to  columns given below age apply red where the age is greater than 50 blue to less than 20, apply colour scale to the DistanceFromHome Column purple to highest value and grey to the lowest, apply iconset to HourlyRate and also remove duplicate</t>
  </si>
  <si>
    <t>sort NumCompaniesWorked in asending order  and also remove duplicates</t>
  </si>
  <si>
    <t>filter job role and only show Sales executive, research scientist</t>
  </si>
  <si>
    <t>apply text filter such that display maritalstatus values which ends with 'ed'</t>
  </si>
  <si>
    <t>data validation</t>
  </si>
  <si>
    <t>Which department has the max no of employees with more than 10 years at the company?</t>
  </si>
  <si>
    <t>Conditional Formating</t>
  </si>
  <si>
    <t>1. Apply highlight cell rule on age column such that  red for  age that is greater than and 50 blue to less than 40</t>
  </si>
  <si>
    <t>2. Apply colour scale to the DistanceFromHome Column purple to highest value and white to the lowest</t>
  </si>
  <si>
    <t>3. Apply iconset to HourlyRate</t>
  </si>
  <si>
    <t xml:space="preserve">4. Apply data bar to MonthlyIncome </t>
  </si>
  <si>
    <t>5. Highlight above average values from hourlyrate by pink and bellow average by orange</t>
  </si>
  <si>
    <t>How does business travel type impact job satisfaction</t>
  </si>
  <si>
    <t>How many married females from All JobRole Had business travel</t>
  </si>
  <si>
    <t>Job Role</t>
  </si>
  <si>
    <t>Business Travel</t>
  </si>
  <si>
    <t>Number of company worked</t>
  </si>
  <si>
    <t xml:space="preserve">Count the number of employee from each job role who have given </t>
  </si>
  <si>
    <t>a Job Satisfaction rating greater than 3 and have worked for more than 5 companies.</t>
  </si>
  <si>
    <t>INDEX,MATCH</t>
  </si>
  <si>
    <t>Que: What is the monthly Income of an Employee with a Job Role of "Manager" and Employee Number 23?</t>
  </si>
  <si>
    <t>Que: remove duplicates and then apply data validation to distance from home such that distance from home should be less than or equal to 15 km also circle invalid data</t>
  </si>
  <si>
    <t>Que: Can you create a drop-down list for the Department field to ensure consistent data entry?</t>
  </si>
  <si>
    <t>CONDITIONAL FORMATTING</t>
  </si>
  <si>
    <t>Flash Fill</t>
  </si>
  <si>
    <t>Que: Can you extract the first letter of each Marital status entry using flash Fill?</t>
  </si>
  <si>
    <t>FLASH FILL</t>
  </si>
  <si>
    <t>DEFINED NAME</t>
  </si>
  <si>
    <t>Que: Can you create a named range for the Job Role Column and use it in formula to calculate the total number of Sales Representatives?</t>
  </si>
  <si>
    <t>SUMIFS</t>
  </si>
  <si>
    <t>TEXT FUNCTIONS</t>
  </si>
  <si>
    <t>Emp No</t>
  </si>
  <si>
    <t>S</t>
  </si>
  <si>
    <t>M</t>
  </si>
  <si>
    <t>D</t>
  </si>
  <si>
    <t>Total number of Sales Representative</t>
  </si>
  <si>
    <t>UniqueCode</t>
  </si>
  <si>
    <t>Que: Can you extract the first letter of each employee's department and concatenate it with their Job Level and Employee Number to create a unique code for each employee?</t>
  </si>
  <si>
    <t xml:space="preserve"> </t>
  </si>
  <si>
    <t>SORT AND FILTER</t>
  </si>
  <si>
    <t>Que: Who are the top 5 employees with the highest Monthly Income?</t>
  </si>
  <si>
    <t>Dashboard</t>
  </si>
  <si>
    <t>Average of JobSatisfaction</t>
  </si>
  <si>
    <t>Business Travel Type</t>
  </si>
  <si>
    <t>Calculate how many employees have left the job from each department</t>
  </si>
  <si>
    <t>DATA VALIDATION</t>
  </si>
  <si>
    <r>
      <t>Question</t>
    </r>
    <r>
      <rPr>
        <sz val="11"/>
        <color theme="1"/>
        <rFont val="Aptos Narrow"/>
        <family val="2"/>
        <scheme val="minor"/>
      </rPr>
      <t xml:space="preserve">: What would the </t>
    </r>
    <r>
      <rPr>
        <sz val="10"/>
        <color theme="1"/>
        <rFont val="Arial Unicode MS"/>
      </rPr>
      <t>PercentSalaryHike</t>
    </r>
    <r>
      <rPr>
        <sz val="11"/>
        <color theme="1"/>
        <rFont val="Aptos Narrow"/>
        <family val="2"/>
        <scheme val="minor"/>
      </rPr>
      <t xml:space="preserve"> need to be for a specific employee to reach a target </t>
    </r>
    <r>
      <rPr>
        <sz val="10"/>
        <color theme="1"/>
        <rFont val="Arial Unicode MS"/>
      </rPr>
      <t>MonthlyIncome</t>
    </r>
    <r>
      <rPr>
        <sz val="11"/>
        <color theme="1"/>
        <rFont val="Aptos Narrow"/>
        <family val="2"/>
        <scheme val="minor"/>
      </rPr>
      <t>?</t>
    </r>
  </si>
  <si>
    <t>Que: What is the total Monthly Income for Male employees in the Medical Field and female employees?</t>
  </si>
  <si>
    <r>
      <t>Question</t>
    </r>
    <r>
      <rPr>
        <sz val="11"/>
        <color theme="1"/>
        <rFont val="Aptos Narrow"/>
        <family val="2"/>
        <scheme val="minor"/>
      </rPr>
      <t xml:space="preserve">: How can you find the </t>
    </r>
    <r>
      <rPr>
        <sz val="10"/>
        <color theme="1"/>
        <rFont val="Arial Unicode MS"/>
      </rPr>
      <t>PercentSalaryHike</t>
    </r>
    <r>
      <rPr>
        <sz val="11"/>
        <color theme="1"/>
        <rFont val="Aptos Narrow"/>
        <family val="2"/>
        <scheme val="minor"/>
      </rPr>
      <t xml:space="preserve"> for the employee with the highest </t>
    </r>
    <r>
      <rPr>
        <sz val="10"/>
        <color theme="1"/>
        <rFont val="Arial Unicode MS"/>
      </rPr>
      <t>YearsAtCompany</t>
    </r>
    <r>
      <rPr>
        <sz val="11"/>
        <color theme="1"/>
        <rFont val="Aptos Narrow"/>
        <family val="2"/>
        <scheme val="minor"/>
      </rPr>
      <t>?</t>
    </r>
  </si>
  <si>
    <t>Que. Can you find the Job Role using vlookup and department using index match for the following employee using their Employee Number</t>
  </si>
  <si>
    <t xml:space="preserve"> Age</t>
  </si>
  <si>
    <t>VLOOKUP and INDEXING</t>
  </si>
  <si>
    <t>Attrition Risk Score</t>
  </si>
  <si>
    <r>
      <t>1. Assign 1 point</t>
    </r>
    <r>
      <rPr>
        <sz val="14"/>
        <color theme="1"/>
        <rFont val="Aptos Narrow"/>
        <family val="2"/>
        <scheme val="minor"/>
      </rPr>
      <t xml:space="preserve"> if the employee's </t>
    </r>
    <r>
      <rPr>
        <sz val="14"/>
        <color theme="1"/>
        <rFont val="Arial Unicode MS"/>
      </rPr>
      <t>JobSatisfaction</t>
    </r>
    <r>
      <rPr>
        <sz val="14"/>
        <color theme="1"/>
        <rFont val="Aptos Narrow"/>
        <family val="2"/>
        <scheme val="minor"/>
      </rPr>
      <t xml:space="preserve"> is below 3.</t>
    </r>
  </si>
  <si>
    <r>
      <t>2. Assign 1 point</t>
    </r>
    <r>
      <rPr>
        <sz val="14"/>
        <color theme="1"/>
        <rFont val="Aptos Narrow"/>
        <family val="2"/>
        <scheme val="minor"/>
      </rPr>
      <t xml:space="preserve"> if the employee's </t>
    </r>
    <r>
      <rPr>
        <sz val="14"/>
        <color theme="1"/>
        <rFont val="Arial Unicode MS"/>
      </rPr>
      <t>WorkLifeBalance</t>
    </r>
    <r>
      <rPr>
        <sz val="14"/>
        <color theme="1"/>
        <rFont val="Aptos Narrow"/>
        <family val="2"/>
        <scheme val="minor"/>
      </rPr>
      <t xml:space="preserve"> is below 3.</t>
    </r>
  </si>
  <si>
    <r>
      <t>3. Assign 1 point</t>
    </r>
    <r>
      <rPr>
        <sz val="14"/>
        <color theme="1"/>
        <rFont val="Aptos Narrow"/>
        <family val="2"/>
        <scheme val="minor"/>
      </rPr>
      <t xml:space="preserve"> if the employee has worked for more than 5 companies (</t>
    </r>
    <r>
      <rPr>
        <sz val="14"/>
        <color theme="1"/>
        <rFont val="Arial Unicode MS"/>
      </rPr>
      <t>NumCompaniesWorked</t>
    </r>
    <r>
      <rPr>
        <sz val="14"/>
        <color theme="1"/>
        <rFont val="Aptos Narrow"/>
        <family val="2"/>
        <scheme val="minor"/>
      </rPr>
      <t xml:space="preserve"> &gt; 5).</t>
    </r>
  </si>
  <si>
    <r>
      <t>4. Assign 1 point</t>
    </r>
    <r>
      <rPr>
        <sz val="14"/>
        <color theme="1"/>
        <rFont val="Aptos Narrow"/>
        <family val="2"/>
        <scheme val="minor"/>
      </rPr>
      <t xml:space="preserve"> if the employee works overtime (</t>
    </r>
    <r>
      <rPr>
        <sz val="14"/>
        <color theme="1"/>
        <rFont val="Arial Unicode MS"/>
      </rPr>
      <t>OverTime</t>
    </r>
    <r>
      <rPr>
        <sz val="14"/>
        <color theme="1"/>
        <rFont val="Aptos Narrow"/>
        <family val="2"/>
        <scheme val="minor"/>
      </rPr>
      <t xml:space="preserve"> = "Yes").</t>
    </r>
  </si>
  <si>
    <t>MultiplyBy</t>
  </si>
  <si>
    <t>YearlyIncome</t>
  </si>
  <si>
    <t>SUM And IF Function</t>
  </si>
  <si>
    <t>Que: How do you calculate the yearly income for each employee by multiplying their monthly income by 12? Ensure that the monthly income reference adjusts for each employee.</t>
  </si>
  <si>
    <t>Que: Create a new column called "Attrition Risk Score" where each employee is assigned a score based on the following criteria:</t>
  </si>
  <si>
    <t xml:space="preserve">DEPARTMENT </t>
  </si>
  <si>
    <t>Que: Highlight the cells in the Monthly Income Column where the value is greater than 10,000 with green and red to less than 5,000 also remove duplicate?</t>
  </si>
  <si>
    <t>ABSOLUTE REFERENCING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</si>
</sst>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4"/>
      <color theme="1"/>
      <name val="Aptos Narrow"/>
      <family val="2"/>
      <scheme val="minor"/>
    </font>
    <font>
      <b/>
      <sz val="14"/>
      <color theme="1"/>
      <name val="Aptos Narrow"/>
      <family val="2"/>
      <scheme val="minor"/>
    </font>
    <font>
      <sz val="10"/>
      <color theme="1"/>
      <name val="Arial Unicode MS"/>
    </font>
    <font>
      <sz val="14"/>
      <color theme="1"/>
      <name val="Arial Unicode MS"/>
    </font>
    <font>
      <b/>
      <sz val="36"/>
      <color theme="0"/>
      <name val="Copperplate Gothic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8" tint="0.79998168889431442"/>
        <bgColor indexed="64"/>
      </patternFill>
    </fill>
    <fill>
      <patternFill patternType="solid">
        <fgColor theme="8"/>
        <bgColor theme="8"/>
      </patternFill>
    </fill>
    <fill>
      <patternFill patternType="solid">
        <fgColor theme="8" tint="0.59999389629810485"/>
        <bgColor indexed="64"/>
      </patternFill>
    </fill>
    <fill>
      <patternFill patternType="solid">
        <fgColor theme="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thin">
        <color theme="1"/>
      </top>
      <bottom/>
      <diagonal/>
    </border>
    <border>
      <left/>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top style="thin">
        <color theme="8"/>
      </top>
      <bottom/>
      <diagonal/>
    </border>
    <border>
      <left/>
      <right/>
      <top style="thin">
        <color theme="8"/>
      </top>
      <bottom style="thin">
        <color theme="8"/>
      </bottom>
      <diagonal/>
    </border>
    <border>
      <left style="thin">
        <color theme="8"/>
      </left>
      <right/>
      <top style="thin">
        <color theme="8"/>
      </top>
      <bottom/>
      <diagonal/>
    </border>
    <border>
      <left style="thin">
        <color theme="8"/>
      </left>
      <right/>
      <top style="thin">
        <color theme="8"/>
      </top>
      <bottom style="thin">
        <color theme="8"/>
      </bottom>
      <diagonal/>
    </border>
    <border>
      <left style="thin">
        <color theme="8"/>
      </left>
      <right style="thin">
        <color theme="8"/>
      </right>
      <top style="thin">
        <color theme="8"/>
      </top>
      <bottom style="thin">
        <color theme="8"/>
      </bottom>
      <diagonal/>
    </border>
    <border>
      <left/>
      <right style="thin">
        <color theme="8"/>
      </right>
      <top style="thin">
        <color theme="8"/>
      </top>
      <bottom/>
      <diagonal/>
    </border>
    <border>
      <left style="thin">
        <color theme="8"/>
      </left>
      <right/>
      <top/>
      <bottom style="thin">
        <color theme="8"/>
      </bottom>
      <diagonal/>
    </border>
    <border>
      <left style="thin">
        <color theme="8"/>
      </left>
      <right style="thin">
        <color theme="8"/>
      </right>
      <top style="thin">
        <color theme="8"/>
      </top>
      <bottom/>
      <diagonal/>
    </border>
    <border>
      <left style="thin">
        <color theme="8"/>
      </left>
      <right style="thin">
        <color theme="8"/>
      </right>
      <top/>
      <bottom/>
      <diagonal/>
    </border>
    <border>
      <left style="thin">
        <color theme="8"/>
      </left>
      <right style="thin">
        <color theme="8"/>
      </right>
      <top/>
      <bottom style="thin">
        <color theme="8"/>
      </bottom>
      <diagonal/>
    </border>
    <border>
      <left/>
      <right style="thin">
        <color theme="8"/>
      </right>
      <top style="thin">
        <color theme="8"/>
      </top>
      <bottom style="thin">
        <color theme="8"/>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0" fontId="13" fillId="33" borderId="10" xfId="0" applyFont="1" applyFill="1" applyBorder="1"/>
    <xf numFmtId="0" fontId="13" fillId="33" borderId="11" xfId="0" applyFont="1" applyFill="1" applyBorder="1"/>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0" fontId="0" fillId="34" borderId="0" xfId="0" applyFill="1"/>
    <xf numFmtId="0" fontId="18" fillId="0" borderId="0" xfId="0" applyFont="1"/>
    <xf numFmtId="0" fontId="18" fillId="34" borderId="0" xfId="0" applyFont="1" applyFill="1"/>
    <xf numFmtId="0" fontId="20" fillId="0" borderId="0" xfId="0" applyFont="1"/>
    <xf numFmtId="0" fontId="20" fillId="34" borderId="0" xfId="0" applyFont="1" applyFill="1"/>
    <xf numFmtId="0" fontId="16" fillId="34" borderId="0" xfId="0" applyFont="1" applyFill="1"/>
    <xf numFmtId="0" fontId="0" fillId="0" borderId="0" xfId="0" applyFill="1"/>
    <xf numFmtId="0" fontId="0" fillId="0" borderId="14" xfId="0" applyFont="1" applyBorder="1"/>
    <xf numFmtId="0" fontId="13" fillId="35" borderId="14" xfId="0" applyFont="1" applyFill="1" applyBorder="1"/>
    <xf numFmtId="0" fontId="20" fillId="36" borderId="0" xfId="0" applyFont="1" applyFill="1"/>
    <xf numFmtId="0" fontId="0" fillId="36" borderId="0" xfId="0" applyFill="1"/>
    <xf numFmtId="0" fontId="0" fillId="0" borderId="15" xfId="0" applyFont="1" applyBorder="1"/>
    <xf numFmtId="0" fontId="0" fillId="0" borderId="13" xfId="0" applyBorder="1"/>
    <xf numFmtId="0" fontId="16" fillId="36" borderId="13" xfId="0" applyFont="1" applyFill="1" applyBorder="1"/>
    <xf numFmtId="0" fontId="0" fillId="0" borderId="0" xfId="0" applyBorder="1"/>
    <xf numFmtId="0" fontId="13" fillId="35" borderId="0" xfId="0" applyFont="1" applyFill="1" applyBorder="1"/>
    <xf numFmtId="0" fontId="16" fillId="36" borderId="0" xfId="0" applyFont="1" applyFill="1"/>
    <xf numFmtId="0" fontId="13" fillId="35" borderId="13" xfId="0" applyFont="1" applyFill="1" applyBorder="1"/>
    <xf numFmtId="0" fontId="0" fillId="0" borderId="0" xfId="0" applyFont="1" applyBorder="1"/>
    <xf numFmtId="0" fontId="13" fillId="35" borderId="16" xfId="0" applyFont="1" applyFill="1" applyBorder="1"/>
    <xf numFmtId="0" fontId="0" fillId="0" borderId="13" xfId="0" applyBorder="1" applyAlignment="1">
      <alignment wrapText="1"/>
    </xf>
    <xf numFmtId="0" fontId="0" fillId="0" borderId="13" xfId="0" applyFill="1" applyBorder="1"/>
    <xf numFmtId="0" fontId="0" fillId="0" borderId="13" xfId="0" applyFill="1" applyBorder="1" applyAlignment="1">
      <alignment wrapText="1"/>
    </xf>
    <xf numFmtId="1" fontId="0" fillId="0" borderId="14" xfId="0" applyNumberFormat="1" applyFont="1" applyBorder="1" applyAlignment="1">
      <alignment horizontal="center"/>
    </xf>
    <xf numFmtId="1" fontId="0" fillId="0" borderId="15" xfId="0" applyNumberFormat="1"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20" fillId="0" borderId="0" xfId="0" applyFont="1" applyAlignment="1">
      <alignment horizontal="left" vertical="center" indent="1"/>
    </xf>
    <xf numFmtId="0" fontId="19" fillId="36" borderId="0" xfId="0" applyFont="1" applyFill="1"/>
    <xf numFmtId="0" fontId="19" fillId="0" borderId="0" xfId="0" applyFont="1" applyFill="1"/>
    <xf numFmtId="0" fontId="0" fillId="0" borderId="16" xfId="0" pivotButton="1" applyBorder="1"/>
    <xf numFmtId="0" fontId="0" fillId="0" borderId="19" xfId="0" applyBorder="1"/>
    <xf numFmtId="0" fontId="0" fillId="0" borderId="21" xfId="0" applyBorder="1"/>
    <xf numFmtId="0" fontId="0" fillId="0" borderId="18" xfId="0" applyNumberFormat="1" applyBorder="1"/>
    <xf numFmtId="0" fontId="0" fillId="0" borderId="18" xfId="0" pivotButton="1" applyBorder="1"/>
    <xf numFmtId="0" fontId="0" fillId="0" borderId="18" xfId="0" applyBorder="1"/>
    <xf numFmtId="0" fontId="0" fillId="0" borderId="17" xfId="0" pivotButton="1" applyBorder="1"/>
    <xf numFmtId="0" fontId="0" fillId="0" borderId="24" xfId="0" applyBorder="1"/>
    <xf numFmtId="0" fontId="0" fillId="0" borderId="18" xfId="0" applyBorder="1" applyAlignment="1">
      <alignment horizontal="left"/>
    </xf>
    <xf numFmtId="0" fontId="13" fillId="35" borderId="18" xfId="0" applyFont="1" applyFill="1" applyBorder="1"/>
    <xf numFmtId="0" fontId="0" fillId="0" borderId="18" xfId="0" applyFont="1" applyBorder="1"/>
    <xf numFmtId="2" fontId="0" fillId="0" borderId="18" xfId="0" applyNumberFormat="1" applyBorder="1"/>
    <xf numFmtId="0" fontId="20" fillId="0" borderId="0" xfId="0" applyFont="1" applyFill="1"/>
    <xf numFmtId="0" fontId="19" fillId="0" borderId="23" xfId="0" applyFont="1" applyBorder="1" applyAlignment="1">
      <alignment horizontal="left"/>
    </xf>
    <xf numFmtId="0" fontId="19" fillId="0" borderId="18" xfId="0" applyFont="1" applyBorder="1" applyAlignment="1">
      <alignment horizontal="left"/>
    </xf>
    <xf numFmtId="0" fontId="0" fillId="0" borderId="20" xfId="0" applyBorder="1" applyAlignment="1">
      <alignment horizontal="left"/>
    </xf>
    <xf numFmtId="0" fontId="0" fillId="0" borderId="16" xfId="0" applyBorder="1"/>
    <xf numFmtId="0" fontId="0" fillId="0" borderId="22" xfId="0" applyBorder="1"/>
    <xf numFmtId="0" fontId="0" fillId="0" borderId="15" xfId="0" applyBorder="1"/>
    <xf numFmtId="0" fontId="0" fillId="0" borderId="15" xfId="0" applyNumberFormat="1" applyBorder="1"/>
    <xf numFmtId="0" fontId="0" fillId="0" borderId="24" xfId="0" applyNumberFormat="1" applyBorder="1"/>
    <xf numFmtId="0" fontId="0" fillId="0" borderId="17" xfId="0" applyNumberFormat="1" applyBorder="1"/>
    <xf numFmtId="0" fontId="0" fillId="0" borderId="17" xfId="0" applyBorder="1"/>
    <xf numFmtId="0" fontId="0" fillId="37" borderId="0" xfId="0" applyFill="1"/>
    <xf numFmtId="0" fontId="0" fillId="37" borderId="0" xfId="0" applyFill="1" applyAlignment="1">
      <alignment vertical="center"/>
    </xf>
    <xf numFmtId="0" fontId="0" fillId="0" borderId="25" xfId="0" applyFill="1" applyBorder="1"/>
    <xf numFmtId="0" fontId="0" fillId="0" borderId="25" xfId="0" applyFill="1" applyBorder="1" applyAlignment="1">
      <alignment wrapText="1"/>
    </xf>
    <xf numFmtId="0" fontId="23" fillId="37" borderId="0" xfId="0" applyFont="1" applyFill="1" applyAlignment="1">
      <alignment horizontal="center" vertical="center"/>
    </xf>
    <xf numFmtId="0" fontId="17" fillId="37" borderId="0" xfId="0" applyFont="1" applyFill="1"/>
    <xf numFmtId="0" fontId="17" fillId="37"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3">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right/>
        <top/>
        <bottom/>
        <vertical/>
      </border>
    </dxf>
    <dxf>
      <border>
        <top style="thin">
          <color theme="8"/>
        </top>
        <bottom style="thin">
          <color theme="8"/>
        </bottom>
      </border>
    </dxf>
    <dxf>
      <border>
        <top style="thin">
          <color theme="8"/>
        </top>
        <bottom style="thin">
          <color theme="8"/>
        </bottom>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right/>
        <top/>
        <bottom/>
        <vertical/>
      </border>
    </dxf>
    <dxf>
      <border>
        <top style="thin">
          <color theme="8"/>
        </top>
        <bottom style="thin">
          <color theme="8"/>
        </bottom>
      </border>
    </dxf>
    <dxf>
      <border>
        <top style="thin">
          <color theme="8"/>
        </top>
        <bottom style="thin">
          <color theme="8"/>
        </bottom>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fill>
        <patternFill>
          <bgColor theme="8" tint="0.79998168889431442"/>
        </patternFill>
      </fill>
    </dxf>
    <dxf>
      <fill>
        <patternFill>
          <bgColor theme="5"/>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8"/>
        </top>
        <bottom/>
        <vertical/>
        <horizontal/>
      </border>
    </dxf>
    <dxf>
      <border outline="0">
        <top style="thin">
          <color theme="8"/>
        </top>
      </border>
    </dxf>
    <dxf>
      <font>
        <b/>
        <i val="0"/>
        <strike val="0"/>
        <condense val="0"/>
        <extend val="0"/>
        <outline val="0"/>
        <shadow val="0"/>
        <u val="none"/>
        <vertAlign val="baseline"/>
        <sz val="11"/>
        <color theme="0"/>
        <name val="Aptos Narrow"/>
        <family val="2"/>
        <scheme val="minor"/>
      </font>
      <fill>
        <patternFill patternType="solid">
          <fgColor theme="8"/>
          <bgColor theme="8"/>
        </patternFill>
      </fill>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vertical style="thin">
          <color theme="8"/>
        </vertical>
        <horizontal style="thin">
          <color theme="8"/>
        </horizontal>
      </border>
    </dxf>
    <dxf>
      <border>
        <left style="thin">
          <color theme="8"/>
        </left>
        <vertical style="thin">
          <color theme="8"/>
        </vertical>
        <horizontal style="thin">
          <color theme="8"/>
        </horizontal>
      </border>
    </dxf>
    <dxf>
      <border>
        <left style="thin">
          <color theme="8"/>
        </left>
        <vertical style="thin">
          <color theme="8"/>
        </vertical>
        <horizontal style="thin">
          <color theme="8"/>
        </horizontal>
      </border>
    </dxf>
    <dxf>
      <border>
        <left style="thin">
          <color theme="8"/>
        </left>
        <vertical style="thin">
          <color theme="8"/>
        </vertical>
        <horizontal style="thin">
          <color theme="8"/>
        </horizontal>
      </border>
    </dxf>
    <dxf>
      <border>
        <vertical style="thin">
          <color theme="8"/>
        </vertical>
        <horizontal style="thin">
          <color theme="8"/>
        </horizontal>
      </border>
    </dxf>
    <dxf>
      <border>
        <top style="thin">
          <color theme="8"/>
        </top>
        <vertical style="thin">
          <color theme="8"/>
        </vertical>
        <horizontal style="thin">
          <color theme="8"/>
        </horizontal>
      </border>
    </dxf>
    <dxf>
      <border>
        <vertical style="thin">
          <color theme="8"/>
        </vertical>
      </border>
    </dxf>
    <dxf>
      <border>
        <bottom style="thin">
          <color theme="8"/>
        </bottom>
      </border>
    </dxf>
    <dxf>
      <border>
        <bottom style="thin">
          <color theme="8"/>
        </bottom>
      </border>
    </dxf>
    <dxf>
      <border>
        <bottom style="thin">
          <color theme="8"/>
        </bottom>
      </border>
    </dxf>
    <dxf>
      <border>
        <top style="thin">
          <color theme="8"/>
        </top>
        <bottom style="thin">
          <color theme="8"/>
        </bottom>
      </border>
    </dxf>
    <dxf>
      <border>
        <top style="thin">
          <color theme="8"/>
        </top>
        <bottom style="thin">
          <color theme="8"/>
        </bottom>
      </border>
    </dxf>
    <dxf>
      <border>
        <left style="thin">
          <color theme="8"/>
        </left>
      </border>
    </dxf>
    <dxf>
      <border>
        <left style="thin">
          <color theme="8"/>
        </left>
      </border>
    </dxf>
    <dxf>
      <border>
        <left style="thin">
          <color theme="8"/>
        </left>
        <right style="thin">
          <color theme="8"/>
        </right>
        <top style="thin">
          <color theme="8"/>
        </top>
        <bottom style="thin">
          <color theme="8"/>
        </bottom>
      </border>
    </dxf>
    <dxf>
      <border>
        <left style="thin">
          <color theme="8"/>
        </left>
        <right style="thin">
          <color theme="8"/>
        </right>
        <top style="thin">
          <color theme="8"/>
        </top>
        <bottom style="thin">
          <color theme="8"/>
        </bottom>
      </border>
    </dxf>
    <dxf>
      <border>
        <left style="thin">
          <color theme="8"/>
        </left>
        <right style="thin">
          <color theme="8"/>
        </right>
        <top style="thin">
          <color theme="8"/>
        </top>
        <bottom style="thin">
          <color theme="8"/>
        </bottom>
      </border>
    </dxf>
    <dxf>
      <border>
        <left style="thin">
          <color theme="8"/>
        </left>
        <right style="thin">
          <color theme="8"/>
        </right>
        <top style="thin">
          <color theme="8"/>
        </top>
        <bottom style="thin">
          <color theme="8"/>
        </bottom>
      </border>
    </dxf>
    <dxf>
      <border>
        <left style="thin">
          <color theme="8"/>
        </left>
        <right style="thin">
          <color theme="8"/>
        </right>
        <top style="thin">
          <color theme="8"/>
        </top>
        <bottom style="thin">
          <color theme="8"/>
        </bottom>
      </border>
    </dxf>
    <dxf>
      <font>
        <sz val="14"/>
      </font>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left style="thin">
          <color theme="8"/>
        </left>
        <right style="thin">
          <color theme="8"/>
        </right>
        <bottom style="thin">
          <color theme="8"/>
        </bottom>
        <horizontal style="thin">
          <color theme="8"/>
        </horizontal>
      </border>
    </dxf>
    <dxf>
      <border>
        <top style="thin">
          <color theme="8"/>
        </top>
        <bottom style="thin">
          <color theme="8"/>
        </bottom>
      </border>
    </dxf>
    <dxf>
      <border>
        <top style="thin">
          <color theme="8"/>
        </top>
        <bottom style="thin">
          <color theme="8"/>
        </bottom>
      </border>
    </dxf>
    <dxf>
      <border>
        <left/>
        <right/>
        <top/>
        <bottom/>
        <vertic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numFmt numFmtId="2" formatCode="0.00"/>
    </dxf>
    <dxf>
      <numFmt numFmtId="2" formatCode="0.00"/>
    </dxf>
    <dxf>
      <numFmt numFmtId="2" formatCode="0.00"/>
    </dxf>
    <dxf>
      <numFmt numFmtId="164" formatCode="0.000"/>
    </dxf>
    <dxf>
      <numFmt numFmtId="165" formatCode="0.0000"/>
    </dxf>
    <dxf>
      <numFmt numFmtId="166" formatCode="0.00000"/>
    </dxf>
    <dxf>
      <numFmt numFmtId="167" formatCode="0.000000"/>
    </dxf>
    <dxf>
      <numFmt numFmtId="168" formatCode="0.0000000"/>
    </dxf>
    <dxf>
      <numFmt numFmtId="169" formatCode="0.00000000"/>
    </dxf>
    <dxf>
      <font>
        <b/>
        <i val="0"/>
        <strike val="0"/>
        <sz val="14"/>
        <color theme="0"/>
      </font>
      <fill>
        <patternFill patternType="solid">
          <bgColor theme="1"/>
        </patternFill>
      </fill>
      <border>
        <left style="thick">
          <color auto="1"/>
        </left>
        <right style="thick">
          <color auto="1"/>
        </right>
        <top style="thick">
          <color auto="1"/>
        </top>
        <bottom style="thick">
          <color auto="1"/>
        </bottom>
      </border>
    </dxf>
    <dxf>
      <font>
        <b val="0"/>
        <i val="0"/>
        <sz val="14"/>
        <color auto="1"/>
        <name val="Corbel"/>
        <family val="2"/>
        <scheme val="none"/>
      </font>
      <fill>
        <patternFill>
          <bgColor theme="1"/>
        </patternFill>
      </fill>
      <border>
        <left style="thick">
          <color auto="1"/>
        </left>
        <right style="thick">
          <color auto="1"/>
        </right>
        <top style="thick">
          <color auto="1"/>
        </top>
        <bottom style="thick">
          <color auto="1"/>
        </bottom>
      </border>
    </dxf>
    <dxf>
      <font>
        <b/>
        <i val="0"/>
        <sz val="11"/>
      </font>
      <fill>
        <patternFill>
          <bgColor theme="8" tint="0.79998168889431442"/>
        </patternFill>
      </fill>
    </dxf>
    <dxf>
      <fill>
        <patternFill>
          <bgColor theme="9" tint="0.79998168889431442"/>
        </patternFill>
      </fill>
    </dxf>
    <dxf>
      <font>
        <b/>
        <i val="0"/>
        <strike val="0"/>
        <sz val="12"/>
      </font>
      <fill>
        <patternFill>
          <bgColor theme="8" tint="0.59996337778862885"/>
        </patternFill>
      </fill>
      <border>
        <left style="thin">
          <color auto="1"/>
        </left>
        <right style="thin">
          <color auto="1"/>
        </right>
        <top style="thin">
          <color auto="1"/>
        </top>
        <bottom style="thin">
          <color auto="1"/>
        </bottom>
      </border>
    </dxf>
    <dxf>
      <font>
        <b val="0"/>
        <i val="0"/>
        <sz val="11"/>
        <color auto="1"/>
        <name val="Corbel"/>
        <family val="2"/>
        <scheme val="none"/>
      </font>
      <border diagonalUp="0" diagonalDown="0">
        <left style="thin">
          <color auto="1"/>
        </left>
        <right style="thin">
          <color auto="1"/>
        </right>
        <top style="thin">
          <color auto="1"/>
        </top>
        <bottom style="thin">
          <color auto="1"/>
        </bottom>
        <vertical/>
        <horizontal/>
      </border>
    </dxf>
    <dxf>
      <font>
        <b/>
        <i val="0"/>
        <strike val="0"/>
        <sz val="14"/>
        <color theme="1"/>
      </font>
      <fill>
        <patternFill patternType="none">
          <bgColor auto="1"/>
        </patternFill>
      </fill>
      <border>
        <left style="thick">
          <color auto="1"/>
        </left>
        <right style="thick">
          <color auto="1"/>
        </right>
        <top style="thick">
          <color auto="1"/>
        </top>
        <bottom style="thick">
          <color auto="1"/>
        </bottom>
      </border>
    </dxf>
    <dxf>
      <font>
        <b val="0"/>
        <i val="0"/>
        <sz val="14"/>
        <color auto="1"/>
        <name val="Corbel"/>
        <family val="2"/>
        <scheme val="none"/>
      </font>
      <fill>
        <patternFill patternType="none">
          <bgColor auto="1"/>
        </patternFill>
      </fill>
      <border>
        <left style="thick">
          <color auto="1"/>
        </left>
        <right style="thick">
          <color auto="1"/>
        </right>
        <top style="thick">
          <color auto="1"/>
        </top>
        <bottom style="thick">
          <color auto="1"/>
        </bottom>
      </border>
    </dxf>
  </dxfs>
  <tableStyles count="5" defaultTableStyle="TableStyleMedium2" defaultPivotStyle="PivotStyleLight16">
    <tableStyle name="s4" pivot="0" table="0" count="4" xr9:uid="{09C92F18-DC6B-4885-920D-0D06E72F6C21}">
      <tableStyleElement type="wholeTable" dxfId="182"/>
      <tableStyleElement type="headerRow" dxfId="181"/>
    </tableStyle>
    <tableStyle name="size less" pivot="0" table="0" count="4" xr9:uid="{FC0EDFEC-D96C-4498-B7C5-583220F99561}">
      <tableStyleElement type="wholeTable" dxfId="180"/>
      <tableStyleElement type="headerRow" dxfId="179"/>
    </tableStyle>
    <tableStyle name="Slicer Style 1" pivot="0" table="0" count="1" xr9:uid="{AE2E0DBE-B0F0-40F9-88C6-B69FEF0E8124}">
      <tableStyleElement type="headerRow" dxfId="178"/>
    </tableStyle>
    <tableStyle name="Slicer Style 2" pivot="0" table="0" count="1" xr9:uid="{BA2FCD77-04AA-4D14-82F5-11C53C0BEEDF}">
      <tableStyleElement type="headerRow" dxfId="177"/>
    </tableStyle>
    <tableStyle name="Slicer Style 3" pivot="0" table="0" count="4" xr9:uid="{3FFCCE43-FD13-4C30-B02C-9CA7807EDEF3}">
      <tableStyleElement type="wholeTable" dxfId="176"/>
      <tableStyleElement type="headerRow" dxfId="175"/>
    </tableStyle>
  </tableStyles>
  <colors>
    <mruColors>
      <color rgb="FFF5DBF3"/>
      <color rgb="FFFFFFFF"/>
    </mruColors>
  </colors>
  <extLst>
    <ext xmlns:x14="http://schemas.microsoft.com/office/spreadsheetml/2009/9/main" uri="{46F421CA-312F-682f-3DD2-61675219B42D}">
      <x14:dxfs count="6">
        <dxf>
          <fill>
            <gradientFill type="path">
              <stop position="0">
                <color theme="0"/>
              </stop>
              <stop position="1">
                <color theme="8" tint="-0.25098422193060094"/>
              </stop>
            </gradientFill>
          </fill>
          <border>
            <left style="medium">
              <color auto="1"/>
            </left>
            <right style="medium">
              <color auto="1"/>
            </right>
            <top style="medium">
              <color auto="1"/>
            </top>
            <bottom style="medium">
              <color auto="1"/>
            </bottom>
          </border>
        </dxf>
        <dxf>
          <font>
            <color theme="0"/>
          </font>
          <fill>
            <patternFill patternType="solid">
              <fgColor auto="1"/>
              <bgColor theme="8" tint="-0.499984740745262"/>
            </patternFill>
          </fill>
        </dxf>
        <dxf>
          <fill>
            <patternFill>
              <bgColor theme="8" tint="0.39994506668294322"/>
            </patternFill>
          </fill>
          <border>
            <left style="medium">
              <color auto="1"/>
            </left>
            <right style="medium">
              <color auto="1"/>
            </right>
            <top style="medium">
              <color auto="1"/>
            </top>
            <bottom style="medium">
              <color auto="1"/>
            </bottom>
          </border>
        </dxf>
        <dxf>
          <fill>
            <patternFill>
              <bgColor theme="8" tint="0.79998168889431442"/>
            </patternFill>
          </fill>
        </dxf>
        <dxf>
          <fill>
            <gradientFill degree="90">
              <stop position="0">
                <color theme="0"/>
              </stop>
              <stop position="1">
                <color theme="8" tint="0.59999389629810485"/>
              </stop>
            </gradientFill>
          </fill>
          <border>
            <left style="medium">
              <color auto="1"/>
            </left>
            <right style="medium">
              <color auto="1"/>
            </right>
            <top style="medium">
              <color auto="1"/>
            </top>
            <bottom style="medium">
              <color auto="1"/>
            </bottom>
          </border>
        </dxf>
        <dxf>
          <font>
            <color theme="0"/>
          </font>
          <fill>
            <patternFill patternType="solid">
              <fgColor auto="1"/>
              <bgColor theme="8" tint="-0.24994659260841701"/>
            </patternFill>
          </fill>
        </dxf>
      </x14:dxfs>
    </ext>
    <ext xmlns:x14="http://schemas.microsoft.com/office/spreadsheetml/2009/9/main" uri="{EB79DEF2-80B8-43e5-95BD-54CBDDF9020C}">
      <x14:slicerStyles defaultSlicerStyle="SlicerStyleLight1">
        <x14:slicerStyle name="s4">
          <x14:slicerStyleElements>
            <x14:slicerStyleElement type="selectedItemWithData" dxfId="5"/>
            <x14:slicerStyleElement type="hoveredSelectedItemWithData" dxfId="4"/>
          </x14:slicerStyleElements>
        </x14:slicerStyle>
        <x14:slicerStyle name="size less">
          <x14:slicerStyleElements>
            <x14:slicerStyleElement type="selectedItemWithData" dxfId="3"/>
            <x14:slicerStyleElement type="hoveredSelectedItemWithData" dxfId="2"/>
          </x14:slicerStyleElements>
        </x14:slicerStyle>
        <x14:slicerStyle name="Slicer Style 1"/>
        <x14:slicerStyle name="Slicer Style 2"/>
        <x14:slicerStyle name="Slicer Style 3">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5.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4.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microsoft.com/office/2007/relationships/slicerCache" Target="slicerCaches/slicerCache2.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[HR-Employee-Attrition.xlsx]Jobsatisfaction_and_Cworked!PivotTable5</c:name>
    <c:fmtId val="21"/>
  </c:pivotSource>
  <c:chart>
    <c:title>
      <c:tx>
        <c:rich>
          <a:bodyPr rot="0" vert="horz"/>
          <a:lstStyle/>
          <a:p>
            <a:pPr>
              <a:defRPr/>
            </a:pPr>
            <a:r>
              <a:rPr lang="en-IN"/>
              <a:t>Count of employees depending on job satisfaction and companies worked</a:t>
            </a:r>
          </a:p>
        </c:rich>
      </c:tx>
      <c:layout>
        <c:manualLayout>
          <c:xMode val="edge"/>
          <c:yMode val="edge"/>
          <c:x val="0.2419079754640158"/>
          <c:y val="0.1327975247846526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dLbl>
          <c:idx val="0"/>
          <c:delete val="1"/>
          <c:extLst>
            <c:ext xmlns:c15="http://schemas.microsoft.com/office/drawing/2012/chart" uri="{CE6537A1-D6FC-4f65-9D91-7224C49458BB}"/>
          </c:extLst>
        </c:dLbl>
      </c:pivotFmt>
      <c:pivotFmt>
        <c:idx val="11"/>
        <c:dLbl>
          <c:idx val="0"/>
          <c:delete val="1"/>
          <c:extLst>
            <c:ext xmlns:c15="http://schemas.microsoft.com/office/drawing/2012/chart" uri="{CE6537A1-D6FC-4f65-9D91-7224C49458BB}"/>
          </c:extLst>
        </c:dLbl>
      </c:pivotFmt>
      <c:pivotFmt>
        <c:idx val="12"/>
        <c:dLbl>
          <c:idx val="0"/>
          <c:delete val="1"/>
          <c:extLst>
            <c:ext xmlns:c15="http://schemas.microsoft.com/office/drawing/2012/chart" uri="{CE6537A1-D6FC-4f65-9D91-7224C49458BB}"/>
          </c:extLst>
        </c:dLbl>
      </c:pivotFmt>
      <c:pivotFmt>
        <c:idx val="13"/>
        <c:dLbl>
          <c:idx val="0"/>
          <c:delete val="1"/>
          <c:extLst>
            <c:ext xmlns:c15="http://schemas.microsoft.com/office/drawing/2012/chart" uri="{CE6537A1-D6FC-4f65-9D91-7224C49458BB}"/>
          </c:extLst>
        </c:dLbl>
      </c:pivotFmt>
      <c:pivotFmt>
        <c:idx val="14"/>
        <c:dLbl>
          <c:idx val="0"/>
          <c:delete val="1"/>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delete val="1"/>
          <c:extLst>
            <c:ext xmlns:c15="http://schemas.microsoft.com/office/drawing/2012/chart" uri="{CE6537A1-D6FC-4f65-9D91-7224C49458BB}"/>
          </c:extLst>
        </c:dLbl>
      </c:pivotFmt>
      <c:pivotFmt>
        <c:idx val="32"/>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
        <c:idx val="33"/>
        <c:spPr>
          <a:solidFill>
            <a:schemeClr val="accent4"/>
          </a:solidFill>
          <a:ln>
            <a:noFill/>
          </a:ln>
          <a:effectLst/>
          <a:sp3d/>
        </c:spPr>
        <c:marker>
          <c:symbol val="none"/>
        </c:marker>
        <c:dLbl>
          <c:idx val="0"/>
          <c:delete val="1"/>
          <c:extLst>
            <c:ext xmlns:c15="http://schemas.microsoft.com/office/drawing/2012/chart" uri="{CE6537A1-D6FC-4f65-9D91-7224C49458BB}"/>
          </c:extLst>
        </c:dLbl>
      </c:pivotFmt>
      <c:pivotFmt>
        <c:idx val="34"/>
        <c:spPr>
          <a:solidFill>
            <a:schemeClr val="accent5"/>
          </a:solidFill>
          <a:ln>
            <a:noFill/>
          </a:ln>
          <a:effectLst/>
          <a:sp3d/>
        </c:spPr>
        <c:marker>
          <c:symbol val="none"/>
        </c:marker>
        <c:dLbl>
          <c:idx val="0"/>
          <c:delete val="1"/>
          <c:extLst>
            <c:ext xmlns:c15="http://schemas.microsoft.com/office/drawing/2012/chart" uri="{CE6537A1-D6FC-4f65-9D91-7224C49458BB}"/>
          </c:extLst>
        </c:dLbl>
      </c:pivotFmt>
      <c:pivotFmt>
        <c:idx val="35"/>
        <c:spPr>
          <a:solidFill>
            <a:schemeClr val="accent5"/>
          </a:solidFill>
        </c:spPr>
        <c:marker>
          <c:symbol val="none"/>
        </c:marker>
        <c:dLbl>
          <c:idx val="0"/>
          <c:delete val="1"/>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delete val="1"/>
          <c:extLst>
            <c:ext xmlns:c15="http://schemas.microsoft.com/office/drawing/2012/chart" uri="{CE6537A1-D6FC-4f65-9D91-7224C49458BB}"/>
          </c:extLst>
        </c:dLbl>
      </c:pivotFmt>
      <c:pivotFmt>
        <c:idx val="38"/>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
        <c:idx val="39"/>
        <c:spPr>
          <a:solidFill>
            <a:schemeClr val="accent4"/>
          </a:solidFill>
          <a:ln>
            <a:noFill/>
          </a:ln>
          <a:effectLst/>
          <a:sp3d/>
        </c:spPr>
        <c:marker>
          <c:symbol val="none"/>
        </c:marker>
        <c:dLbl>
          <c:idx val="0"/>
          <c:delete val="1"/>
          <c:extLst>
            <c:ext xmlns:c15="http://schemas.microsoft.com/office/drawing/2012/chart" uri="{CE6537A1-D6FC-4f65-9D91-7224C49458BB}"/>
          </c:extLst>
        </c:dLbl>
      </c:pivotFmt>
      <c:pivotFmt>
        <c:idx val="40"/>
        <c:spPr>
          <a:solidFill>
            <a:schemeClr val="accent5"/>
          </a:solidFill>
          <a:ln>
            <a:noFill/>
          </a:ln>
          <a:effectLst/>
          <a:sp3d/>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
        <c:idx val="44"/>
        <c:spPr>
          <a:solidFill>
            <a:schemeClr val="accent4"/>
          </a:solidFill>
          <a:ln>
            <a:noFill/>
          </a:ln>
          <a:effectLst/>
          <a:sp3d/>
        </c:spPr>
        <c:marker>
          <c:symbol val="none"/>
        </c:marker>
        <c:dLbl>
          <c:idx val="0"/>
          <c:delete val="1"/>
          <c:extLst>
            <c:ext xmlns:c15="http://schemas.microsoft.com/office/drawing/2012/chart" uri="{CE6537A1-D6FC-4f65-9D91-7224C49458BB}"/>
          </c:extLst>
        </c:dLbl>
      </c:pivotFmt>
      <c:pivotFmt>
        <c:idx val="45"/>
        <c:spPr>
          <a:solidFill>
            <a:schemeClr val="accent5"/>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821917396760763"/>
          <c:y val="0.31193934287953473"/>
          <c:w val="0.47560965033536134"/>
          <c:h val="0.28215218619699867"/>
        </c:manualLayout>
      </c:layout>
      <c:bar3DChart>
        <c:barDir val="col"/>
        <c:grouping val="clustered"/>
        <c:varyColors val="0"/>
        <c:ser>
          <c:idx val="0"/>
          <c:order val="0"/>
          <c:tx>
            <c:strRef>
              <c:f>Jobsatisfaction_and_Cworked!$B$7:$B$8</c:f>
              <c:strCache>
                <c:ptCount val="1"/>
                <c:pt idx="0">
                  <c:v>5</c:v>
                </c:pt>
              </c:strCache>
            </c:strRef>
          </c:tx>
          <c:spPr>
            <a:solidFill>
              <a:schemeClr val="accent1"/>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Jobsatisfaction_and_Cworked!$B$9:$B$18</c:f>
              <c:numCache>
                <c:formatCode>General</c:formatCode>
                <c:ptCount val="9"/>
                <c:pt idx="0">
                  <c:v>3</c:v>
                </c:pt>
                <c:pt idx="2">
                  <c:v>1</c:v>
                </c:pt>
                <c:pt idx="3">
                  <c:v>1</c:v>
                </c:pt>
                <c:pt idx="4">
                  <c:v>2</c:v>
                </c:pt>
                <c:pt idx="5">
                  <c:v>1</c:v>
                </c:pt>
                <c:pt idx="6">
                  <c:v>2</c:v>
                </c:pt>
                <c:pt idx="7">
                  <c:v>2</c:v>
                </c:pt>
                <c:pt idx="8">
                  <c:v>1</c:v>
                </c:pt>
              </c:numCache>
            </c:numRef>
          </c:val>
          <c:extLst>
            <c:ext xmlns:c16="http://schemas.microsoft.com/office/drawing/2014/chart" uri="{C3380CC4-5D6E-409C-BE32-E72D297353CC}">
              <c16:uniqueId val="{00000000-97C4-41B3-9095-15900EF9B2BA}"/>
            </c:ext>
          </c:extLst>
        </c:ser>
        <c:ser>
          <c:idx val="1"/>
          <c:order val="1"/>
          <c:tx>
            <c:strRef>
              <c:f>Jobsatisfaction_and_Cworked!$C$7:$C$8</c:f>
              <c:strCache>
                <c:ptCount val="1"/>
                <c:pt idx="0">
                  <c:v>6</c:v>
                </c:pt>
              </c:strCache>
            </c:strRef>
          </c:tx>
          <c:spPr>
            <a:solidFill>
              <a:schemeClr val="accent2"/>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Jobsatisfaction_and_Cworked!$C$9:$C$18</c:f>
              <c:numCache>
                <c:formatCode>General</c:formatCode>
                <c:ptCount val="9"/>
                <c:pt idx="1">
                  <c:v>1</c:v>
                </c:pt>
                <c:pt idx="2">
                  <c:v>2</c:v>
                </c:pt>
                <c:pt idx="4">
                  <c:v>2</c:v>
                </c:pt>
                <c:pt idx="5">
                  <c:v>2</c:v>
                </c:pt>
                <c:pt idx="7">
                  <c:v>4</c:v>
                </c:pt>
                <c:pt idx="8">
                  <c:v>2</c:v>
                </c:pt>
              </c:numCache>
            </c:numRef>
          </c:val>
          <c:extLst>
            <c:ext xmlns:c16="http://schemas.microsoft.com/office/drawing/2014/chart" uri="{C3380CC4-5D6E-409C-BE32-E72D297353CC}">
              <c16:uniqueId val="{00000001-97C4-41B3-9095-15900EF9B2BA}"/>
            </c:ext>
          </c:extLst>
        </c:ser>
        <c:ser>
          <c:idx val="2"/>
          <c:order val="2"/>
          <c:tx>
            <c:strRef>
              <c:f>Jobsatisfaction_and_Cworked!$D$7:$D$8</c:f>
              <c:strCache>
                <c:ptCount val="1"/>
                <c:pt idx="0">
                  <c:v>7</c:v>
                </c:pt>
              </c:strCache>
            </c:strRef>
          </c:tx>
          <c:spPr>
            <a:solidFill>
              <a:schemeClr val="accent3"/>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Jobsatisfaction_and_Cworked!$D$9:$D$18</c:f>
              <c:numCache>
                <c:formatCode>General</c:formatCode>
                <c:ptCount val="9"/>
                <c:pt idx="0">
                  <c:v>2</c:v>
                </c:pt>
                <c:pt idx="2">
                  <c:v>4</c:v>
                </c:pt>
                <c:pt idx="3">
                  <c:v>1</c:v>
                </c:pt>
                <c:pt idx="4">
                  <c:v>3</c:v>
                </c:pt>
                <c:pt idx="6">
                  <c:v>3</c:v>
                </c:pt>
                <c:pt idx="7">
                  <c:v>6</c:v>
                </c:pt>
                <c:pt idx="8">
                  <c:v>1</c:v>
                </c:pt>
              </c:numCache>
            </c:numRef>
          </c:val>
          <c:extLst>
            <c:ext xmlns:c16="http://schemas.microsoft.com/office/drawing/2014/chart" uri="{C3380CC4-5D6E-409C-BE32-E72D297353CC}">
              <c16:uniqueId val="{00000002-4DBA-40BB-BB61-6ABAF27A605D}"/>
            </c:ext>
          </c:extLst>
        </c:ser>
        <c:ser>
          <c:idx val="3"/>
          <c:order val="3"/>
          <c:tx>
            <c:strRef>
              <c:f>Jobsatisfaction_and_Cworked!$E$7:$E$8</c:f>
              <c:strCache>
                <c:ptCount val="1"/>
                <c:pt idx="0">
                  <c:v>8</c:v>
                </c:pt>
              </c:strCache>
            </c:strRef>
          </c:tx>
          <c:spPr>
            <a:solidFill>
              <a:schemeClr val="accent4"/>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Jobsatisfaction_and_Cworked!$E$9:$E$18</c:f>
              <c:numCache>
                <c:formatCode>General</c:formatCode>
                <c:ptCount val="9"/>
                <c:pt idx="1">
                  <c:v>1</c:v>
                </c:pt>
                <c:pt idx="2">
                  <c:v>2</c:v>
                </c:pt>
                <c:pt idx="4">
                  <c:v>1</c:v>
                </c:pt>
                <c:pt idx="6">
                  <c:v>1</c:v>
                </c:pt>
                <c:pt idx="7">
                  <c:v>4</c:v>
                </c:pt>
                <c:pt idx="8">
                  <c:v>1</c:v>
                </c:pt>
              </c:numCache>
            </c:numRef>
          </c:val>
          <c:extLst>
            <c:ext xmlns:c16="http://schemas.microsoft.com/office/drawing/2014/chart" uri="{C3380CC4-5D6E-409C-BE32-E72D297353CC}">
              <c16:uniqueId val="{00000003-4DBA-40BB-BB61-6ABAF27A605D}"/>
            </c:ext>
          </c:extLst>
        </c:ser>
        <c:ser>
          <c:idx val="4"/>
          <c:order val="4"/>
          <c:tx>
            <c:strRef>
              <c:f>Jobsatisfaction_and_Cworked!$F$7:$F$8</c:f>
              <c:strCache>
                <c:ptCount val="1"/>
                <c:pt idx="0">
                  <c:v>9</c:v>
                </c:pt>
              </c:strCache>
            </c:strRef>
          </c:tx>
          <c:spPr>
            <a:solidFill>
              <a:schemeClr val="accent5"/>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Jobsatisfaction_and_Cworked!$F$9:$F$18</c:f>
              <c:numCache>
                <c:formatCode>General</c:formatCode>
                <c:ptCount val="9"/>
                <c:pt idx="2">
                  <c:v>2</c:v>
                </c:pt>
                <c:pt idx="3">
                  <c:v>1</c:v>
                </c:pt>
                <c:pt idx="4">
                  <c:v>3</c:v>
                </c:pt>
                <c:pt idx="5">
                  <c:v>2</c:v>
                </c:pt>
                <c:pt idx="7">
                  <c:v>3</c:v>
                </c:pt>
              </c:numCache>
            </c:numRef>
          </c:val>
          <c:extLst>
            <c:ext xmlns:c16="http://schemas.microsoft.com/office/drawing/2014/chart" uri="{C3380CC4-5D6E-409C-BE32-E72D297353CC}">
              <c16:uniqueId val="{00000004-4DBA-40BB-BB61-6ABAF27A605D}"/>
            </c:ext>
          </c:extLst>
        </c:ser>
        <c:dLbls>
          <c:showLegendKey val="0"/>
          <c:showVal val="0"/>
          <c:showCatName val="0"/>
          <c:showSerName val="0"/>
          <c:showPercent val="0"/>
          <c:showBubbleSize val="0"/>
        </c:dLbls>
        <c:gapWidth val="150"/>
        <c:shape val="box"/>
        <c:axId val="661532783"/>
        <c:axId val="661532303"/>
        <c:axId val="0"/>
      </c:bar3DChart>
      <c:catAx>
        <c:axId val="661532783"/>
        <c:scaling>
          <c:orientation val="minMax"/>
        </c:scaling>
        <c:delete val="0"/>
        <c:axPos val="b"/>
        <c:title>
          <c:tx>
            <c:rich>
              <a:bodyPr rot="0" vert="horz"/>
              <a:lstStyle/>
              <a:p>
                <a:pPr>
                  <a:defRPr/>
                </a:pPr>
                <a:r>
                  <a:rPr lang="en-IN"/>
                  <a:t>Job Role</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1532303"/>
        <c:crosses val="autoZero"/>
        <c:auto val="1"/>
        <c:lblAlgn val="ctr"/>
        <c:lblOffset val="100"/>
        <c:noMultiLvlLbl val="0"/>
      </c:catAx>
      <c:valAx>
        <c:axId val="66153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IN"/>
                  <a:t>Emoloyee Count</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1532783"/>
        <c:crosses val="autoZero"/>
        <c:crossBetween val="between"/>
      </c:valAx>
      <c:spPr>
        <a:effectLst>
          <a:outerShdw blurRad="50800" dist="38100" dir="16200000" rotWithShape="0">
            <a:prstClr val="black">
              <a:alpha val="40000"/>
            </a:prstClr>
          </a:outerShdw>
        </a:effectLst>
      </c:spPr>
    </c:plotArea>
    <c:legend>
      <c:legendPos val="r"/>
      <c:layout>
        <c:manualLayout>
          <c:xMode val="edge"/>
          <c:yMode val="edge"/>
          <c:x val="0.72034530419079734"/>
          <c:y val="0.46555366344807031"/>
          <c:w val="0.26750012101987791"/>
          <c:h val="0.31717296032304754"/>
        </c:manualLayout>
      </c:layout>
      <c:overlay val="0"/>
      <c:spPr>
        <a:noFill/>
        <a:ln>
          <a:noFill/>
        </a:ln>
        <a:effectLst/>
      </c:spPr>
      <c:txPr>
        <a:bodyPr rot="0" vert="horz"/>
        <a:lstStyle/>
        <a:p>
          <a:pPr>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[HR-Employee-Attrition.xlsx]Morethan10years_at_company!PivotTable4</c:name>
    <c:fmtId val="17"/>
  </c:pivotSource>
  <c:chart>
    <c:title>
      <c:tx>
        <c:rich>
          <a:bodyPr rot="0" vert="horz"/>
          <a:lstStyle/>
          <a:p>
            <a:pPr>
              <a:defRPr/>
            </a:pPr>
            <a:r>
              <a:rPr lang="en-US"/>
              <a:t>Count of employee more than 10 Years at Company Department wise</a:t>
            </a:r>
          </a:p>
        </c:rich>
      </c:tx>
      <c:overlay val="0"/>
      <c:spPr>
        <a:noFill/>
        <a:ln>
          <a:noFill/>
        </a:ln>
        <a:effectLst/>
      </c:sp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245360135362833"/>
          <c:y val="0.31458213777593047"/>
          <c:w val="0.43568015766453239"/>
          <c:h val="0.54404653224520338"/>
        </c:manualLayout>
      </c:layout>
      <c:barChart>
        <c:barDir val="bar"/>
        <c:grouping val="clustered"/>
        <c:varyColors val="0"/>
        <c:ser>
          <c:idx val="0"/>
          <c:order val="0"/>
          <c:tx>
            <c:strRef>
              <c:f>Morethan10years_at_company!$B$6</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invertIfNegative val="0"/>
          <c:dLbls>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Morethan10years_at_company!$A$7:$A$10</c:f>
              <c:strCache>
                <c:ptCount val="3"/>
                <c:pt idx="0">
                  <c:v>Human Resources</c:v>
                </c:pt>
                <c:pt idx="1">
                  <c:v>Research &amp; Development</c:v>
                </c:pt>
                <c:pt idx="2">
                  <c:v>Sales</c:v>
                </c:pt>
              </c:strCache>
            </c:strRef>
          </c:cat>
          <c:val>
            <c:numRef>
              <c:f>Morethan10years_at_company!$B$7:$B$10</c:f>
              <c:numCache>
                <c:formatCode>General</c:formatCode>
                <c:ptCount val="3"/>
                <c:pt idx="0">
                  <c:v>15</c:v>
                </c:pt>
                <c:pt idx="1">
                  <c:v>230</c:v>
                </c:pt>
                <c:pt idx="2">
                  <c:v>121</c:v>
                </c:pt>
              </c:numCache>
            </c:numRef>
          </c:val>
          <c:extLst>
            <c:ext xmlns:c16="http://schemas.microsoft.com/office/drawing/2014/chart" uri="{C3380CC4-5D6E-409C-BE32-E72D297353CC}">
              <c16:uniqueId val="{00000001-00B3-4DDB-A0FA-D9680A14F9BA}"/>
            </c:ext>
          </c:extLst>
        </c:ser>
        <c:dLbls>
          <c:dLblPos val="outEnd"/>
          <c:showLegendKey val="0"/>
          <c:showVal val="1"/>
          <c:showCatName val="0"/>
          <c:showSerName val="0"/>
          <c:showPercent val="0"/>
          <c:showBubbleSize val="0"/>
        </c:dLbls>
        <c:gapWidth val="182"/>
        <c:axId val="603691151"/>
        <c:axId val="603690671"/>
      </c:barChart>
      <c:catAx>
        <c:axId val="603691151"/>
        <c:scaling>
          <c:orientation val="minMax"/>
        </c:scaling>
        <c:delete val="0"/>
        <c:axPos val="l"/>
        <c:title>
          <c:tx>
            <c:rich>
              <a:bodyPr rot="-5400000" vert="horz"/>
              <a:lstStyle/>
              <a:p>
                <a:pPr>
                  <a:defRPr/>
                </a:pPr>
                <a:r>
                  <a:rPr lang="en-IN"/>
                  <a:t>Departments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603690671"/>
        <c:crosses val="autoZero"/>
        <c:auto val="1"/>
        <c:lblAlgn val="ctr"/>
        <c:lblOffset val="100"/>
        <c:noMultiLvlLbl val="0"/>
      </c:catAx>
      <c:valAx>
        <c:axId val="6036906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vert="horz"/>
              <a:lstStyle/>
              <a:p>
                <a:pPr>
                  <a:defRPr/>
                </a:pPr>
                <a:r>
                  <a:rPr lang="en-IN"/>
                  <a:t>Count of YearsAtCompany</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03691151"/>
        <c:crosses val="autoZero"/>
        <c:crossBetween val="between"/>
      </c:valAx>
      <c:spPr>
        <a:noFill/>
        <a:effectLst>
          <a:outerShdw blurRad="50800" dist="38100" dir="16200000" rotWithShape="0">
            <a:prstClr val="black">
              <a:alpha val="40000"/>
            </a:prstClr>
          </a:outerShdw>
        </a:effectLst>
      </c:spPr>
    </c:plotArea>
    <c:legend>
      <c:legendPos val="r"/>
      <c:layout>
        <c:manualLayout>
          <c:xMode val="edge"/>
          <c:yMode val="edge"/>
          <c:x val="0.82608844281573035"/>
          <c:y val="0.68998343695179642"/>
          <c:w val="0.17391155718426954"/>
          <c:h val="0.13874610567450782"/>
        </c:manualLayout>
      </c:layout>
      <c:overlay val="0"/>
      <c:spPr>
        <a:noFill/>
        <a:ln>
          <a:noFill/>
        </a:ln>
        <a:effectLst/>
      </c:spPr>
      <c:txPr>
        <a:bodyPr rot="0" vert="horz"/>
        <a:lstStyle/>
        <a:p>
          <a:pPr>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[HR-Employee-Attrition.xlsx]Count_of_Overtime_genderWise!PivotTable2</c:name>
    <c:fmtId val="13"/>
  </c:pivotSource>
  <c:chart>
    <c:title>
      <c:tx>
        <c:rich>
          <a:bodyPr rot="0" vert="horz"/>
          <a:lstStyle/>
          <a:p>
            <a:pPr>
              <a:defRPr/>
            </a:pPr>
            <a:r>
              <a:rPr lang="en-US"/>
              <a:t>Gender wise Distribution of Overtime work </a:t>
            </a:r>
          </a:p>
        </c:rich>
      </c:tx>
      <c:overlay val="0"/>
      <c:spPr>
        <a:noFill/>
        <a:ln>
          <a:noFill/>
        </a:ln>
        <a:effectLst/>
      </c:sp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4.223160794768933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5.8068460928072836E-2"/>
              <c:y val="3.1804043020101907E-3"/>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5.8068460928072836E-2"/>
              <c:y val="3.1804043020101907E-3"/>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4.2231607947689334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5.8068460928072836E-2"/>
              <c:y val="3.1804043020101907E-3"/>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4.2231607947689334E-2"/>
              <c:y val="0"/>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Count_of_Overtime_genderWise!$B$6</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invertIfNegative val="0"/>
          <c:dLbls>
            <c:dLbl>
              <c:idx val="0"/>
              <c:layout>
                <c:manualLayout>
                  <c:x val="5.8068460928072836E-2"/>
                  <c:y val="3.180404302010190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DBE-4F04-86D9-8E9D2A89EDA1}"/>
                </c:ext>
              </c:extLst>
            </c:dLbl>
            <c:dLbl>
              <c:idx val="1"/>
              <c:layout>
                <c:manualLayout>
                  <c:x val="4.223160794768933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BE-4F04-86D9-8E9D2A89EDA1}"/>
                </c:ext>
              </c:extLst>
            </c:dLbl>
            <c:spPr>
              <a:noFill/>
              <a:ln>
                <a:noFill/>
              </a:ln>
              <a:effectLst/>
            </c:spPr>
            <c:txPr>
              <a:bodyPr rot="0" vert="horz"/>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Count_of_Overtime_genderWise!$A$7:$A$8</c:f>
              <c:strCache>
                <c:ptCount val="2"/>
                <c:pt idx="0">
                  <c:v>Female</c:v>
                </c:pt>
                <c:pt idx="1">
                  <c:v>Male</c:v>
                </c:pt>
              </c:strCache>
            </c:strRef>
          </c:cat>
          <c:val>
            <c:numRef>
              <c:f>Count_of_Overtime_genderWise!$B$7:$B$8</c:f>
              <c:numCache>
                <c:formatCode>General</c:formatCode>
                <c:ptCount val="2"/>
                <c:pt idx="0">
                  <c:v>180</c:v>
                </c:pt>
                <c:pt idx="1">
                  <c:v>236</c:v>
                </c:pt>
              </c:numCache>
            </c:numRef>
          </c:val>
          <c:extLst>
            <c:ext xmlns:c16="http://schemas.microsoft.com/office/drawing/2014/chart" uri="{C3380CC4-5D6E-409C-BE32-E72D297353CC}">
              <c16:uniqueId val="{00000002-7DBE-4F04-86D9-8E9D2A89EDA1}"/>
            </c:ext>
          </c:extLst>
        </c:ser>
        <c:dLbls>
          <c:showLegendKey val="0"/>
          <c:showVal val="1"/>
          <c:showCatName val="0"/>
          <c:showSerName val="0"/>
          <c:showPercent val="0"/>
          <c:showBubbleSize val="0"/>
        </c:dLbls>
        <c:gapWidth val="150"/>
        <c:shape val="box"/>
        <c:axId val="660347807"/>
        <c:axId val="660348287"/>
        <c:axId val="0"/>
      </c:bar3DChart>
      <c:catAx>
        <c:axId val="660347807"/>
        <c:scaling>
          <c:orientation val="minMax"/>
        </c:scaling>
        <c:delete val="0"/>
        <c:axPos val="l"/>
        <c:title>
          <c:tx>
            <c:rich>
              <a:bodyPr rot="-5400000" vert="horz"/>
              <a:lstStyle/>
              <a:p>
                <a:pPr>
                  <a:defRPr/>
                </a:pPr>
                <a:r>
                  <a:rPr lang="en-IN"/>
                  <a:t>Gender</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0348287"/>
        <c:crosses val="autoZero"/>
        <c:auto val="1"/>
        <c:lblAlgn val="ctr"/>
        <c:lblOffset val="100"/>
        <c:noMultiLvlLbl val="0"/>
      </c:catAx>
      <c:valAx>
        <c:axId val="660348287"/>
        <c:scaling>
          <c:orientation val="minMax"/>
        </c:scaling>
        <c:delete val="0"/>
        <c:axPos val="b"/>
        <c:title>
          <c:tx>
            <c:rich>
              <a:bodyPr rot="0" vert="horz"/>
              <a:lstStyle/>
              <a:p>
                <a:pPr>
                  <a:defRPr/>
                </a:pPr>
                <a:r>
                  <a:rPr lang="en-IN"/>
                  <a:t>Count of Overtime</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0347807"/>
        <c:crosses val="autoZero"/>
        <c:crossBetween val="between"/>
      </c:valAx>
      <c:spPr>
        <a:effectLst>
          <a:outerShdw blurRad="50800" dist="38100" dir="16200000" rotWithShape="0">
            <a:prstClr val="black">
              <a:alpha val="40000"/>
            </a:prstClr>
          </a:outerShdw>
        </a:effectLst>
      </c:spPr>
    </c:plotArea>
    <c:legend>
      <c:legendPos val="r"/>
      <c:overlay val="0"/>
      <c:spPr>
        <a:noFill/>
        <a:ln>
          <a:noFill/>
        </a:ln>
        <a:effectLst/>
      </c:spPr>
      <c:txPr>
        <a:bodyPr rot="0" vert="horz"/>
        <a:lstStyle/>
        <a:p>
          <a:pPr>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[HR-Employee-Attrition.xlsx]Max_age_jobrole!PivotTable1</c:name>
    <c:fmtId val="26"/>
  </c:pivotSource>
  <c:chart>
    <c:title>
      <c:tx>
        <c:rich>
          <a:bodyPr rot="0" spcFirstLastPara="1" vertOverflow="ellipsis" vert="horz" wrap="square" anchor="ctr" anchorCtr="1"/>
          <a:lstStyle/>
          <a:p>
            <a:pPr>
              <a:defRPr sz="18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r>
              <a:rPr lang="en-US" sz="1800" b="1" cap="none" spc="0">
                <a:ln w="0"/>
                <a:solidFill>
                  <a:schemeClr val="bg1"/>
                </a:solidFill>
                <a:effectLst>
                  <a:outerShdw blurRad="38100" dist="19050" dir="2700000" algn="tl" rotWithShape="0">
                    <a:schemeClr val="dk1">
                      <a:alpha val="40000"/>
                    </a:schemeClr>
                  </a:outerShdw>
                </a:effectLst>
              </a:rPr>
              <a:t>Max age of employee in each Job Role</a:t>
            </a:r>
          </a:p>
        </c:rich>
      </c:tx>
      <c:layout>
        <c:manualLayout>
          <c:xMode val="edge"/>
          <c:yMode val="edge"/>
          <c:x val="0.22063282519882718"/>
          <c:y val="9.0807999198813993E-2"/>
        </c:manualLayout>
      </c:layout>
      <c:overlay val="0"/>
      <c:spPr>
        <a:noFill/>
        <a:ln>
          <a:noFill/>
        </a:ln>
        <a:effectLst/>
      </c:spPr>
      <c:txPr>
        <a:bodyPr rot="0" spcFirstLastPara="1" vertOverflow="ellipsis" vert="horz" wrap="square" anchor="ctr" anchorCtr="1"/>
        <a:lstStyle/>
        <a:p>
          <a:pPr>
            <a:defRPr sz="18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Max_age_jobrole!$B$6</c:f>
              <c:strCache>
                <c:ptCount val="1"/>
                <c:pt idx="0">
                  <c:v>Total</c:v>
                </c:pt>
              </c:strCache>
            </c:strRef>
          </c:tx>
          <c:spPr>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cat>
            <c:strRef>
              <c:f>Max_age_jobrole!$A$7:$A$15</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Max_age_jobrole!$B$7:$B$15</c:f>
              <c:numCache>
                <c:formatCode>General</c:formatCode>
                <c:ptCount val="8"/>
                <c:pt idx="0">
                  <c:v>58</c:v>
                </c:pt>
                <c:pt idx="1">
                  <c:v>44</c:v>
                </c:pt>
                <c:pt idx="2">
                  <c:v>50</c:v>
                </c:pt>
                <c:pt idx="3">
                  <c:v>60</c:v>
                </c:pt>
                <c:pt idx="4">
                  <c:v>53</c:v>
                </c:pt>
                <c:pt idx="5">
                  <c:v>58</c:v>
                </c:pt>
                <c:pt idx="6">
                  <c:v>44</c:v>
                </c:pt>
                <c:pt idx="7">
                  <c:v>59</c:v>
                </c:pt>
              </c:numCache>
            </c:numRef>
          </c:val>
          <c:smooth val="0"/>
          <c:extLst>
            <c:ext xmlns:c16="http://schemas.microsoft.com/office/drawing/2014/chart" uri="{C3380CC4-5D6E-409C-BE32-E72D297353CC}">
              <c16:uniqueId val="{00000000-D0A0-46F3-A8D2-D8D2F9E4E92E}"/>
            </c:ext>
          </c:extLst>
        </c:ser>
        <c:dLbls>
          <c:showLegendKey val="0"/>
          <c:showVal val="0"/>
          <c:showCatName val="0"/>
          <c:showSerName val="0"/>
          <c:showPercent val="0"/>
          <c:showBubbleSize val="0"/>
        </c:dLbls>
        <c:marker val="1"/>
        <c:smooth val="0"/>
        <c:axId val="853961631"/>
        <c:axId val="853959711"/>
      </c:lineChart>
      <c:catAx>
        <c:axId val="853961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Job Roles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3959711"/>
        <c:crosses val="autoZero"/>
        <c:auto val="1"/>
        <c:lblAlgn val="ctr"/>
        <c:lblOffset val="100"/>
        <c:noMultiLvlLbl val="0"/>
      </c:catAx>
      <c:valAx>
        <c:axId val="8539597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Max 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3961631"/>
        <c:crosses val="autoZero"/>
        <c:crossBetween val="between"/>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[HR-Employee-Attrition.xlsx]Attrition_departmentwise!PivotTable1</c:name>
    <c:fmtId val="29"/>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t>Attrition Department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Attrition_departmentwise!$B$7</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c:spPr>
          <c:dPt>
            <c:idx val="0"/>
            <c:bubble3D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3EC-44B1-87FC-2F3F56170ADC}"/>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extLst>
              <c:ext xmlns:c16="http://schemas.microsoft.com/office/drawing/2014/chart" uri="{C3380CC4-5D6E-409C-BE32-E72D297353CC}">
                <c16:uniqueId val="{00000003-E3EC-44B1-87FC-2F3F56170ADC}"/>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5-E3EC-44B1-87FC-2F3F56170AD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Attrition_departmentwise!$A$8:$A$11</c:f>
              <c:strCache>
                <c:ptCount val="3"/>
                <c:pt idx="0">
                  <c:v>Human Resources</c:v>
                </c:pt>
                <c:pt idx="1">
                  <c:v>Research &amp; Development</c:v>
                </c:pt>
                <c:pt idx="2">
                  <c:v>Sales</c:v>
                </c:pt>
              </c:strCache>
            </c:strRef>
          </c:cat>
          <c:val>
            <c:numRef>
              <c:f>Attrition_departmentwise!$B$8:$B$11</c:f>
              <c:numCache>
                <c:formatCode>General</c:formatCode>
                <c:ptCount val="3"/>
                <c:pt idx="0">
                  <c:v>12</c:v>
                </c:pt>
                <c:pt idx="1">
                  <c:v>133</c:v>
                </c:pt>
                <c:pt idx="2">
                  <c:v>92</c:v>
                </c:pt>
              </c:numCache>
            </c:numRef>
          </c:val>
          <c:extLst>
            <c:ext xmlns:c16="http://schemas.microsoft.com/office/drawing/2014/chart" uri="{C3380CC4-5D6E-409C-BE32-E72D297353CC}">
              <c16:uniqueId val="{00000006-E3EC-44B1-87FC-2F3F56170ADC}"/>
            </c:ext>
          </c:extLst>
        </c:ser>
        <c:dLbls>
          <c:showLegendKey val="0"/>
          <c:showVal val="0"/>
          <c:showCatName val="0"/>
          <c:showSerName val="0"/>
          <c:showPercent val="0"/>
          <c:showBubbleSize val="0"/>
          <c:showLeaderLines val="1"/>
        </c:dLbls>
      </c:pie3DChart>
      <c:spPr>
        <a:noFill/>
        <a:ln>
          <a:noFill/>
        </a:ln>
        <a:effectLst>
          <a:glow>
            <a:schemeClr val="accent1">
              <a:alpha val="40000"/>
            </a:schemeClr>
          </a:glow>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a:noFill/>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[HR-Employee-Attrition.xlsx]Btravel_gender_maritalstatus!PivotTable4</c:name>
    <c:fmtId val="20"/>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a:t>Business Travel by married Females Across Job Roles</a:t>
            </a:r>
          </a:p>
        </c:rich>
      </c:tx>
      <c:layout>
        <c:manualLayout>
          <c:xMode val="edge"/>
          <c:yMode val="edge"/>
          <c:x val="0.17230707112519963"/>
          <c:y val="8.306229254017027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7"/>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11"/>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15"/>
        <c:spPr>
          <a:solidFill>
            <a:schemeClr val="accent5"/>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20"/>
        <c:spPr>
          <a:solidFill>
            <a:schemeClr val="accent5"/>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24"/>
        <c:spPr>
          <a:solidFill>
            <a:schemeClr val="accent5"/>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outerShdw blurRad="50800" dist="38100" dir="16200000" rotWithShape="0">
            <a:prstClr val="black">
              <a:alpha val="40000"/>
            </a:prstClr>
          </a:outerShdw>
        </a:effectLst>
        <a:sp3d/>
      </c:spPr>
    </c:sideWall>
    <c:backWall>
      <c:thickness val="0"/>
      <c:spPr>
        <a:noFill/>
        <a:ln>
          <a:noFill/>
        </a:ln>
        <a:effectLst>
          <a:outerShdw blurRad="50800" dist="38100" dir="16200000" rotWithShape="0">
            <a:prstClr val="black">
              <a:alpha val="40000"/>
            </a:prstClr>
          </a:outerShdw>
        </a:effectLst>
        <a:sp3d/>
      </c:spPr>
    </c:backWall>
    <c:plotArea>
      <c:layout>
        <c:manualLayout>
          <c:layoutTarget val="inner"/>
          <c:xMode val="edge"/>
          <c:yMode val="edge"/>
          <c:x val="0.47433398610396127"/>
          <c:y val="0.2981275573635398"/>
          <c:w val="0.2618871376941751"/>
          <c:h val="0.56914795434733934"/>
        </c:manualLayout>
      </c:layout>
      <c:bar3DChart>
        <c:barDir val="bar"/>
        <c:grouping val="clustered"/>
        <c:varyColors val="0"/>
        <c:ser>
          <c:idx val="0"/>
          <c:order val="0"/>
          <c:tx>
            <c:strRef>
              <c:f>Btravel_gender_maritalstatus!$B$5:$B$6</c:f>
              <c:strCache>
                <c:ptCount val="1"/>
                <c:pt idx="0">
                  <c:v>Non-Travel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Btravel_gender_maritalstatus!$B$7:$B$16</c:f>
              <c:numCache>
                <c:formatCode>General</c:formatCode>
                <c:ptCount val="9"/>
                <c:pt idx="0">
                  <c:v>5</c:v>
                </c:pt>
                <c:pt idx="1">
                  <c:v>2</c:v>
                </c:pt>
                <c:pt idx="2">
                  <c:v>12</c:v>
                </c:pt>
                <c:pt idx="3">
                  <c:v>4</c:v>
                </c:pt>
                <c:pt idx="4">
                  <c:v>5</c:v>
                </c:pt>
                <c:pt idx="5">
                  <c:v>3</c:v>
                </c:pt>
                <c:pt idx="6">
                  <c:v>9</c:v>
                </c:pt>
                <c:pt idx="7">
                  <c:v>18</c:v>
                </c:pt>
                <c:pt idx="8">
                  <c:v>1</c:v>
                </c:pt>
              </c:numCache>
            </c:numRef>
          </c:val>
          <c:extLst>
            <c:ext xmlns:c16="http://schemas.microsoft.com/office/drawing/2014/chart" uri="{C3380CC4-5D6E-409C-BE32-E72D297353CC}">
              <c16:uniqueId val="{00000000-788A-4383-84F3-1DA1BC0B5420}"/>
            </c:ext>
          </c:extLst>
        </c:ser>
        <c:ser>
          <c:idx val="1"/>
          <c:order val="1"/>
          <c:tx>
            <c:strRef>
              <c:f>Btravel_gender_maritalstatus!$C$5:$C$6</c:f>
              <c:strCache>
                <c:ptCount val="1"/>
                <c:pt idx="0">
                  <c:v>Travel_Frequently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invertIfNegative val="0"/>
          <c:dPt>
            <c:idx val="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extLst>
              <c:ext xmlns:c16="http://schemas.microsoft.com/office/drawing/2014/chart" uri="{C3380CC4-5D6E-409C-BE32-E72D297353CC}">
                <c16:uniqueId val="{00000001-CD98-4830-AA57-3E12FD10243F}"/>
              </c:ext>
            </c:extLst>
          </c:dPt>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Btravel_gender_maritalstatus!$C$7:$C$16</c:f>
              <c:numCache>
                <c:formatCode>General</c:formatCode>
                <c:ptCount val="9"/>
                <c:pt idx="0">
                  <c:v>14</c:v>
                </c:pt>
                <c:pt idx="1">
                  <c:v>6</c:v>
                </c:pt>
                <c:pt idx="2">
                  <c:v>21</c:v>
                </c:pt>
                <c:pt idx="3">
                  <c:v>6</c:v>
                </c:pt>
                <c:pt idx="4">
                  <c:v>10</c:v>
                </c:pt>
                <c:pt idx="5">
                  <c:v>4</c:v>
                </c:pt>
                <c:pt idx="6">
                  <c:v>18</c:v>
                </c:pt>
                <c:pt idx="7">
                  <c:v>30</c:v>
                </c:pt>
                <c:pt idx="8">
                  <c:v>9</c:v>
                </c:pt>
              </c:numCache>
            </c:numRef>
          </c:val>
          <c:extLst>
            <c:ext xmlns:c16="http://schemas.microsoft.com/office/drawing/2014/chart" uri="{C3380CC4-5D6E-409C-BE32-E72D297353CC}">
              <c16:uniqueId val="{00000002-2894-48F0-88EA-955DD63BF2C1}"/>
            </c:ext>
          </c:extLst>
        </c:ser>
        <c:ser>
          <c:idx val="2"/>
          <c:order val="2"/>
          <c:tx>
            <c:strRef>
              <c:f>Btravel_gender_maritalstatus!$D$5:$D$6</c:f>
              <c:strCache>
                <c:ptCount val="1"/>
                <c:pt idx="0">
                  <c:v>Travel_Rarely</c:v>
                </c:pt>
              </c:strCache>
            </c:strRef>
          </c:tx>
          <c:spPr>
            <a:solidFill>
              <a:schemeClr val="accent5"/>
            </a:solidFill>
            <a:ln>
              <a:noFill/>
            </a:ln>
            <a:effectLst>
              <a:outerShdw blurRad="57150" dist="19050" dir="5400000" algn="ctr" rotWithShape="0">
                <a:srgbClr val="000000">
                  <a:alpha val="63000"/>
                </a:srgbClr>
              </a:outerShdw>
            </a:effectLst>
            <a:sp3d/>
          </c:spPr>
          <c:invertIfNegative val="0"/>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Btravel_gender_maritalstatus!$D$7:$D$16</c:f>
              <c:numCache>
                <c:formatCode>General</c:formatCode>
                <c:ptCount val="9"/>
                <c:pt idx="0">
                  <c:v>42</c:v>
                </c:pt>
                <c:pt idx="1">
                  <c:v>20</c:v>
                </c:pt>
                <c:pt idx="2">
                  <c:v>83</c:v>
                </c:pt>
                <c:pt idx="3">
                  <c:v>46</c:v>
                </c:pt>
                <c:pt idx="4">
                  <c:v>52</c:v>
                </c:pt>
                <c:pt idx="5">
                  <c:v>31</c:v>
                </c:pt>
                <c:pt idx="6">
                  <c:v>95</c:v>
                </c:pt>
                <c:pt idx="7">
                  <c:v>103</c:v>
                </c:pt>
                <c:pt idx="8">
                  <c:v>24</c:v>
                </c:pt>
              </c:numCache>
            </c:numRef>
          </c:val>
          <c:extLst>
            <c:ext xmlns:c16="http://schemas.microsoft.com/office/drawing/2014/chart" uri="{C3380CC4-5D6E-409C-BE32-E72D297353CC}">
              <c16:uniqueId val="{00000003-2894-48F0-88EA-955DD63BF2C1}"/>
            </c:ext>
          </c:extLst>
        </c:ser>
        <c:dLbls>
          <c:showLegendKey val="0"/>
          <c:showVal val="0"/>
          <c:showCatName val="0"/>
          <c:showSerName val="0"/>
          <c:showPercent val="0"/>
          <c:showBubbleSize val="0"/>
        </c:dLbls>
        <c:gapWidth val="150"/>
        <c:shape val="box"/>
        <c:axId val="661528271"/>
        <c:axId val="661528751"/>
        <c:axId val="0"/>
      </c:bar3DChart>
      <c:catAx>
        <c:axId val="66152827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Job role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1528751"/>
        <c:crosses val="autoZero"/>
        <c:auto val="1"/>
        <c:lblAlgn val="ctr"/>
        <c:lblOffset val="100"/>
        <c:noMultiLvlLbl val="0"/>
      </c:catAx>
      <c:valAx>
        <c:axId val="6615287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Count</a:t>
                </a:r>
              </a:p>
            </c:rich>
          </c:tx>
          <c:layout>
            <c:manualLayout>
              <c:xMode val="edge"/>
              <c:yMode val="edge"/>
              <c:x val="0.55244532868022378"/>
              <c:y val="0.905729658875383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1528271"/>
        <c:crosses val="autoZero"/>
        <c:crossBetween val="between"/>
      </c:valAx>
      <c:spPr>
        <a:noFill/>
        <a:ln>
          <a:noFill/>
        </a:ln>
        <a:effectLst>
          <a:glow rad="114300">
            <a:schemeClr val="accent1">
              <a:alpha val="40000"/>
            </a:schemeClr>
          </a:glow>
          <a:outerShdw blurRad="50800" dist="38100" dir="13500000" algn="br"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a:noFill/>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[HR-Employee-Attrition.xlsx]Jobsatisfaction_and_Cworked!PivotTable5</c:name>
    <c:fmtId val="4"/>
  </c:pivotSource>
  <c:chart>
    <c:title>
      <c:tx>
        <c:rich>
          <a:bodyPr rot="0" vert="horz"/>
          <a:lstStyle/>
          <a:p>
            <a:pPr algn="ctr" rtl="0">
              <a:defRPr/>
            </a:pPr>
            <a:r>
              <a:rPr lang="en-IN"/>
              <a:t>Count of employees depending on job satisfaction and companies worked</a:t>
            </a:r>
          </a:p>
        </c:rich>
      </c:tx>
      <c:layout>
        <c:manualLayout>
          <c:xMode val="edge"/>
          <c:yMode val="edge"/>
          <c:x val="0.2419079754640158"/>
          <c:y val="0.1327975247846526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dLbl>
          <c:idx val="0"/>
          <c:delete val="1"/>
          <c:extLst>
            <c:ext xmlns:c15="http://schemas.microsoft.com/office/drawing/2012/chart" uri="{CE6537A1-D6FC-4f65-9D91-7224C49458BB}"/>
          </c:extLst>
        </c:dLbl>
      </c:pivotFmt>
      <c:pivotFmt>
        <c:idx val="11"/>
        <c:dLbl>
          <c:idx val="0"/>
          <c:delete val="1"/>
          <c:extLst>
            <c:ext xmlns:c15="http://schemas.microsoft.com/office/drawing/2012/chart" uri="{CE6537A1-D6FC-4f65-9D91-7224C49458BB}"/>
          </c:extLst>
        </c:dLbl>
      </c:pivotFmt>
      <c:pivotFmt>
        <c:idx val="12"/>
        <c:dLbl>
          <c:idx val="0"/>
          <c:delete val="1"/>
          <c:extLst>
            <c:ext xmlns:c15="http://schemas.microsoft.com/office/drawing/2012/chart" uri="{CE6537A1-D6FC-4f65-9D91-7224C49458BB}"/>
          </c:extLst>
        </c:dLbl>
      </c:pivotFmt>
      <c:pivotFmt>
        <c:idx val="13"/>
        <c:dLbl>
          <c:idx val="0"/>
          <c:delete val="1"/>
          <c:extLst>
            <c:ext xmlns:c15="http://schemas.microsoft.com/office/drawing/2012/chart" uri="{CE6537A1-D6FC-4f65-9D91-7224C49458BB}"/>
          </c:extLst>
        </c:dLbl>
      </c:pivotFmt>
      <c:pivotFmt>
        <c:idx val="14"/>
        <c:dLbl>
          <c:idx val="0"/>
          <c:delete val="1"/>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delete val="1"/>
          <c:extLst>
            <c:ext xmlns:c15="http://schemas.microsoft.com/office/drawing/2012/chart" uri="{CE6537A1-D6FC-4f65-9D91-7224C49458BB}"/>
          </c:extLst>
        </c:dLbl>
      </c:pivotFmt>
      <c:pivotFmt>
        <c:idx val="32"/>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
        <c:idx val="33"/>
        <c:spPr>
          <a:solidFill>
            <a:schemeClr val="accent4"/>
          </a:solidFill>
          <a:ln>
            <a:noFill/>
          </a:ln>
          <a:effectLst/>
          <a:sp3d/>
        </c:spPr>
        <c:marker>
          <c:symbol val="none"/>
        </c:marker>
        <c:dLbl>
          <c:idx val="0"/>
          <c:delete val="1"/>
          <c:extLst>
            <c:ext xmlns:c15="http://schemas.microsoft.com/office/drawing/2012/chart" uri="{CE6537A1-D6FC-4f65-9D91-7224C49458BB}"/>
          </c:extLst>
        </c:dLbl>
      </c:pivotFmt>
      <c:pivotFmt>
        <c:idx val="34"/>
        <c:spPr>
          <a:solidFill>
            <a:schemeClr val="accent5"/>
          </a:solidFill>
          <a:ln>
            <a:noFill/>
          </a:ln>
          <a:effectLst/>
          <a:sp3d/>
        </c:spPr>
        <c:marker>
          <c:symbol val="none"/>
        </c:marker>
        <c:dLbl>
          <c:idx val="0"/>
          <c:delete val="1"/>
          <c:extLst>
            <c:ext xmlns:c15="http://schemas.microsoft.com/office/drawing/2012/chart" uri="{CE6537A1-D6FC-4f65-9D91-7224C49458BB}"/>
          </c:extLst>
        </c:dLbl>
      </c:pivotFmt>
      <c:pivotFmt>
        <c:idx val="35"/>
        <c:spPr>
          <a:solidFill>
            <a:schemeClr val="accent5"/>
          </a:solidFill>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821917396760763"/>
          <c:y val="0.31193934287953473"/>
          <c:w val="0.47560965033536134"/>
          <c:h val="0.28215218619699867"/>
        </c:manualLayout>
      </c:layout>
      <c:bar3DChart>
        <c:barDir val="col"/>
        <c:grouping val="clustered"/>
        <c:varyColors val="0"/>
        <c:ser>
          <c:idx val="0"/>
          <c:order val="0"/>
          <c:tx>
            <c:strRef>
              <c:f>Jobsatisfaction_and_Cworked!$B$7:$B$8</c:f>
              <c:strCache>
                <c:ptCount val="1"/>
                <c:pt idx="0">
                  <c:v>5</c:v>
                </c:pt>
              </c:strCache>
            </c:strRef>
          </c:tx>
          <c:spPr>
            <a:solidFill>
              <a:schemeClr val="accent1"/>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Jobsatisfaction_and_Cworked!$B$9:$B$18</c:f>
              <c:numCache>
                <c:formatCode>General</c:formatCode>
                <c:ptCount val="9"/>
                <c:pt idx="0">
                  <c:v>3</c:v>
                </c:pt>
                <c:pt idx="2">
                  <c:v>1</c:v>
                </c:pt>
                <c:pt idx="3">
                  <c:v>1</c:v>
                </c:pt>
                <c:pt idx="4">
                  <c:v>2</c:v>
                </c:pt>
                <c:pt idx="5">
                  <c:v>1</c:v>
                </c:pt>
                <c:pt idx="6">
                  <c:v>2</c:v>
                </c:pt>
                <c:pt idx="7">
                  <c:v>2</c:v>
                </c:pt>
                <c:pt idx="8">
                  <c:v>1</c:v>
                </c:pt>
              </c:numCache>
            </c:numRef>
          </c:val>
          <c:extLst>
            <c:ext xmlns:c16="http://schemas.microsoft.com/office/drawing/2014/chart" uri="{C3380CC4-5D6E-409C-BE32-E72D297353CC}">
              <c16:uniqueId val="{00000001-01C3-4694-92E5-220A7D922561}"/>
            </c:ext>
          </c:extLst>
        </c:ser>
        <c:ser>
          <c:idx val="1"/>
          <c:order val="1"/>
          <c:tx>
            <c:strRef>
              <c:f>Jobsatisfaction_and_Cworked!$C$7:$C$8</c:f>
              <c:strCache>
                <c:ptCount val="1"/>
                <c:pt idx="0">
                  <c:v>6</c:v>
                </c:pt>
              </c:strCache>
            </c:strRef>
          </c:tx>
          <c:spPr>
            <a:solidFill>
              <a:schemeClr val="accent2"/>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Jobsatisfaction_and_Cworked!$C$9:$C$18</c:f>
              <c:numCache>
                <c:formatCode>General</c:formatCode>
                <c:ptCount val="9"/>
                <c:pt idx="1">
                  <c:v>1</c:v>
                </c:pt>
                <c:pt idx="2">
                  <c:v>2</c:v>
                </c:pt>
                <c:pt idx="4">
                  <c:v>2</c:v>
                </c:pt>
                <c:pt idx="5">
                  <c:v>2</c:v>
                </c:pt>
                <c:pt idx="7">
                  <c:v>4</c:v>
                </c:pt>
                <c:pt idx="8">
                  <c:v>2</c:v>
                </c:pt>
              </c:numCache>
            </c:numRef>
          </c:val>
          <c:extLst>
            <c:ext xmlns:c16="http://schemas.microsoft.com/office/drawing/2014/chart" uri="{C3380CC4-5D6E-409C-BE32-E72D297353CC}">
              <c16:uniqueId val="{00000005-AF78-44C1-8C9E-6F75D820F2BF}"/>
            </c:ext>
          </c:extLst>
        </c:ser>
        <c:ser>
          <c:idx val="2"/>
          <c:order val="2"/>
          <c:tx>
            <c:strRef>
              <c:f>Jobsatisfaction_and_Cworked!$D$7:$D$8</c:f>
              <c:strCache>
                <c:ptCount val="1"/>
                <c:pt idx="0">
                  <c:v>7</c:v>
                </c:pt>
              </c:strCache>
            </c:strRef>
          </c:tx>
          <c:spPr>
            <a:solidFill>
              <a:schemeClr val="accent3"/>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Jobsatisfaction_and_Cworked!$D$9:$D$18</c:f>
              <c:numCache>
                <c:formatCode>General</c:formatCode>
                <c:ptCount val="9"/>
                <c:pt idx="0">
                  <c:v>2</c:v>
                </c:pt>
                <c:pt idx="2">
                  <c:v>4</c:v>
                </c:pt>
                <c:pt idx="3">
                  <c:v>1</c:v>
                </c:pt>
                <c:pt idx="4">
                  <c:v>3</c:v>
                </c:pt>
                <c:pt idx="6">
                  <c:v>3</c:v>
                </c:pt>
                <c:pt idx="7">
                  <c:v>6</c:v>
                </c:pt>
                <c:pt idx="8">
                  <c:v>1</c:v>
                </c:pt>
              </c:numCache>
            </c:numRef>
          </c:val>
          <c:extLst>
            <c:ext xmlns:c16="http://schemas.microsoft.com/office/drawing/2014/chart" uri="{C3380CC4-5D6E-409C-BE32-E72D297353CC}">
              <c16:uniqueId val="{00000003-7006-4D98-A98C-0D6F94BCBD9A}"/>
            </c:ext>
          </c:extLst>
        </c:ser>
        <c:ser>
          <c:idx val="3"/>
          <c:order val="3"/>
          <c:tx>
            <c:strRef>
              <c:f>Jobsatisfaction_and_Cworked!$E$7:$E$8</c:f>
              <c:strCache>
                <c:ptCount val="1"/>
                <c:pt idx="0">
                  <c:v>8</c:v>
                </c:pt>
              </c:strCache>
            </c:strRef>
          </c:tx>
          <c:spPr>
            <a:solidFill>
              <a:schemeClr val="accent4"/>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Jobsatisfaction_and_Cworked!$E$9:$E$18</c:f>
              <c:numCache>
                <c:formatCode>General</c:formatCode>
                <c:ptCount val="9"/>
                <c:pt idx="1">
                  <c:v>1</c:v>
                </c:pt>
                <c:pt idx="2">
                  <c:v>2</c:v>
                </c:pt>
                <c:pt idx="4">
                  <c:v>1</c:v>
                </c:pt>
                <c:pt idx="6">
                  <c:v>1</c:v>
                </c:pt>
                <c:pt idx="7">
                  <c:v>4</c:v>
                </c:pt>
                <c:pt idx="8">
                  <c:v>1</c:v>
                </c:pt>
              </c:numCache>
            </c:numRef>
          </c:val>
          <c:extLst>
            <c:ext xmlns:c16="http://schemas.microsoft.com/office/drawing/2014/chart" uri="{C3380CC4-5D6E-409C-BE32-E72D297353CC}">
              <c16:uniqueId val="{00000004-7006-4D98-A98C-0D6F94BCBD9A}"/>
            </c:ext>
          </c:extLst>
        </c:ser>
        <c:ser>
          <c:idx val="4"/>
          <c:order val="4"/>
          <c:tx>
            <c:strRef>
              <c:f>Jobsatisfaction_and_Cworked!$F$7:$F$8</c:f>
              <c:strCache>
                <c:ptCount val="1"/>
                <c:pt idx="0">
                  <c:v>9</c:v>
                </c:pt>
              </c:strCache>
            </c:strRef>
          </c:tx>
          <c:spPr>
            <a:solidFill>
              <a:schemeClr val="accent5"/>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Jobsatisfaction_and_Cworked!$F$9:$F$18</c:f>
              <c:numCache>
                <c:formatCode>General</c:formatCode>
                <c:ptCount val="9"/>
                <c:pt idx="2">
                  <c:v>2</c:v>
                </c:pt>
                <c:pt idx="3">
                  <c:v>1</c:v>
                </c:pt>
                <c:pt idx="4">
                  <c:v>3</c:v>
                </c:pt>
                <c:pt idx="5">
                  <c:v>2</c:v>
                </c:pt>
                <c:pt idx="7">
                  <c:v>3</c:v>
                </c:pt>
              </c:numCache>
            </c:numRef>
          </c:val>
          <c:extLst>
            <c:ext xmlns:c16="http://schemas.microsoft.com/office/drawing/2014/chart" uri="{C3380CC4-5D6E-409C-BE32-E72D297353CC}">
              <c16:uniqueId val="{00000005-7006-4D98-A98C-0D6F94BCBD9A}"/>
            </c:ext>
          </c:extLst>
        </c:ser>
        <c:dLbls>
          <c:showLegendKey val="0"/>
          <c:showVal val="0"/>
          <c:showCatName val="0"/>
          <c:showSerName val="0"/>
          <c:showPercent val="0"/>
          <c:showBubbleSize val="0"/>
        </c:dLbls>
        <c:gapWidth val="150"/>
        <c:shape val="box"/>
        <c:axId val="661532783"/>
        <c:axId val="661532303"/>
        <c:axId val="0"/>
      </c:bar3DChart>
      <c:catAx>
        <c:axId val="661532783"/>
        <c:scaling>
          <c:orientation val="minMax"/>
        </c:scaling>
        <c:delete val="0"/>
        <c:axPos val="b"/>
        <c:title>
          <c:tx>
            <c:rich>
              <a:bodyPr rot="0" vert="horz"/>
              <a:lstStyle/>
              <a:p>
                <a:pPr>
                  <a:defRPr/>
                </a:pPr>
                <a:r>
                  <a:rPr lang="en-IN"/>
                  <a:t>Job Role</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1532303"/>
        <c:crosses val="autoZero"/>
        <c:auto val="1"/>
        <c:lblAlgn val="ctr"/>
        <c:lblOffset val="100"/>
        <c:noMultiLvlLbl val="0"/>
      </c:catAx>
      <c:valAx>
        <c:axId val="66153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r>
                  <a:rPr lang="en-IN"/>
                  <a:t>Emoloyee Count</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1532783"/>
        <c:crosses val="autoZero"/>
        <c:crossBetween val="between"/>
      </c:valAx>
      <c:spPr>
        <a:effectLst>
          <a:outerShdw blurRad="50800" dist="38100" dir="16200000" rotWithShape="0">
            <a:prstClr val="black">
              <a:alpha val="40000"/>
            </a:prstClr>
          </a:outerShdw>
        </a:effectLst>
      </c:spPr>
    </c:plotArea>
    <c:legend>
      <c:legendPos val="r"/>
      <c:layout>
        <c:manualLayout>
          <c:xMode val="edge"/>
          <c:yMode val="edge"/>
          <c:x val="0.72034530419079734"/>
          <c:y val="0.46555366344807031"/>
          <c:w val="0.26750012101987791"/>
          <c:h val="0.31717296032304754"/>
        </c:manualLayout>
      </c:layout>
      <c:overlay val="0"/>
      <c:spPr>
        <a:noFill/>
        <a:ln>
          <a:noFill/>
        </a:ln>
        <a:effectLst/>
      </c:spPr>
      <c:txPr>
        <a:bodyPr rot="0" vert="horz"/>
        <a:lstStyle/>
        <a:p>
          <a:pPr>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[HR-Employee-Attrition.xlsx]Morethan10years_at_company!PivotTable4</c:name>
    <c:fmtId val="10"/>
  </c:pivotSource>
  <c:chart>
    <c:title>
      <c:tx>
        <c:rich>
          <a:bodyPr rot="0" vert="horz"/>
          <a:lstStyle/>
          <a:p>
            <a:pPr algn="ctr" rtl="0">
              <a:defRPr/>
            </a:pPr>
            <a:r>
              <a:rPr lang="en-US"/>
              <a:t>Count of employee more than 10 Years at Company Department wise</a:t>
            </a:r>
          </a:p>
        </c:rich>
      </c:tx>
      <c:overlay val="0"/>
      <c:spPr>
        <a:noFill/>
        <a:ln>
          <a:noFill/>
        </a:ln>
        <a:effectLst/>
      </c:sp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245360135362833"/>
          <c:y val="0.31458213777593047"/>
          <c:w val="0.43568015766453239"/>
          <c:h val="0.54404653224520338"/>
        </c:manualLayout>
      </c:layout>
      <c:barChart>
        <c:barDir val="bar"/>
        <c:grouping val="clustered"/>
        <c:varyColors val="0"/>
        <c:ser>
          <c:idx val="0"/>
          <c:order val="0"/>
          <c:tx>
            <c:strRef>
              <c:f>Morethan10years_at_company!$B$6</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invertIfNegative val="0"/>
          <c:dLbls>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Morethan10years_at_company!$A$7:$A$10</c:f>
              <c:strCache>
                <c:ptCount val="3"/>
                <c:pt idx="0">
                  <c:v>Human Resources</c:v>
                </c:pt>
                <c:pt idx="1">
                  <c:v>Research &amp; Development</c:v>
                </c:pt>
                <c:pt idx="2">
                  <c:v>Sales</c:v>
                </c:pt>
              </c:strCache>
            </c:strRef>
          </c:cat>
          <c:val>
            <c:numRef>
              <c:f>Morethan10years_at_company!$B$7:$B$10</c:f>
              <c:numCache>
                <c:formatCode>General</c:formatCode>
                <c:ptCount val="3"/>
                <c:pt idx="0">
                  <c:v>15</c:v>
                </c:pt>
                <c:pt idx="1">
                  <c:v>230</c:v>
                </c:pt>
                <c:pt idx="2">
                  <c:v>121</c:v>
                </c:pt>
              </c:numCache>
            </c:numRef>
          </c:val>
          <c:extLst>
            <c:ext xmlns:c16="http://schemas.microsoft.com/office/drawing/2014/chart" uri="{C3380CC4-5D6E-409C-BE32-E72D297353CC}">
              <c16:uniqueId val="{00000003-6820-43C6-8B67-8A8050C6C780}"/>
            </c:ext>
          </c:extLst>
        </c:ser>
        <c:dLbls>
          <c:dLblPos val="outEnd"/>
          <c:showLegendKey val="0"/>
          <c:showVal val="1"/>
          <c:showCatName val="0"/>
          <c:showSerName val="0"/>
          <c:showPercent val="0"/>
          <c:showBubbleSize val="0"/>
        </c:dLbls>
        <c:gapWidth val="182"/>
        <c:axId val="603691151"/>
        <c:axId val="603690671"/>
      </c:barChart>
      <c:catAx>
        <c:axId val="603691151"/>
        <c:scaling>
          <c:orientation val="minMax"/>
        </c:scaling>
        <c:delete val="0"/>
        <c:axPos val="l"/>
        <c:title>
          <c:tx>
            <c:rich>
              <a:bodyPr rot="-5400000" vert="horz"/>
              <a:lstStyle/>
              <a:p>
                <a:pPr>
                  <a:defRPr/>
                </a:pPr>
                <a:r>
                  <a:rPr lang="en-IN"/>
                  <a:t>Departments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603690671"/>
        <c:crosses val="autoZero"/>
        <c:auto val="1"/>
        <c:lblAlgn val="ctr"/>
        <c:lblOffset val="100"/>
        <c:noMultiLvlLbl val="0"/>
      </c:catAx>
      <c:valAx>
        <c:axId val="6036906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vert="horz"/>
              <a:lstStyle/>
              <a:p>
                <a:pPr>
                  <a:defRPr/>
                </a:pPr>
                <a:r>
                  <a:rPr lang="en-IN"/>
                  <a:t>Count of YearsAtCompany</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03691151"/>
        <c:crosses val="autoZero"/>
        <c:crossBetween val="between"/>
      </c:valAx>
      <c:spPr>
        <a:noFill/>
        <a:effectLst>
          <a:outerShdw blurRad="50800" dist="38100" dir="16200000" rotWithShape="0">
            <a:prstClr val="black">
              <a:alpha val="40000"/>
            </a:prstClr>
          </a:outerShdw>
        </a:effectLst>
      </c:spPr>
    </c:plotArea>
    <c:legend>
      <c:legendPos val="r"/>
      <c:layout>
        <c:manualLayout>
          <c:xMode val="edge"/>
          <c:yMode val="edge"/>
          <c:x val="0.82608844281573035"/>
          <c:y val="0.68998343695179642"/>
          <c:w val="0.17391155718426954"/>
          <c:h val="0.13874610567450782"/>
        </c:manualLayout>
      </c:layout>
      <c:overlay val="0"/>
      <c:spPr>
        <a:noFill/>
        <a:ln>
          <a:noFill/>
        </a:ln>
        <a:effectLst/>
      </c:spPr>
      <c:txPr>
        <a:bodyPr rot="0" vert="horz"/>
        <a:lstStyle/>
        <a:p>
          <a:pPr>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[HR-Employee-Attrition.xlsx]Count_of_Overtime_genderWise!PivotTable2</c:name>
    <c:fmtId val="5"/>
  </c:pivotSource>
  <c:chart>
    <c:title>
      <c:tx>
        <c:rich>
          <a:bodyPr rot="0" vert="horz"/>
          <a:lstStyle/>
          <a:p>
            <a:pPr algn="ctr" rtl="0">
              <a:defRPr/>
            </a:pPr>
            <a:r>
              <a:rPr lang="en-US"/>
              <a:t>Gender wise Distribution of Overtime work </a:t>
            </a:r>
          </a:p>
        </c:rich>
      </c:tx>
      <c:overlay val="0"/>
      <c:spPr>
        <a:noFill/>
        <a:ln>
          <a:noFill/>
        </a:ln>
        <a:effectLst/>
      </c:sp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4.2231607947689334E-2"/>
              <c:y val="0"/>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5.8068460928072836E-2"/>
              <c:y val="3.1804043020101907E-3"/>
            </c:manualLayout>
          </c:layout>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Count_of_Overtime_genderWise!$B$6</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invertIfNegative val="0"/>
          <c:dLbls>
            <c:dLbl>
              <c:idx val="0"/>
              <c:layout>
                <c:manualLayout>
                  <c:x val="5.8068460928072836E-2"/>
                  <c:y val="3.180404302010190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3AA-4F17-9A9E-C69D998B286C}"/>
                </c:ext>
              </c:extLst>
            </c:dLbl>
            <c:dLbl>
              <c:idx val="1"/>
              <c:layout>
                <c:manualLayout>
                  <c:x val="4.223160794768933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3AA-4F17-9A9E-C69D998B286C}"/>
                </c:ext>
              </c:extLst>
            </c:dLbl>
            <c:spPr>
              <a:noFill/>
              <a:ln>
                <a:noFill/>
              </a:ln>
              <a:effectLst/>
            </c:spPr>
            <c:txPr>
              <a:bodyPr rot="0" vert="horz"/>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Count_of_Overtime_genderWise!$A$7:$A$8</c:f>
              <c:strCache>
                <c:ptCount val="2"/>
                <c:pt idx="0">
                  <c:v>Female</c:v>
                </c:pt>
                <c:pt idx="1">
                  <c:v>Male</c:v>
                </c:pt>
              </c:strCache>
            </c:strRef>
          </c:cat>
          <c:val>
            <c:numRef>
              <c:f>Count_of_Overtime_genderWise!$B$7:$B$8</c:f>
              <c:numCache>
                <c:formatCode>General</c:formatCode>
                <c:ptCount val="2"/>
                <c:pt idx="0">
                  <c:v>180</c:v>
                </c:pt>
                <c:pt idx="1">
                  <c:v>236</c:v>
                </c:pt>
              </c:numCache>
            </c:numRef>
          </c:val>
          <c:extLst>
            <c:ext xmlns:c16="http://schemas.microsoft.com/office/drawing/2014/chart" uri="{C3380CC4-5D6E-409C-BE32-E72D297353CC}">
              <c16:uniqueId val="{00000000-D5BC-4143-ADA5-81774683224A}"/>
            </c:ext>
          </c:extLst>
        </c:ser>
        <c:dLbls>
          <c:showLegendKey val="0"/>
          <c:showVal val="1"/>
          <c:showCatName val="0"/>
          <c:showSerName val="0"/>
          <c:showPercent val="0"/>
          <c:showBubbleSize val="0"/>
        </c:dLbls>
        <c:gapWidth val="150"/>
        <c:shape val="box"/>
        <c:axId val="660347807"/>
        <c:axId val="660348287"/>
        <c:axId val="0"/>
      </c:bar3DChart>
      <c:catAx>
        <c:axId val="660347807"/>
        <c:scaling>
          <c:orientation val="minMax"/>
        </c:scaling>
        <c:delete val="0"/>
        <c:axPos val="l"/>
        <c:title>
          <c:tx>
            <c:rich>
              <a:bodyPr rot="-5400000" vert="horz"/>
              <a:lstStyle/>
              <a:p>
                <a:pPr>
                  <a:defRPr/>
                </a:pPr>
                <a:r>
                  <a:rPr lang="en-IN"/>
                  <a:t>Gender</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0348287"/>
        <c:crosses val="autoZero"/>
        <c:auto val="1"/>
        <c:lblAlgn val="ctr"/>
        <c:lblOffset val="100"/>
        <c:noMultiLvlLbl val="0"/>
      </c:catAx>
      <c:valAx>
        <c:axId val="660348287"/>
        <c:scaling>
          <c:orientation val="minMax"/>
        </c:scaling>
        <c:delete val="0"/>
        <c:axPos val="b"/>
        <c:title>
          <c:tx>
            <c:rich>
              <a:bodyPr rot="0" vert="horz"/>
              <a:lstStyle/>
              <a:p>
                <a:pPr>
                  <a:defRPr/>
                </a:pPr>
                <a:r>
                  <a:rPr lang="en-IN"/>
                  <a:t>Count of Overtime</a:t>
                </a:r>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660347807"/>
        <c:crosses val="autoZero"/>
        <c:crossBetween val="between"/>
      </c:valAx>
      <c:spPr>
        <a:effectLst>
          <a:outerShdw blurRad="50800" dist="38100" dir="16200000" rotWithShape="0">
            <a:prstClr val="black">
              <a:alpha val="40000"/>
            </a:prstClr>
          </a:outerShdw>
        </a:effectLst>
      </c:spPr>
    </c:plotArea>
    <c:legend>
      <c:legendPos val="r"/>
      <c:overlay val="0"/>
      <c:spPr>
        <a:noFill/>
        <a:ln>
          <a:noFill/>
        </a:ln>
        <a:effectLst/>
      </c:spPr>
      <c:txPr>
        <a:bodyPr rot="0" vert="horz"/>
        <a:lstStyle/>
        <a:p>
          <a:pPr>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[HR-Employee-Attrition.xlsx]Max_age_jobrole!PivotTable1</c:name>
    <c:fmtId val="4"/>
  </c:pivotSource>
  <c:chart>
    <c:title>
      <c:tx>
        <c:rich>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r>
              <a:rPr lang="en-US"/>
              <a:t>Max age of employee in each Job Role</a:t>
            </a:r>
          </a:p>
        </c:rich>
      </c:tx>
      <c:layout>
        <c:manualLayout>
          <c:xMode val="edge"/>
          <c:yMode val="edge"/>
          <c:x val="0.22063282519882718"/>
          <c:y val="9.0807999198813993E-2"/>
        </c:manualLayout>
      </c:layout>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Max_age_jobrole!$B$6</c:f>
              <c:strCache>
                <c:ptCount val="1"/>
                <c:pt idx="0">
                  <c:v>Total</c:v>
                </c:pt>
              </c:strCache>
            </c:strRef>
          </c:tx>
          <c:spPr>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cat>
            <c:strRef>
              <c:f>Max_age_jobrole!$A$7:$A$15</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Max_age_jobrole!$B$7:$B$15</c:f>
              <c:numCache>
                <c:formatCode>General</c:formatCode>
                <c:ptCount val="8"/>
                <c:pt idx="0">
                  <c:v>58</c:v>
                </c:pt>
                <c:pt idx="1">
                  <c:v>44</c:v>
                </c:pt>
                <c:pt idx="2">
                  <c:v>50</c:v>
                </c:pt>
                <c:pt idx="3">
                  <c:v>60</c:v>
                </c:pt>
                <c:pt idx="4">
                  <c:v>53</c:v>
                </c:pt>
                <c:pt idx="5">
                  <c:v>58</c:v>
                </c:pt>
                <c:pt idx="6">
                  <c:v>44</c:v>
                </c:pt>
                <c:pt idx="7">
                  <c:v>59</c:v>
                </c:pt>
              </c:numCache>
            </c:numRef>
          </c:val>
          <c:smooth val="0"/>
          <c:extLst>
            <c:ext xmlns:c16="http://schemas.microsoft.com/office/drawing/2014/chart" uri="{C3380CC4-5D6E-409C-BE32-E72D297353CC}">
              <c16:uniqueId val="{00000003-C987-4AC8-9FDB-DDA9BBF73FDB}"/>
            </c:ext>
          </c:extLst>
        </c:ser>
        <c:dLbls>
          <c:showLegendKey val="0"/>
          <c:showVal val="0"/>
          <c:showCatName val="0"/>
          <c:showSerName val="0"/>
          <c:showPercent val="0"/>
          <c:showBubbleSize val="0"/>
        </c:dLbls>
        <c:marker val="1"/>
        <c:smooth val="0"/>
        <c:axId val="853961631"/>
        <c:axId val="853959711"/>
      </c:lineChart>
      <c:catAx>
        <c:axId val="853961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Job Roles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3959711"/>
        <c:crosses val="autoZero"/>
        <c:auto val="1"/>
        <c:lblAlgn val="ctr"/>
        <c:lblOffset val="100"/>
        <c:noMultiLvlLbl val="0"/>
      </c:catAx>
      <c:valAx>
        <c:axId val="8539597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Max 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3961631"/>
        <c:crosses val="autoZero"/>
        <c:crossBetween val="between"/>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[HR-Employee-Attrition.xlsx]Attrition_departmentwise!PivotTable1</c:name>
    <c:fmtId val="14"/>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t>Attrition Department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Attrition_departmentwise!$B$7</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c:spPr>
          <c:dPt>
            <c:idx val="0"/>
            <c:bubble3D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96C-4B83-B704-E243E58AE31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extLst>
              <c:ext xmlns:c16="http://schemas.microsoft.com/office/drawing/2014/chart" uri="{C3380CC4-5D6E-409C-BE32-E72D297353CC}">
                <c16:uniqueId val="{00000013-096C-4B83-B704-E243E58AE314}"/>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15-096C-4B83-B704-E243E58AE314}"/>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Attrition_departmentwise!$A$8:$A$11</c:f>
              <c:strCache>
                <c:ptCount val="3"/>
                <c:pt idx="0">
                  <c:v>Human Resources</c:v>
                </c:pt>
                <c:pt idx="1">
                  <c:v>Research &amp; Development</c:v>
                </c:pt>
                <c:pt idx="2">
                  <c:v>Sales</c:v>
                </c:pt>
              </c:strCache>
            </c:strRef>
          </c:cat>
          <c:val>
            <c:numRef>
              <c:f>Attrition_departmentwise!$B$8:$B$11</c:f>
              <c:numCache>
                <c:formatCode>General</c:formatCode>
                <c:ptCount val="3"/>
                <c:pt idx="0">
                  <c:v>12</c:v>
                </c:pt>
                <c:pt idx="1">
                  <c:v>133</c:v>
                </c:pt>
                <c:pt idx="2">
                  <c:v>92</c:v>
                </c:pt>
              </c:numCache>
            </c:numRef>
          </c:val>
          <c:extLst>
            <c:ext xmlns:c16="http://schemas.microsoft.com/office/drawing/2014/chart" uri="{C3380CC4-5D6E-409C-BE32-E72D297353CC}">
              <c16:uniqueId val="{00000016-096C-4B83-B704-E243E58AE314}"/>
            </c:ext>
          </c:extLst>
        </c:ser>
        <c:dLbls>
          <c:showLegendKey val="0"/>
          <c:showVal val="0"/>
          <c:showCatName val="0"/>
          <c:showSerName val="0"/>
          <c:showPercent val="0"/>
          <c:showBubbleSize val="0"/>
          <c:showLeaderLines val="1"/>
        </c:dLbls>
      </c:pie3DChart>
      <c:spPr>
        <a:noFill/>
        <a:ln>
          <a:noFill/>
        </a:ln>
        <a:effectLst>
          <a:glow>
            <a:schemeClr val="accent1">
              <a:alpha val="40000"/>
            </a:schemeClr>
          </a:glow>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a:noFill/>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[HR-Employee-Attrition.xlsx]Btravel_gender_maritalstatus!PivotTable4</c:name>
    <c:fmtId val="11"/>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a:t>Business Travel by married Females Across Job Roles</a:t>
            </a:r>
          </a:p>
        </c:rich>
      </c:tx>
      <c:layout>
        <c:manualLayout>
          <c:xMode val="edge"/>
          <c:yMode val="edge"/>
          <c:x val="0.17230707112519963"/>
          <c:y val="8.306229254017027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7"/>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11"/>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15"/>
        <c:spPr>
          <a:solidFill>
            <a:schemeClr val="accent5"/>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outerShdw blurRad="50800" dist="38100" dir="16200000" rotWithShape="0">
            <a:prstClr val="black">
              <a:alpha val="40000"/>
            </a:prstClr>
          </a:outerShdw>
        </a:effectLst>
        <a:sp3d/>
      </c:spPr>
    </c:sideWall>
    <c:backWall>
      <c:thickness val="0"/>
      <c:spPr>
        <a:noFill/>
        <a:ln>
          <a:noFill/>
        </a:ln>
        <a:effectLst>
          <a:outerShdw blurRad="50800" dist="38100" dir="16200000" rotWithShape="0">
            <a:prstClr val="black">
              <a:alpha val="40000"/>
            </a:prstClr>
          </a:outerShdw>
        </a:effectLst>
        <a:sp3d/>
      </c:spPr>
    </c:backWall>
    <c:plotArea>
      <c:layout>
        <c:manualLayout>
          <c:layoutTarget val="inner"/>
          <c:xMode val="edge"/>
          <c:yMode val="edge"/>
          <c:x val="0.47433398610396127"/>
          <c:y val="0.2981275573635398"/>
          <c:w val="0.2618871376941751"/>
          <c:h val="0.56914795434733934"/>
        </c:manualLayout>
      </c:layout>
      <c:bar3DChart>
        <c:barDir val="bar"/>
        <c:grouping val="clustered"/>
        <c:varyColors val="0"/>
        <c:ser>
          <c:idx val="0"/>
          <c:order val="0"/>
          <c:tx>
            <c:strRef>
              <c:f>Btravel_gender_maritalstatus!$B$5:$B$6</c:f>
              <c:strCache>
                <c:ptCount val="1"/>
                <c:pt idx="0">
                  <c:v>Non-Travel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Btravel_gender_maritalstatus!$B$7:$B$16</c:f>
              <c:numCache>
                <c:formatCode>General</c:formatCode>
                <c:ptCount val="9"/>
                <c:pt idx="0">
                  <c:v>5</c:v>
                </c:pt>
                <c:pt idx="1">
                  <c:v>2</c:v>
                </c:pt>
                <c:pt idx="2">
                  <c:v>12</c:v>
                </c:pt>
                <c:pt idx="3">
                  <c:v>4</c:v>
                </c:pt>
                <c:pt idx="4">
                  <c:v>5</c:v>
                </c:pt>
                <c:pt idx="5">
                  <c:v>3</c:v>
                </c:pt>
                <c:pt idx="6">
                  <c:v>9</c:v>
                </c:pt>
                <c:pt idx="7">
                  <c:v>18</c:v>
                </c:pt>
                <c:pt idx="8">
                  <c:v>1</c:v>
                </c:pt>
              </c:numCache>
            </c:numRef>
          </c:val>
          <c:extLst>
            <c:ext xmlns:c16="http://schemas.microsoft.com/office/drawing/2014/chart" uri="{C3380CC4-5D6E-409C-BE32-E72D297353CC}">
              <c16:uniqueId val="{00000006-8133-4CBE-8098-382E831EBD50}"/>
            </c:ext>
          </c:extLst>
        </c:ser>
        <c:ser>
          <c:idx val="1"/>
          <c:order val="1"/>
          <c:tx>
            <c:strRef>
              <c:f>Btravel_gender_maritalstatus!$C$5:$C$6</c:f>
              <c:strCache>
                <c:ptCount val="1"/>
                <c:pt idx="0">
                  <c:v>Travel_Frequently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invertIfNegative val="0"/>
          <c:dPt>
            <c:idx val="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extLst>
              <c:ext xmlns:c16="http://schemas.microsoft.com/office/drawing/2014/chart" uri="{C3380CC4-5D6E-409C-BE32-E72D297353CC}">
                <c16:uniqueId val="{00000001-02D8-4805-B828-618D7B9F6D6B}"/>
              </c:ext>
            </c:extLst>
          </c:dPt>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Btravel_gender_maritalstatus!$C$7:$C$16</c:f>
              <c:numCache>
                <c:formatCode>General</c:formatCode>
                <c:ptCount val="9"/>
                <c:pt idx="0">
                  <c:v>14</c:v>
                </c:pt>
                <c:pt idx="1">
                  <c:v>6</c:v>
                </c:pt>
                <c:pt idx="2">
                  <c:v>21</c:v>
                </c:pt>
                <c:pt idx="3">
                  <c:v>6</c:v>
                </c:pt>
                <c:pt idx="4">
                  <c:v>10</c:v>
                </c:pt>
                <c:pt idx="5">
                  <c:v>4</c:v>
                </c:pt>
                <c:pt idx="6">
                  <c:v>18</c:v>
                </c:pt>
                <c:pt idx="7">
                  <c:v>30</c:v>
                </c:pt>
                <c:pt idx="8">
                  <c:v>9</c:v>
                </c:pt>
              </c:numCache>
            </c:numRef>
          </c:val>
          <c:extLst>
            <c:ext xmlns:c16="http://schemas.microsoft.com/office/drawing/2014/chart" uri="{C3380CC4-5D6E-409C-BE32-E72D297353CC}">
              <c16:uniqueId val="{00000003-3C05-43B9-97F8-B09401690D8C}"/>
            </c:ext>
          </c:extLst>
        </c:ser>
        <c:ser>
          <c:idx val="2"/>
          <c:order val="2"/>
          <c:tx>
            <c:strRef>
              <c:f>Btravel_gender_maritalstatus!$D$5:$D$6</c:f>
              <c:strCache>
                <c:ptCount val="1"/>
                <c:pt idx="0">
                  <c:v>Travel_Rarely</c:v>
                </c:pt>
              </c:strCache>
            </c:strRef>
          </c:tx>
          <c:spPr>
            <a:solidFill>
              <a:schemeClr val="accent5"/>
            </a:solidFill>
            <a:ln>
              <a:noFill/>
            </a:ln>
            <a:effectLst>
              <a:outerShdw blurRad="57150" dist="19050" dir="5400000" algn="ctr" rotWithShape="0">
                <a:srgbClr val="000000">
                  <a:alpha val="63000"/>
                </a:srgbClr>
              </a:outerShdw>
            </a:effectLst>
            <a:sp3d/>
          </c:spPr>
          <c:invertIfNegative val="0"/>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Btravel_gender_maritalstatus!$D$7:$D$16</c:f>
              <c:numCache>
                <c:formatCode>General</c:formatCode>
                <c:ptCount val="9"/>
                <c:pt idx="0">
                  <c:v>42</c:v>
                </c:pt>
                <c:pt idx="1">
                  <c:v>20</c:v>
                </c:pt>
                <c:pt idx="2">
                  <c:v>83</c:v>
                </c:pt>
                <c:pt idx="3">
                  <c:v>46</c:v>
                </c:pt>
                <c:pt idx="4">
                  <c:v>52</c:v>
                </c:pt>
                <c:pt idx="5">
                  <c:v>31</c:v>
                </c:pt>
                <c:pt idx="6">
                  <c:v>95</c:v>
                </c:pt>
                <c:pt idx="7">
                  <c:v>103</c:v>
                </c:pt>
                <c:pt idx="8">
                  <c:v>24</c:v>
                </c:pt>
              </c:numCache>
            </c:numRef>
          </c:val>
          <c:extLst>
            <c:ext xmlns:c16="http://schemas.microsoft.com/office/drawing/2014/chart" uri="{C3380CC4-5D6E-409C-BE32-E72D297353CC}">
              <c16:uniqueId val="{00000004-3C05-43B9-97F8-B09401690D8C}"/>
            </c:ext>
          </c:extLst>
        </c:ser>
        <c:dLbls>
          <c:showLegendKey val="0"/>
          <c:showVal val="0"/>
          <c:showCatName val="0"/>
          <c:showSerName val="0"/>
          <c:showPercent val="0"/>
          <c:showBubbleSize val="0"/>
        </c:dLbls>
        <c:gapWidth val="150"/>
        <c:shape val="box"/>
        <c:axId val="661528271"/>
        <c:axId val="661528751"/>
        <c:axId val="0"/>
      </c:bar3DChart>
      <c:catAx>
        <c:axId val="66152827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Job role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1528751"/>
        <c:crosses val="autoZero"/>
        <c:auto val="1"/>
        <c:lblAlgn val="ctr"/>
        <c:lblOffset val="100"/>
        <c:noMultiLvlLbl val="0"/>
      </c:catAx>
      <c:valAx>
        <c:axId val="6615287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Count</a:t>
                </a:r>
              </a:p>
            </c:rich>
          </c:tx>
          <c:layout>
            <c:manualLayout>
              <c:xMode val="edge"/>
              <c:yMode val="edge"/>
              <c:x val="0.55244532868022378"/>
              <c:y val="0.905729658875383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1528271"/>
        <c:crosses val="autoZero"/>
        <c:crossBetween val="between"/>
      </c:valAx>
      <c:spPr>
        <a:noFill/>
        <a:ln>
          <a:noFill/>
        </a:ln>
        <a:effectLst>
          <a:glow rad="114300">
            <a:schemeClr val="accent1">
              <a:alpha val="40000"/>
            </a:schemeClr>
          </a:glow>
          <a:outerShdw blurRad="50800" dist="38100" dir="13500000" algn="br"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a:noFill/>
    </a:ln>
    <a:effectLst>
      <a:outerShdw blurRad="63500" sx="102000" sy="102000" algn="ctr" rotWithShape="0">
        <a:prstClr val="black">
          <a:alpha val="40000"/>
        </a:prstClr>
      </a:outerShdw>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[HR-Employee-Attrition.xlsx]Btravel_JobSatisfaction!PivotTable14</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Impact Of Job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w="25400" cap="flat" cmpd="sng" algn="ctr">
            <a:solidFill>
              <a:schemeClr val="lt1"/>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dLbl>
          <c:idx val="0"/>
          <c:layout>
            <c:manualLayout>
              <c:x val="-8.2236842105263153E-3"/>
              <c:y val="-0.12962962962962971"/>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dLbl>
          <c:idx val="0"/>
          <c:layout>
            <c:manualLayout>
              <c:x val="-5.4824561403508769E-3"/>
              <c:y val="-0.2407407407407407"/>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dLbl>
          <c:idx val="0"/>
          <c:layout>
            <c:manualLayout>
              <c:x val="8.2236842105263153E-3"/>
              <c:y val="-0.23148148148148151"/>
            </c:manualLayout>
          </c:layout>
          <c:tx>
            <c:rich>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fld id="{99012048-9272-4EE7-9047-C968662D8468}" type="VALUE">
                  <a:rPr lang="en-US"/>
                  <a:pPr>
                    <a:defRPr/>
                  </a:pPr>
                  <a:t>[VALUE]</a:t>
                </a:fld>
                <a:endParaRPr lang="en-IN"/>
              </a:p>
            </c:rich>
          </c:tx>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areaChart>
        <c:grouping val="standard"/>
        <c:varyColors val="0"/>
        <c:ser>
          <c:idx val="0"/>
          <c:order val="0"/>
          <c:tx>
            <c:strRef>
              <c:f>Btravel_JobSatisfaction!$B$5</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dPt>
            <c:idx val="0"/>
            <c:bubble3D val="0"/>
            <c:extLst>
              <c:ext xmlns:c16="http://schemas.microsoft.com/office/drawing/2014/chart" uri="{C3380CC4-5D6E-409C-BE32-E72D297353CC}">
                <c16:uniqueId val="{00000002-E138-4B02-A7C0-A390013287CB}"/>
              </c:ext>
            </c:extLst>
          </c:dPt>
          <c:dPt>
            <c:idx val="1"/>
            <c:bubble3D val="0"/>
            <c:extLst>
              <c:ext xmlns:c16="http://schemas.microsoft.com/office/drawing/2014/chart" uri="{C3380CC4-5D6E-409C-BE32-E72D297353CC}">
                <c16:uniqueId val="{00000001-E138-4B02-A7C0-A390013287CB}"/>
              </c:ext>
            </c:extLst>
          </c:dPt>
          <c:dPt>
            <c:idx val="2"/>
            <c:bubble3D val="0"/>
            <c:extLst>
              <c:ext xmlns:c16="http://schemas.microsoft.com/office/drawing/2014/chart" uri="{C3380CC4-5D6E-409C-BE32-E72D297353CC}">
                <c16:uniqueId val="{00000000-E138-4B02-A7C0-A390013287CB}"/>
              </c:ext>
            </c:extLst>
          </c:dPt>
          <c:dLbls>
            <c:dLbl>
              <c:idx val="0"/>
              <c:layout>
                <c:manualLayout>
                  <c:x val="8.2236842105263153E-3"/>
                  <c:y val="-0.23148148148148151"/>
                </c:manualLayout>
              </c:layout>
              <c:tx>
                <c:rich>
                  <a:bodyPr/>
                  <a:lstStyle/>
                  <a:p>
                    <a:fld id="{99012048-9272-4EE7-9047-C968662D8468}"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138-4B02-A7C0-A390013287CB}"/>
                </c:ext>
              </c:extLst>
            </c:dLbl>
            <c:dLbl>
              <c:idx val="1"/>
              <c:layout>
                <c:manualLayout>
                  <c:x val="-5.4824561403508769E-3"/>
                  <c:y val="-0.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38-4B02-A7C0-A390013287CB}"/>
                </c:ext>
              </c:extLst>
            </c:dLbl>
            <c:dLbl>
              <c:idx val="2"/>
              <c:layout>
                <c:manualLayout>
                  <c:x val="-8.2236842105263153E-3"/>
                  <c:y val="-0.129629629629629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138-4B02-A7C0-A390013287CB}"/>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Btravel_JobSatisfaction!$A$6:$A$9</c:f>
              <c:strCache>
                <c:ptCount val="3"/>
                <c:pt idx="0">
                  <c:v>Non-Travel</c:v>
                </c:pt>
                <c:pt idx="1">
                  <c:v>Travel_Frequently</c:v>
                </c:pt>
                <c:pt idx="2">
                  <c:v>Travel_Rarely</c:v>
                </c:pt>
              </c:strCache>
            </c:strRef>
          </c:cat>
          <c:val>
            <c:numRef>
              <c:f>Btravel_JobSatisfaction!$B$6:$B$9</c:f>
              <c:numCache>
                <c:formatCode>0.00</c:formatCode>
                <c:ptCount val="3"/>
                <c:pt idx="0">
                  <c:v>2.7933333333333334</c:v>
                </c:pt>
                <c:pt idx="1">
                  <c:v>2.7906137184115525</c:v>
                </c:pt>
                <c:pt idx="2">
                  <c:v>2.7027804410354745</c:v>
                </c:pt>
              </c:numCache>
            </c:numRef>
          </c:val>
          <c:extLst>
            <c:ext xmlns:c16="http://schemas.microsoft.com/office/drawing/2014/chart" uri="{C3380CC4-5D6E-409C-BE32-E72D297353CC}">
              <c16:uniqueId val="{00000000-6CF4-460E-B3EF-5067C623963C}"/>
            </c:ext>
          </c:extLst>
        </c:ser>
        <c:dLbls>
          <c:showLegendKey val="0"/>
          <c:showVal val="1"/>
          <c:showCatName val="0"/>
          <c:showSerName val="0"/>
          <c:showPercent val="0"/>
          <c:showBubbleSize val="0"/>
        </c:dLbls>
        <c:axId val="1305199472"/>
        <c:axId val="1305203312"/>
      </c:areaChart>
      <c:catAx>
        <c:axId val="130519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Business Travel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05203312"/>
        <c:crosses val="autoZero"/>
        <c:auto val="1"/>
        <c:lblAlgn val="ctr"/>
        <c:lblOffset val="100"/>
        <c:noMultiLvlLbl val="0"/>
      </c:catAx>
      <c:valAx>
        <c:axId val="13052033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Job Satisfaction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05199472"/>
        <c:crosses val="autoZero"/>
        <c:crossBetween val="midCat"/>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[HR-Employee-Attrition.xlsx]Attrition_departmentwise!PivotTable1</c:name>
    <c:fmtId val="0"/>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t>Attrition Department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outerShdw blurRad="63500" sx="102000" sy="102000" algn="ctr" rotWithShape="0">
              <a:prstClr val="black">
                <a:alpha val="40000"/>
              </a:prstClr>
            </a:outerShdw>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63500" sx="102000" sy="102000" algn="ctr" rotWithShape="0">
              <a:prstClr val="black">
                <a:alpha val="40000"/>
              </a:prstClr>
            </a:outerShdw>
          </a:effectLst>
          <a:sp3d/>
        </c:spP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outerShdw blurRad="63500" sx="102000" sy="102000" algn="ctr" rotWithShape="0">
              <a:prstClr val="black">
                <a:alpha val="40000"/>
              </a:prstClr>
            </a:outerShdw>
          </a:effectLst>
          <a:sp3d contourW="12700">
            <a:contourClr>
              <a:schemeClr val="accent5"/>
            </a:contourClr>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sx="102000" sy="102000" algn="ctr" rotWithShape="0">
              <a:prstClr val="black">
                <a:alpha val="40000"/>
              </a:prst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Attrition_departmentwise!$B$7</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12700" cap="flat" cmpd="sng" algn="ctr">
              <a:solidFill>
                <a:schemeClr val="accent5"/>
              </a:solidFill>
              <a:prstDash val="solid"/>
              <a:miter lim="800000"/>
            </a:ln>
            <a:effectLst>
              <a:outerShdw blurRad="63500" sx="102000" sy="102000" algn="ctr" rotWithShape="0">
                <a:prstClr val="black">
                  <a:alpha val="40000"/>
                </a:prstClr>
              </a:outerShdw>
            </a:effectLst>
          </c:spPr>
          <c:dPt>
            <c:idx val="0"/>
            <c:bubble3D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63500" sx="102000" sy="102000" algn="ctr" rotWithShape="0">
                  <a:prstClr val="black">
                    <a:alpha val="40000"/>
                  </a:prstClr>
                </a:outerShdw>
              </a:effectLst>
              <a:sp3d/>
            </c:spPr>
            <c:extLst>
              <c:ext xmlns:c16="http://schemas.microsoft.com/office/drawing/2014/chart" uri="{C3380CC4-5D6E-409C-BE32-E72D297353CC}">
                <c16:uniqueId val="{00000001-1DE0-46B2-BCEA-B3E715C550F0}"/>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outerShdw blurRad="63500" sx="102000" sy="102000" algn="ctr" rotWithShape="0">
                  <a:prstClr val="black">
                    <a:alpha val="40000"/>
                  </a:prstClr>
                </a:outerShdw>
              </a:effectLst>
              <a:sp3d contourW="12700">
                <a:contourClr>
                  <a:schemeClr val="accent5"/>
                </a:contourClr>
              </a:sp3d>
            </c:spPr>
            <c:extLst>
              <c:ext xmlns:c16="http://schemas.microsoft.com/office/drawing/2014/chart" uri="{C3380CC4-5D6E-409C-BE32-E72D297353CC}">
                <c16:uniqueId val="{00000003-1DE0-46B2-BCEA-B3E715C550F0}"/>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63500" sx="102000" sy="102000" algn="ctr" rotWithShape="0">
                  <a:prstClr val="black">
                    <a:alpha val="40000"/>
                  </a:prstClr>
                </a:outerShdw>
              </a:effectLst>
              <a:sp3d/>
            </c:spPr>
            <c:extLst>
              <c:ext xmlns:c16="http://schemas.microsoft.com/office/drawing/2014/chart" uri="{C3380CC4-5D6E-409C-BE32-E72D297353CC}">
                <c16:uniqueId val="{00000005-1DE0-46B2-BCEA-B3E715C550F0}"/>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Attrition_departmentwise!$A$8:$A$11</c:f>
              <c:strCache>
                <c:ptCount val="3"/>
                <c:pt idx="0">
                  <c:v>Human Resources</c:v>
                </c:pt>
                <c:pt idx="1">
                  <c:v>Research &amp; Development</c:v>
                </c:pt>
                <c:pt idx="2">
                  <c:v>Sales</c:v>
                </c:pt>
              </c:strCache>
            </c:strRef>
          </c:cat>
          <c:val>
            <c:numRef>
              <c:f>Attrition_departmentwise!$B$8:$B$11</c:f>
              <c:numCache>
                <c:formatCode>General</c:formatCode>
                <c:ptCount val="3"/>
                <c:pt idx="0">
                  <c:v>12</c:v>
                </c:pt>
                <c:pt idx="1">
                  <c:v>133</c:v>
                </c:pt>
                <c:pt idx="2">
                  <c:v>92</c:v>
                </c:pt>
              </c:numCache>
            </c:numRef>
          </c:val>
          <c:extLst>
            <c:ext xmlns:c16="http://schemas.microsoft.com/office/drawing/2014/chart" uri="{C3380CC4-5D6E-409C-BE32-E72D297353CC}">
              <c16:uniqueId val="{00000000-4495-4DEB-B990-B3AE986B8514}"/>
            </c:ext>
          </c:extLst>
        </c:ser>
        <c:dLbls>
          <c:showLegendKey val="0"/>
          <c:showVal val="0"/>
          <c:showCatName val="0"/>
          <c:showSerName val="0"/>
          <c:showPercent val="0"/>
          <c:showBubbleSize val="0"/>
          <c:showLeaderLines val="1"/>
        </c:dLbls>
      </c:pie3DChart>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[HR-Employee-Attrition.xlsx]Btravel_gender_maritalstatus!PivotTable4</c:name>
    <c:fmtId val="0"/>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IN"/>
              <a:t>Business Travel by married Females Across Job Roles</a:t>
            </a:r>
          </a:p>
        </c:rich>
      </c:tx>
      <c:layout>
        <c:manualLayout>
          <c:xMode val="edge"/>
          <c:yMode val="edge"/>
          <c:x val="0.17230707112519963"/>
          <c:y val="8.306229254017027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Btravel_gender_maritalstatus!$B$5:$B$6</c:f>
              <c:strCache>
                <c:ptCount val="1"/>
                <c:pt idx="0">
                  <c:v>Non-Travel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Btravel_gender_maritalstatus!$B$7:$B$16</c:f>
              <c:numCache>
                <c:formatCode>General</c:formatCode>
                <c:ptCount val="9"/>
                <c:pt idx="0">
                  <c:v>5</c:v>
                </c:pt>
                <c:pt idx="1">
                  <c:v>2</c:v>
                </c:pt>
                <c:pt idx="2">
                  <c:v>12</c:v>
                </c:pt>
                <c:pt idx="3">
                  <c:v>4</c:v>
                </c:pt>
                <c:pt idx="4">
                  <c:v>5</c:v>
                </c:pt>
                <c:pt idx="5">
                  <c:v>3</c:v>
                </c:pt>
                <c:pt idx="6">
                  <c:v>9</c:v>
                </c:pt>
                <c:pt idx="7">
                  <c:v>18</c:v>
                </c:pt>
                <c:pt idx="8">
                  <c:v>1</c:v>
                </c:pt>
              </c:numCache>
            </c:numRef>
          </c:val>
          <c:extLst>
            <c:ext xmlns:c16="http://schemas.microsoft.com/office/drawing/2014/chart" uri="{C3380CC4-5D6E-409C-BE32-E72D297353CC}">
              <c16:uniqueId val="{00000000-F2CC-4744-979A-B46AF3BAFC19}"/>
            </c:ext>
          </c:extLst>
        </c:ser>
        <c:ser>
          <c:idx val="1"/>
          <c:order val="1"/>
          <c:tx>
            <c:strRef>
              <c:f>Btravel_gender_maritalstatus!$C$5:$C$6</c:f>
              <c:strCache>
                <c:ptCount val="1"/>
                <c:pt idx="0">
                  <c:v>Travel_Frequently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invertIfNegative val="0"/>
          <c:dPt>
            <c:idx val="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cap="flat" cmpd="sng" algn="ctr">
                <a:solidFill>
                  <a:schemeClr val="accent2"/>
                </a:solidFill>
                <a:prstDash val="solid"/>
                <a:miter lim="800000"/>
              </a:ln>
              <a:effectLst/>
              <a:sp3d contourW="12700">
                <a:contourClr>
                  <a:schemeClr val="accent2"/>
                </a:contourClr>
              </a:sp3d>
            </c:spPr>
            <c:extLst>
              <c:ext xmlns:c16="http://schemas.microsoft.com/office/drawing/2014/chart" uri="{C3380CC4-5D6E-409C-BE32-E72D297353CC}">
                <c16:uniqueId val="{00000001-3D01-4278-8C25-1FA80C54B59D}"/>
              </c:ext>
            </c:extLst>
          </c:dPt>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Btravel_gender_maritalstatus!$C$7:$C$16</c:f>
              <c:numCache>
                <c:formatCode>General</c:formatCode>
                <c:ptCount val="9"/>
                <c:pt idx="0">
                  <c:v>14</c:v>
                </c:pt>
                <c:pt idx="1">
                  <c:v>6</c:v>
                </c:pt>
                <c:pt idx="2">
                  <c:v>21</c:v>
                </c:pt>
                <c:pt idx="3">
                  <c:v>6</c:v>
                </c:pt>
                <c:pt idx="4">
                  <c:v>10</c:v>
                </c:pt>
                <c:pt idx="5">
                  <c:v>4</c:v>
                </c:pt>
                <c:pt idx="6">
                  <c:v>18</c:v>
                </c:pt>
                <c:pt idx="7">
                  <c:v>30</c:v>
                </c:pt>
                <c:pt idx="8">
                  <c:v>9</c:v>
                </c:pt>
              </c:numCache>
            </c:numRef>
          </c:val>
          <c:extLst>
            <c:ext xmlns:c16="http://schemas.microsoft.com/office/drawing/2014/chart" uri="{C3380CC4-5D6E-409C-BE32-E72D297353CC}">
              <c16:uniqueId val="{00000002-0BB8-4573-B5AF-D1450404918B}"/>
            </c:ext>
          </c:extLst>
        </c:ser>
        <c:ser>
          <c:idx val="2"/>
          <c:order val="2"/>
          <c:tx>
            <c:strRef>
              <c:f>Btravel_gender_maritalstatus!$D$5:$D$6</c:f>
              <c:strCache>
                <c:ptCount val="1"/>
                <c:pt idx="0">
                  <c:v>Travel_Rarely</c:v>
                </c:pt>
              </c:strCache>
            </c:strRef>
          </c:tx>
          <c:spPr>
            <a:solidFill>
              <a:schemeClr val="accent5"/>
            </a:solidFill>
            <a:ln>
              <a:noFill/>
            </a:ln>
            <a:effectLst>
              <a:outerShdw blurRad="57150" dist="19050" dir="5400000" algn="ctr" rotWithShape="0">
                <a:srgbClr val="000000">
                  <a:alpha val="63000"/>
                </a:srgbClr>
              </a:outerShdw>
            </a:effectLst>
            <a:sp3d/>
          </c:spPr>
          <c:invertIfNegative val="0"/>
          <c:cat>
            <c:strRef>
              <c:f>Btravel_gender_maritalstatus!$A$7:$A$16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Btravel_gender_maritalstatus!$D$7:$D$16</c:f>
              <c:numCache>
                <c:formatCode>General</c:formatCode>
                <c:ptCount val="9"/>
                <c:pt idx="0">
                  <c:v>42</c:v>
                </c:pt>
                <c:pt idx="1">
                  <c:v>20</c:v>
                </c:pt>
                <c:pt idx="2">
                  <c:v>83</c:v>
                </c:pt>
                <c:pt idx="3">
                  <c:v>46</c:v>
                </c:pt>
                <c:pt idx="4">
                  <c:v>52</c:v>
                </c:pt>
                <c:pt idx="5">
                  <c:v>31</c:v>
                </c:pt>
                <c:pt idx="6">
                  <c:v>95</c:v>
                </c:pt>
                <c:pt idx="7">
                  <c:v>103</c:v>
                </c:pt>
                <c:pt idx="8">
                  <c:v>24</c:v>
                </c:pt>
              </c:numCache>
            </c:numRef>
          </c:val>
          <c:extLst>
            <c:ext xmlns:c16="http://schemas.microsoft.com/office/drawing/2014/chart" uri="{C3380CC4-5D6E-409C-BE32-E72D297353CC}">
              <c16:uniqueId val="{00000003-0BB8-4573-B5AF-D1450404918B}"/>
            </c:ext>
          </c:extLst>
        </c:ser>
        <c:dLbls>
          <c:showLegendKey val="0"/>
          <c:showVal val="0"/>
          <c:showCatName val="0"/>
          <c:showSerName val="0"/>
          <c:showPercent val="0"/>
          <c:showBubbleSize val="0"/>
        </c:dLbls>
        <c:gapWidth val="150"/>
        <c:shape val="box"/>
        <c:axId val="661528271"/>
        <c:axId val="661528751"/>
        <c:axId val="0"/>
      </c:bar3DChart>
      <c:catAx>
        <c:axId val="66152827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dk1"/>
                    </a:solidFill>
                    <a:latin typeface="+mn-lt"/>
                    <a:ea typeface="+mn-ea"/>
                    <a:cs typeface="+mn-cs"/>
                  </a:defRPr>
                </a:pPr>
                <a:r>
                  <a:rPr lang="en-IN"/>
                  <a:t>Job role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1528751"/>
        <c:crosses val="autoZero"/>
        <c:auto val="1"/>
        <c:lblAlgn val="ctr"/>
        <c:lblOffset val="100"/>
        <c:noMultiLvlLbl val="0"/>
      </c:catAx>
      <c:valAx>
        <c:axId val="6615287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dk1"/>
                    </a:solidFill>
                    <a:latin typeface="+mn-lt"/>
                    <a:ea typeface="+mn-ea"/>
                    <a:cs typeface="+mn-cs"/>
                  </a:defRPr>
                </a:pPr>
                <a:r>
                  <a:rPr lang="en-IN"/>
                  <a:t>Count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1528271"/>
        <c:crosses val="autoZero"/>
        <c:crossBetween val="between"/>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[HR-Employee-Attrition.xlsx]Jobsatisfaction_and_Cworked!PivotTable5</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Count of employees depending on job satisfaction and companies worked</a:t>
            </a:r>
          </a:p>
        </c:rich>
      </c:tx>
      <c:layout>
        <c:manualLayout>
          <c:xMode val="edge"/>
          <c:yMode val="edge"/>
          <c:x val="0.22012295854664735"/>
          <c:y val="9.47897613192009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650474507771361"/>
          <c:y val="0.26346830165738006"/>
          <c:w val="0.43600106911622399"/>
          <c:h val="0.35613675902956654"/>
        </c:manualLayout>
      </c:layout>
      <c:bar3DChart>
        <c:barDir val="col"/>
        <c:grouping val="clustered"/>
        <c:varyColors val="0"/>
        <c:ser>
          <c:idx val="0"/>
          <c:order val="0"/>
          <c:tx>
            <c:strRef>
              <c:f>Jobsatisfaction_and_Cworked!$B$7:$B$8</c:f>
              <c:strCache>
                <c:ptCount val="1"/>
                <c:pt idx="0">
                  <c:v>5</c:v>
                </c:pt>
              </c:strCache>
            </c:strRef>
          </c:tx>
          <c:spPr>
            <a:solidFill>
              <a:schemeClr val="accent1"/>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Jobsatisfaction_and_Cworked!$B$9:$B$18</c:f>
              <c:numCache>
                <c:formatCode>General</c:formatCode>
                <c:ptCount val="9"/>
                <c:pt idx="0">
                  <c:v>3</c:v>
                </c:pt>
                <c:pt idx="2">
                  <c:v>1</c:v>
                </c:pt>
                <c:pt idx="3">
                  <c:v>1</c:v>
                </c:pt>
                <c:pt idx="4">
                  <c:v>2</c:v>
                </c:pt>
                <c:pt idx="5">
                  <c:v>1</c:v>
                </c:pt>
                <c:pt idx="6">
                  <c:v>2</c:v>
                </c:pt>
                <c:pt idx="7">
                  <c:v>2</c:v>
                </c:pt>
                <c:pt idx="8">
                  <c:v>1</c:v>
                </c:pt>
              </c:numCache>
            </c:numRef>
          </c:val>
          <c:extLst>
            <c:ext xmlns:c16="http://schemas.microsoft.com/office/drawing/2014/chart" uri="{C3380CC4-5D6E-409C-BE32-E72D297353CC}">
              <c16:uniqueId val="{00000000-6541-486D-9898-ECF1FBD890A7}"/>
            </c:ext>
          </c:extLst>
        </c:ser>
        <c:ser>
          <c:idx val="1"/>
          <c:order val="1"/>
          <c:tx>
            <c:strRef>
              <c:f>Jobsatisfaction_and_Cworked!$C$7:$C$8</c:f>
              <c:strCache>
                <c:ptCount val="1"/>
                <c:pt idx="0">
                  <c:v>6</c:v>
                </c:pt>
              </c:strCache>
            </c:strRef>
          </c:tx>
          <c:spPr>
            <a:solidFill>
              <a:schemeClr val="accent2"/>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Jobsatisfaction_and_Cworked!$C$9:$C$18</c:f>
              <c:numCache>
                <c:formatCode>General</c:formatCode>
                <c:ptCount val="9"/>
                <c:pt idx="1">
                  <c:v>1</c:v>
                </c:pt>
                <c:pt idx="2">
                  <c:v>2</c:v>
                </c:pt>
                <c:pt idx="4">
                  <c:v>2</c:v>
                </c:pt>
                <c:pt idx="5">
                  <c:v>2</c:v>
                </c:pt>
                <c:pt idx="7">
                  <c:v>4</c:v>
                </c:pt>
                <c:pt idx="8">
                  <c:v>2</c:v>
                </c:pt>
              </c:numCache>
            </c:numRef>
          </c:val>
          <c:extLst>
            <c:ext xmlns:c16="http://schemas.microsoft.com/office/drawing/2014/chart" uri="{C3380CC4-5D6E-409C-BE32-E72D297353CC}">
              <c16:uniqueId val="{00000005-DDB8-4476-8990-0EF8F18B8D79}"/>
            </c:ext>
          </c:extLst>
        </c:ser>
        <c:ser>
          <c:idx val="2"/>
          <c:order val="2"/>
          <c:tx>
            <c:strRef>
              <c:f>Jobsatisfaction_and_Cworked!$D$7:$D$8</c:f>
              <c:strCache>
                <c:ptCount val="1"/>
                <c:pt idx="0">
                  <c:v>7</c:v>
                </c:pt>
              </c:strCache>
            </c:strRef>
          </c:tx>
          <c:spPr>
            <a:solidFill>
              <a:schemeClr val="accent3"/>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Jobsatisfaction_and_Cworked!$D$9:$D$18</c:f>
              <c:numCache>
                <c:formatCode>General</c:formatCode>
                <c:ptCount val="9"/>
                <c:pt idx="0">
                  <c:v>2</c:v>
                </c:pt>
                <c:pt idx="2">
                  <c:v>4</c:v>
                </c:pt>
                <c:pt idx="3">
                  <c:v>1</c:v>
                </c:pt>
                <c:pt idx="4">
                  <c:v>3</c:v>
                </c:pt>
                <c:pt idx="6">
                  <c:v>3</c:v>
                </c:pt>
                <c:pt idx="7">
                  <c:v>6</c:v>
                </c:pt>
                <c:pt idx="8">
                  <c:v>1</c:v>
                </c:pt>
              </c:numCache>
            </c:numRef>
          </c:val>
          <c:extLst>
            <c:ext xmlns:c16="http://schemas.microsoft.com/office/drawing/2014/chart" uri="{C3380CC4-5D6E-409C-BE32-E72D297353CC}">
              <c16:uniqueId val="{00000002-F5F8-425A-90D1-4B6C43F577C1}"/>
            </c:ext>
          </c:extLst>
        </c:ser>
        <c:ser>
          <c:idx val="3"/>
          <c:order val="3"/>
          <c:tx>
            <c:strRef>
              <c:f>Jobsatisfaction_and_Cworked!$E$7:$E$8</c:f>
              <c:strCache>
                <c:ptCount val="1"/>
                <c:pt idx="0">
                  <c:v>8</c:v>
                </c:pt>
              </c:strCache>
            </c:strRef>
          </c:tx>
          <c:spPr>
            <a:solidFill>
              <a:schemeClr val="accent4"/>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Jobsatisfaction_and_Cworked!$E$9:$E$18</c:f>
              <c:numCache>
                <c:formatCode>General</c:formatCode>
                <c:ptCount val="9"/>
                <c:pt idx="1">
                  <c:v>1</c:v>
                </c:pt>
                <c:pt idx="2">
                  <c:v>2</c:v>
                </c:pt>
                <c:pt idx="4">
                  <c:v>1</c:v>
                </c:pt>
                <c:pt idx="6">
                  <c:v>1</c:v>
                </c:pt>
                <c:pt idx="7">
                  <c:v>4</c:v>
                </c:pt>
                <c:pt idx="8">
                  <c:v>1</c:v>
                </c:pt>
              </c:numCache>
            </c:numRef>
          </c:val>
          <c:extLst>
            <c:ext xmlns:c16="http://schemas.microsoft.com/office/drawing/2014/chart" uri="{C3380CC4-5D6E-409C-BE32-E72D297353CC}">
              <c16:uniqueId val="{00000003-F5F8-425A-90D1-4B6C43F577C1}"/>
            </c:ext>
          </c:extLst>
        </c:ser>
        <c:ser>
          <c:idx val="4"/>
          <c:order val="4"/>
          <c:tx>
            <c:strRef>
              <c:f>Jobsatisfaction_and_Cworked!$F$7:$F$8</c:f>
              <c:strCache>
                <c:ptCount val="1"/>
                <c:pt idx="0">
                  <c:v>9</c:v>
                </c:pt>
              </c:strCache>
            </c:strRef>
          </c:tx>
          <c:spPr>
            <a:solidFill>
              <a:schemeClr val="accent5"/>
            </a:solidFill>
            <a:ln>
              <a:noFill/>
            </a:ln>
            <a:effectLst/>
            <a:sp3d/>
          </c:spPr>
          <c:invertIfNegative val="0"/>
          <c:cat>
            <c:strRef>
              <c:f>Jobsatisfaction_and_Cworked!$A$9:$A$18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Jobsatisfaction_and_Cworked!$F$9:$F$18</c:f>
              <c:numCache>
                <c:formatCode>General</c:formatCode>
                <c:ptCount val="9"/>
                <c:pt idx="2">
                  <c:v>2</c:v>
                </c:pt>
                <c:pt idx="3">
                  <c:v>1</c:v>
                </c:pt>
                <c:pt idx="4">
                  <c:v>3</c:v>
                </c:pt>
                <c:pt idx="5">
                  <c:v>2</c:v>
                </c:pt>
                <c:pt idx="7">
                  <c:v>3</c:v>
                </c:pt>
              </c:numCache>
            </c:numRef>
          </c:val>
          <c:extLst>
            <c:ext xmlns:c16="http://schemas.microsoft.com/office/drawing/2014/chart" uri="{C3380CC4-5D6E-409C-BE32-E72D297353CC}">
              <c16:uniqueId val="{00000004-F5F8-425A-90D1-4B6C43F577C1}"/>
            </c:ext>
          </c:extLst>
        </c:ser>
        <c:dLbls>
          <c:showLegendKey val="0"/>
          <c:showVal val="0"/>
          <c:showCatName val="0"/>
          <c:showSerName val="0"/>
          <c:showPercent val="0"/>
          <c:showBubbleSize val="0"/>
        </c:dLbls>
        <c:gapWidth val="150"/>
        <c:shape val="box"/>
        <c:axId val="661532783"/>
        <c:axId val="661532303"/>
        <c:axId val="0"/>
      </c:bar3DChart>
      <c:catAx>
        <c:axId val="661532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Job 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1532303"/>
        <c:crosses val="autoZero"/>
        <c:auto val="1"/>
        <c:lblAlgn val="ctr"/>
        <c:lblOffset val="100"/>
        <c:noMultiLvlLbl val="0"/>
      </c:catAx>
      <c:valAx>
        <c:axId val="66153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Emoloyee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1532783"/>
        <c:crosses val="autoZero"/>
        <c:crossBetween val="between"/>
      </c:valAx>
      <c:spPr>
        <a:noFill/>
        <a:ln>
          <a:noFill/>
        </a:ln>
        <a:effectLst>
          <a:outerShdw blurRad="50800" dist="38100" dir="16200000" rotWithShape="0">
            <a:prstClr val="black">
              <a:alpha val="40000"/>
            </a:prstClr>
          </a:outerShdw>
        </a:effectLst>
      </c:spPr>
    </c:plotArea>
    <c:legend>
      <c:legendPos val="r"/>
      <c:layout>
        <c:manualLayout>
          <c:xMode val="edge"/>
          <c:yMode val="edge"/>
          <c:x val="0.72034530419079734"/>
          <c:y val="0.46555366344807031"/>
          <c:w val="0.25823140855292698"/>
          <c:h val="0.31459986099544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[HR-Employee-Attrition.xlsx]Morethan10years_at_company!PivotTable4</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Count of employee more than 10 Years at Company Department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Morethan10years_at_company!$B$6</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Morethan10years_at_company!$A$7:$A$10</c:f>
              <c:strCache>
                <c:ptCount val="3"/>
                <c:pt idx="0">
                  <c:v>Human Resources</c:v>
                </c:pt>
                <c:pt idx="1">
                  <c:v>Research &amp; Development</c:v>
                </c:pt>
                <c:pt idx="2">
                  <c:v>Sales</c:v>
                </c:pt>
              </c:strCache>
            </c:strRef>
          </c:cat>
          <c:val>
            <c:numRef>
              <c:f>Morethan10years_at_company!$B$7:$B$10</c:f>
              <c:numCache>
                <c:formatCode>General</c:formatCode>
                <c:ptCount val="3"/>
                <c:pt idx="0">
                  <c:v>15</c:v>
                </c:pt>
                <c:pt idx="1">
                  <c:v>230</c:v>
                </c:pt>
                <c:pt idx="2">
                  <c:v>121</c:v>
                </c:pt>
              </c:numCache>
            </c:numRef>
          </c:val>
          <c:extLst>
            <c:ext xmlns:c16="http://schemas.microsoft.com/office/drawing/2014/chart" uri="{C3380CC4-5D6E-409C-BE32-E72D297353CC}">
              <c16:uniqueId val="{00000000-9E0E-499A-9E27-E46CE3E422F2}"/>
            </c:ext>
          </c:extLst>
        </c:ser>
        <c:dLbls>
          <c:dLblPos val="outEnd"/>
          <c:showLegendKey val="0"/>
          <c:showVal val="1"/>
          <c:showCatName val="0"/>
          <c:showSerName val="0"/>
          <c:showPercent val="0"/>
          <c:showBubbleSize val="0"/>
        </c:dLbls>
        <c:gapWidth val="182"/>
        <c:axId val="603691151"/>
        <c:axId val="603690671"/>
      </c:barChart>
      <c:catAx>
        <c:axId val="6036911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Departments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3690671"/>
        <c:crosses val="autoZero"/>
        <c:auto val="1"/>
        <c:lblAlgn val="ctr"/>
        <c:lblOffset val="100"/>
        <c:noMultiLvlLbl val="0"/>
      </c:catAx>
      <c:valAx>
        <c:axId val="6036906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Count of YearsAtCompany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3691151"/>
        <c:crosses val="autoZero"/>
        <c:crossBetween val="between"/>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[HR-Employee-Attrition.xlsx]Count_of_Overtime_genderWise!PivotTable2</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Gender wise Distribution of Overtime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Count_of_Overtime_genderWise!$B$6</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sp3d contourW="12700">
              <a:contourClr>
                <a:schemeClr val="accent5"/>
              </a:contourClr>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Count_of_Overtime_genderWise!$A$7:$A$8</c:f>
              <c:strCache>
                <c:ptCount val="2"/>
                <c:pt idx="0">
                  <c:v>Female</c:v>
                </c:pt>
                <c:pt idx="1">
                  <c:v>Male</c:v>
                </c:pt>
              </c:strCache>
            </c:strRef>
          </c:cat>
          <c:val>
            <c:numRef>
              <c:f>Count_of_Overtime_genderWise!$B$7:$B$8</c:f>
              <c:numCache>
                <c:formatCode>General</c:formatCode>
                <c:ptCount val="2"/>
                <c:pt idx="0">
                  <c:v>180</c:v>
                </c:pt>
                <c:pt idx="1">
                  <c:v>236</c:v>
                </c:pt>
              </c:numCache>
            </c:numRef>
          </c:val>
          <c:extLst>
            <c:ext xmlns:c16="http://schemas.microsoft.com/office/drawing/2014/chart" uri="{C3380CC4-5D6E-409C-BE32-E72D297353CC}">
              <c16:uniqueId val="{00000000-8B4E-42F5-9B4F-3E4A59F5267C}"/>
            </c:ext>
          </c:extLst>
        </c:ser>
        <c:dLbls>
          <c:showLegendKey val="0"/>
          <c:showVal val="1"/>
          <c:showCatName val="0"/>
          <c:showSerName val="0"/>
          <c:showPercent val="0"/>
          <c:showBubbleSize val="0"/>
        </c:dLbls>
        <c:gapWidth val="150"/>
        <c:shape val="box"/>
        <c:axId val="660347807"/>
        <c:axId val="660348287"/>
        <c:axId val="0"/>
      </c:bar3DChart>
      <c:catAx>
        <c:axId val="6603478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0348287"/>
        <c:crosses val="autoZero"/>
        <c:auto val="1"/>
        <c:lblAlgn val="ctr"/>
        <c:lblOffset val="100"/>
        <c:noMultiLvlLbl val="0"/>
      </c:catAx>
      <c:valAx>
        <c:axId val="66034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Count of Overtime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0347807"/>
        <c:crosses val="autoZero"/>
        <c:crossBetween val="between"/>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[HR-Employee-Attrition.xlsx]Max_age_jobrole!PivotTable1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Max age of employee in each Job Role with respect to experience at</a:t>
            </a:r>
            <a:r>
              <a:rPr lang="en-US" baseline="0"/>
              <a:t>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Max_age_jobrole!$B$6</c:f>
              <c:strCache>
                <c:ptCount val="1"/>
                <c:pt idx="0">
                  <c:v>Total</c:v>
                </c:pt>
              </c:strCache>
            </c:strRef>
          </c:tx>
          <c:spPr>
            <a:ln w="12700" cap="flat" cmpd="sng" algn="ctr">
              <a:solidFill>
                <a:schemeClr val="accent5">
                  <a:alpha val="59000"/>
                </a:schemeClr>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cap="flat" cmpd="sng" algn="ctr">
                <a:solidFill>
                  <a:schemeClr val="accent5"/>
                </a:solidFill>
                <a:prstDash val="solid"/>
                <a:miter lim="800000"/>
              </a:ln>
              <a:effectLst>
                <a:glow rad="63500">
                  <a:schemeClr val="accent5">
                    <a:satMod val="175000"/>
                    <a:alpha val="23000"/>
                  </a:schemeClr>
                </a:glow>
                <a:outerShdw blurRad="152400" dist="139700" dir="4560000" sx="93000" sy="93000" algn="ctr" rotWithShape="0">
                  <a:srgbClr val="000000">
                    <a:alpha val="0"/>
                  </a:srgbClr>
                </a:outerShdw>
                <a:softEdge rad="0"/>
              </a:effectLst>
              <a:scene3d>
                <a:camera prst="orthographicFront"/>
                <a:lightRig rig="sunset" dir="t"/>
              </a:scene3d>
              <a:sp3d prstMaterial="softEdge">
                <a:bevelT/>
                <a:bevelB/>
              </a:sp3d>
            </c:spPr>
          </c:marker>
          <c:cat>
            <c:strRef>
              <c:f>Max_age_jobrole!$A$7:$A$15</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Max_age_jobrole!$B$7:$B$15</c:f>
              <c:numCache>
                <c:formatCode>General</c:formatCode>
                <c:ptCount val="8"/>
                <c:pt idx="0">
                  <c:v>58</c:v>
                </c:pt>
                <c:pt idx="1">
                  <c:v>44</c:v>
                </c:pt>
                <c:pt idx="2">
                  <c:v>50</c:v>
                </c:pt>
                <c:pt idx="3">
                  <c:v>60</c:v>
                </c:pt>
                <c:pt idx="4">
                  <c:v>53</c:v>
                </c:pt>
                <c:pt idx="5">
                  <c:v>58</c:v>
                </c:pt>
                <c:pt idx="6">
                  <c:v>44</c:v>
                </c:pt>
                <c:pt idx="7">
                  <c:v>59</c:v>
                </c:pt>
              </c:numCache>
            </c:numRef>
          </c:val>
          <c:smooth val="0"/>
          <c:extLst>
            <c:ext xmlns:c16="http://schemas.microsoft.com/office/drawing/2014/chart" uri="{C3380CC4-5D6E-409C-BE32-E72D297353CC}">
              <c16:uniqueId val="{00000000-AB0E-4812-B06C-280BA4DB44AB}"/>
            </c:ext>
          </c:extLst>
        </c:ser>
        <c:dLbls>
          <c:showLegendKey val="0"/>
          <c:showVal val="0"/>
          <c:showCatName val="0"/>
          <c:showSerName val="0"/>
          <c:showPercent val="0"/>
          <c:showBubbleSize val="0"/>
        </c:dLbls>
        <c:marker val="1"/>
        <c:smooth val="0"/>
        <c:axId val="853961631"/>
        <c:axId val="853959711"/>
      </c:lineChart>
      <c:catAx>
        <c:axId val="853961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Job Roles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53959711"/>
        <c:crosses val="autoZero"/>
        <c:auto val="1"/>
        <c:lblAlgn val="ctr"/>
        <c:lblOffset val="100"/>
        <c:noMultiLvlLbl val="0"/>
      </c:catAx>
      <c:valAx>
        <c:axId val="8539597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Max 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53961631"/>
        <c:crosses val="autoZero"/>
        <c:crossBetween val="between"/>
      </c:valAx>
      <c:spPr>
        <a:noFill/>
        <a:ln>
          <a:noFill/>
        </a:ln>
        <a:effectLst>
          <a:outerShdw blurRad="50800" dist="38100" dir="16200000"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28</xdr:col>
      <xdr:colOff>370241</xdr:colOff>
      <xdr:row>27</xdr:row>
      <xdr:rowOff>58246</xdr:rowOff>
    </xdr:from>
    <xdr:to>
      <xdr:col>32</xdr:col>
      <xdr:colOff>331310</xdr:colOff>
      <xdr:row>47</xdr:row>
      <xdr:rowOff>161497</xdr:rowOff>
    </xdr:to>
    <mc:AlternateContent xmlns:mc="http://schemas.openxmlformats.org/markup-compatibility/2006" xmlns:a14="http://schemas.microsoft.com/office/drawing/2010/main">
      <mc:Choice Requires="a14">
        <xdr:graphicFrame macro="">
          <xdr:nvGraphicFramePr>
            <xdr:cNvPr id="2" name="JobRole 1">
              <a:extLst>
                <a:ext uri="{FF2B5EF4-FFF2-40B4-BE49-F238E27FC236}">
                  <a16:creationId xmlns:a16="http://schemas.microsoft.com/office/drawing/2014/main" id="{2483741F-BA99-4B2D-9880-966D506394D8}"/>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mlns="">
        <xdr:sp macro="" textlink="">
          <xdr:nvSpPr>
            <xdr:cNvPr id="0" name=""/>
            <xdr:cNvSpPr>
              <a:spLocks noTextEdit="1"/>
            </xdr:cNvSpPr>
          </xdr:nvSpPr>
          <xdr:spPr>
            <a:xfrm>
              <a:off x="17439041" y="5054789"/>
              <a:ext cx="2399469" cy="38043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70678</xdr:colOff>
      <xdr:row>25</xdr:row>
      <xdr:rowOff>52917</xdr:rowOff>
    </xdr:from>
    <xdr:to>
      <xdr:col>8</xdr:col>
      <xdr:colOff>613832</xdr:colOff>
      <xdr:row>46</xdr:row>
      <xdr:rowOff>127001</xdr:rowOff>
    </xdr:to>
    <xdr:graphicFrame macro="">
      <xdr:nvGraphicFramePr>
        <xdr:cNvPr id="3" name="Chart 2">
          <a:extLst>
            <a:ext uri="{FF2B5EF4-FFF2-40B4-BE49-F238E27FC236}">
              <a16:creationId xmlns:a16="http://schemas.microsoft.com/office/drawing/2014/main" id="{8FAC4043-27F2-4423-91D4-F1E57207C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211666</xdr:colOff>
      <xdr:row>25</xdr:row>
      <xdr:rowOff>52916</xdr:rowOff>
    </xdr:from>
    <xdr:to>
      <xdr:col>18</xdr:col>
      <xdr:colOff>370417</xdr:colOff>
      <xdr:row>46</xdr:row>
      <xdr:rowOff>158750</xdr:rowOff>
    </xdr:to>
    <xdr:graphicFrame macro="">
      <xdr:nvGraphicFramePr>
        <xdr:cNvPr id="4" name="Chart 3">
          <a:extLst>
            <a:ext uri="{FF2B5EF4-FFF2-40B4-BE49-F238E27FC236}">
              <a16:creationId xmlns:a16="http://schemas.microsoft.com/office/drawing/2014/main" id="{2D57CEAF-D50D-4FAA-A6DE-AB52080DC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571500</xdr:colOff>
      <xdr:row>25</xdr:row>
      <xdr:rowOff>64394</xdr:rowOff>
    </xdr:from>
    <xdr:to>
      <xdr:col>27</xdr:col>
      <xdr:colOff>515155</xdr:colOff>
      <xdr:row>47</xdr:row>
      <xdr:rowOff>10732</xdr:rowOff>
    </xdr:to>
    <xdr:graphicFrame macro="">
      <xdr:nvGraphicFramePr>
        <xdr:cNvPr id="5" name="Chart 4">
          <a:extLst>
            <a:ext uri="{FF2B5EF4-FFF2-40B4-BE49-F238E27FC236}">
              <a16:creationId xmlns:a16="http://schemas.microsoft.com/office/drawing/2014/main" id="{ACFE634E-9D50-4884-92D3-37AEEAE71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560918</xdr:colOff>
      <xdr:row>3</xdr:row>
      <xdr:rowOff>85859</xdr:rowOff>
    </xdr:from>
    <xdr:to>
      <xdr:col>27</xdr:col>
      <xdr:colOff>515156</xdr:colOff>
      <xdr:row>24</xdr:row>
      <xdr:rowOff>53662</xdr:rowOff>
    </xdr:to>
    <xdr:graphicFrame macro="">
      <xdr:nvGraphicFramePr>
        <xdr:cNvPr id="6" name="Chart 5">
          <a:extLst>
            <a:ext uri="{FF2B5EF4-FFF2-40B4-BE49-F238E27FC236}">
              <a16:creationId xmlns:a16="http://schemas.microsoft.com/office/drawing/2014/main" id="{7202D378-117D-4228-B769-5ABD6EFDF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351165</xdr:colOff>
      <xdr:row>10</xdr:row>
      <xdr:rowOff>120081</xdr:rowOff>
    </xdr:from>
    <xdr:to>
      <xdr:col>32</xdr:col>
      <xdr:colOff>312234</xdr:colOff>
      <xdr:row>18</xdr:row>
      <xdr:rowOff>180136</xdr:rowOff>
    </xdr:to>
    <mc:AlternateContent xmlns:mc="http://schemas.openxmlformats.org/markup-compatibility/2006" xmlns:a14="http://schemas.microsoft.com/office/drawing/2010/main">
      <mc:Choice Requires="a14">
        <xdr:graphicFrame macro="">
          <xdr:nvGraphicFramePr>
            <xdr:cNvPr id="7" name="Department 1">
              <a:extLst>
                <a:ext uri="{FF2B5EF4-FFF2-40B4-BE49-F238E27FC236}">
                  <a16:creationId xmlns:a16="http://schemas.microsoft.com/office/drawing/2014/main" id="{A4FD25B5-A7B2-4E61-ACFD-DF25CDCDD0F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419965" y="1970652"/>
              <a:ext cx="2399469" cy="15405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367401</xdr:colOff>
      <xdr:row>0</xdr:row>
      <xdr:rowOff>65316</xdr:rowOff>
    </xdr:from>
    <xdr:to>
      <xdr:col>32</xdr:col>
      <xdr:colOff>326571</xdr:colOff>
      <xdr:row>10</xdr:row>
      <xdr:rowOff>127946</xdr:rowOff>
    </xdr:to>
    <mc:AlternateContent xmlns:mc="http://schemas.openxmlformats.org/markup-compatibility/2006" xmlns:a14="http://schemas.microsoft.com/office/drawing/2010/main">
      <mc:Choice Requires="a14">
        <xdr:graphicFrame macro="">
          <xdr:nvGraphicFramePr>
            <xdr:cNvPr id="8" name="JobSatisfaction 1">
              <a:extLst>
                <a:ext uri="{FF2B5EF4-FFF2-40B4-BE49-F238E27FC236}">
                  <a16:creationId xmlns:a16="http://schemas.microsoft.com/office/drawing/2014/main" id="{BCC1868D-7D99-4A5C-90D5-3E4459F5567F}"/>
                </a:ext>
              </a:extLst>
            </xdr:cNvPr>
            <xdr:cNvGraphicFramePr/>
          </xdr:nvGraphicFramePr>
          <xdr:xfrm>
            <a:off x="0" y="0"/>
            <a:ext cx="0" cy="0"/>
          </xdr:xfrm>
          <a:graphic>
            <a:graphicData uri="http://schemas.microsoft.com/office/drawing/2010/slicer">
              <sle:slicer xmlns:sle="http://schemas.microsoft.com/office/drawing/2010/slicer" name="JobSatisfaction 1"/>
            </a:graphicData>
          </a:graphic>
        </xdr:graphicFrame>
      </mc:Choice>
      <mc:Fallback xmlns="">
        <xdr:sp macro="" textlink="">
          <xdr:nvSpPr>
            <xdr:cNvPr id="0" name=""/>
            <xdr:cNvSpPr>
              <a:spLocks noTextEdit="1"/>
            </xdr:cNvSpPr>
          </xdr:nvSpPr>
          <xdr:spPr>
            <a:xfrm>
              <a:off x="17436201" y="65316"/>
              <a:ext cx="2397570" cy="1913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370113</xdr:colOff>
      <xdr:row>19</xdr:row>
      <xdr:rowOff>8725</xdr:rowOff>
    </xdr:from>
    <xdr:to>
      <xdr:col>32</xdr:col>
      <xdr:colOff>331182</xdr:colOff>
      <xdr:row>27</xdr:row>
      <xdr:rowOff>59945</xdr:rowOff>
    </xdr:to>
    <mc:AlternateContent xmlns:mc="http://schemas.openxmlformats.org/markup-compatibility/2006" xmlns:a14="http://schemas.microsoft.com/office/drawing/2010/main">
      <mc:Choice Requires="a14">
        <xdr:graphicFrame macro="">
          <xdr:nvGraphicFramePr>
            <xdr:cNvPr id="9" name="BusinessTravel 1">
              <a:extLst>
                <a:ext uri="{FF2B5EF4-FFF2-40B4-BE49-F238E27FC236}">
                  <a16:creationId xmlns:a16="http://schemas.microsoft.com/office/drawing/2014/main" id="{EAF9C03D-8E1C-42FD-9F25-F54FAF50FBBF}"/>
                </a:ext>
              </a:extLst>
            </xdr:cNvPr>
            <xdr:cNvGraphicFramePr/>
          </xdr:nvGraphicFramePr>
          <xdr:xfrm>
            <a:off x="0" y="0"/>
            <a:ext cx="0" cy="0"/>
          </xdr:xfrm>
          <a:graphic>
            <a:graphicData uri="http://schemas.microsoft.com/office/drawing/2010/slicer">
              <sle:slicer xmlns:sle="http://schemas.microsoft.com/office/drawing/2010/slicer" name="BusinessTravel 1"/>
            </a:graphicData>
          </a:graphic>
        </xdr:graphicFrame>
      </mc:Choice>
      <mc:Fallback xmlns="">
        <xdr:sp macro="" textlink="">
          <xdr:nvSpPr>
            <xdr:cNvPr id="0" name=""/>
            <xdr:cNvSpPr>
              <a:spLocks noTextEdit="1"/>
            </xdr:cNvSpPr>
          </xdr:nvSpPr>
          <xdr:spPr>
            <a:xfrm>
              <a:off x="17438913" y="3524811"/>
              <a:ext cx="2399469" cy="15316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93997</xdr:colOff>
      <xdr:row>3</xdr:row>
      <xdr:rowOff>64104</xdr:rowOff>
    </xdr:from>
    <xdr:to>
      <xdr:col>8</xdr:col>
      <xdr:colOff>593271</xdr:colOff>
      <xdr:row>24</xdr:row>
      <xdr:rowOff>32355</xdr:rowOff>
    </xdr:to>
    <xdr:graphicFrame macro="">
      <xdr:nvGraphicFramePr>
        <xdr:cNvPr id="10" name="Chart 9">
          <a:extLst>
            <a:ext uri="{FF2B5EF4-FFF2-40B4-BE49-F238E27FC236}">
              <a16:creationId xmlns:a16="http://schemas.microsoft.com/office/drawing/2014/main" id="{53EB7A53-CA1C-4555-9062-C61897769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201083</xdr:colOff>
      <xdr:row>3</xdr:row>
      <xdr:rowOff>71596</xdr:rowOff>
    </xdr:from>
    <xdr:to>
      <xdr:col>18</xdr:col>
      <xdr:colOff>317501</xdr:colOff>
      <xdr:row>24</xdr:row>
      <xdr:rowOff>10583</xdr:rowOff>
    </xdr:to>
    <xdr:graphicFrame macro="">
      <xdr:nvGraphicFramePr>
        <xdr:cNvPr id="11" name="Chart 10">
          <a:extLst>
            <a:ext uri="{FF2B5EF4-FFF2-40B4-BE49-F238E27FC236}">
              <a16:creationId xmlns:a16="http://schemas.microsoft.com/office/drawing/2014/main" id="{51FBB533-1A9F-48CE-A05D-E52D3172C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28</xdr:col>
      <xdr:colOff>370241</xdr:colOff>
      <xdr:row>27</xdr:row>
      <xdr:rowOff>58246</xdr:rowOff>
    </xdr:from>
    <xdr:to>
      <xdr:col>33</xdr:col>
      <xdr:colOff>33963</xdr:colOff>
      <xdr:row>47</xdr:row>
      <xdr:rowOff>161497</xdr:rowOff>
    </xdr:to>
    <mc:AlternateContent xmlns:mc="http://schemas.openxmlformats.org/markup-compatibility/2006" xmlns:a14="http://schemas.microsoft.com/office/drawing/2010/main">
      <mc:Choice Requires="a14">
        <xdr:graphicFrame macro="">
          <xdr:nvGraphicFramePr>
            <xdr:cNvPr id="12" name="JobRole">
              <a:extLst>
                <a:ext uri="{FF2B5EF4-FFF2-40B4-BE49-F238E27FC236}">
                  <a16:creationId xmlns:a16="http://schemas.microsoft.com/office/drawing/2014/main" id="{24CF0452-58BA-3974-AFFC-8D291D8F50A7}"/>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7439041" y="5054789"/>
              <a:ext cx="2711722" cy="38043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70678</xdr:colOff>
      <xdr:row>25</xdr:row>
      <xdr:rowOff>52917</xdr:rowOff>
    </xdr:from>
    <xdr:to>
      <xdr:col>8</xdr:col>
      <xdr:colOff>613832</xdr:colOff>
      <xdr:row>46</xdr:row>
      <xdr:rowOff>127001</xdr:rowOff>
    </xdr:to>
    <xdr:graphicFrame macro="">
      <xdr:nvGraphicFramePr>
        <xdr:cNvPr id="13" name="Chart 12">
          <a:extLst>
            <a:ext uri="{FF2B5EF4-FFF2-40B4-BE49-F238E27FC236}">
              <a16:creationId xmlns:a16="http://schemas.microsoft.com/office/drawing/2014/main" id="{982CC57A-F886-4741-B72D-BD88D7DD7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211666</xdr:colOff>
      <xdr:row>25</xdr:row>
      <xdr:rowOff>52916</xdr:rowOff>
    </xdr:from>
    <xdr:to>
      <xdr:col>18</xdr:col>
      <xdr:colOff>370417</xdr:colOff>
      <xdr:row>46</xdr:row>
      <xdr:rowOff>158750</xdr:rowOff>
    </xdr:to>
    <xdr:graphicFrame macro="">
      <xdr:nvGraphicFramePr>
        <xdr:cNvPr id="14" name="Chart 13">
          <a:extLst>
            <a:ext uri="{FF2B5EF4-FFF2-40B4-BE49-F238E27FC236}">
              <a16:creationId xmlns:a16="http://schemas.microsoft.com/office/drawing/2014/main" id="{A22CD038-8BB6-487D-A054-E8E80216B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571500</xdr:colOff>
      <xdr:row>25</xdr:row>
      <xdr:rowOff>64394</xdr:rowOff>
    </xdr:from>
    <xdr:to>
      <xdr:col>27</xdr:col>
      <xdr:colOff>515155</xdr:colOff>
      <xdr:row>47</xdr:row>
      <xdr:rowOff>10732</xdr:rowOff>
    </xdr:to>
    <xdr:graphicFrame macro="">
      <xdr:nvGraphicFramePr>
        <xdr:cNvPr id="15" name="Chart 14">
          <a:extLst>
            <a:ext uri="{FF2B5EF4-FFF2-40B4-BE49-F238E27FC236}">
              <a16:creationId xmlns:a16="http://schemas.microsoft.com/office/drawing/2014/main" id="{B211AA58-E560-443B-9201-A790031E2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560918</xdr:colOff>
      <xdr:row>3</xdr:row>
      <xdr:rowOff>85859</xdr:rowOff>
    </xdr:from>
    <xdr:to>
      <xdr:col>27</xdr:col>
      <xdr:colOff>515156</xdr:colOff>
      <xdr:row>24</xdr:row>
      <xdr:rowOff>53662</xdr:rowOff>
    </xdr:to>
    <xdr:graphicFrame macro="">
      <xdr:nvGraphicFramePr>
        <xdr:cNvPr id="16" name="Chart 15">
          <a:extLst>
            <a:ext uri="{FF2B5EF4-FFF2-40B4-BE49-F238E27FC236}">
              <a16:creationId xmlns:a16="http://schemas.microsoft.com/office/drawing/2014/main" id="{33350022-2505-4F8B-9227-0ACE3D17E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351165</xdr:colOff>
      <xdr:row>10</xdr:row>
      <xdr:rowOff>120081</xdr:rowOff>
    </xdr:from>
    <xdr:to>
      <xdr:col>33</xdr:col>
      <xdr:colOff>14887</xdr:colOff>
      <xdr:row>18</xdr:row>
      <xdr:rowOff>180136</xdr:rowOff>
    </xdr:to>
    <mc:AlternateContent xmlns:mc="http://schemas.openxmlformats.org/markup-compatibility/2006" xmlns:a14="http://schemas.microsoft.com/office/drawing/2010/main">
      <mc:Choice Requires="a14">
        <xdr:graphicFrame macro="">
          <xdr:nvGraphicFramePr>
            <xdr:cNvPr id="17" name="Department">
              <a:extLst>
                <a:ext uri="{FF2B5EF4-FFF2-40B4-BE49-F238E27FC236}">
                  <a16:creationId xmlns:a16="http://schemas.microsoft.com/office/drawing/2014/main" id="{92968D46-77A2-6001-F454-702A9AA1EEC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419965" y="1970652"/>
              <a:ext cx="2711722" cy="15405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367401</xdr:colOff>
      <xdr:row>0</xdr:row>
      <xdr:rowOff>65316</xdr:rowOff>
    </xdr:from>
    <xdr:to>
      <xdr:col>33</xdr:col>
      <xdr:colOff>28977</xdr:colOff>
      <xdr:row>10</xdr:row>
      <xdr:rowOff>127946</xdr:rowOff>
    </xdr:to>
    <mc:AlternateContent xmlns:mc="http://schemas.openxmlformats.org/markup-compatibility/2006" xmlns:a14="http://schemas.microsoft.com/office/drawing/2010/main">
      <mc:Choice Requires="a14">
        <xdr:graphicFrame macro="">
          <xdr:nvGraphicFramePr>
            <xdr:cNvPr id="19" name="JobSatisfaction">
              <a:extLst>
                <a:ext uri="{FF2B5EF4-FFF2-40B4-BE49-F238E27FC236}">
                  <a16:creationId xmlns:a16="http://schemas.microsoft.com/office/drawing/2014/main" id="{CAA1AE70-1283-D03D-8938-21C505227861}"/>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mlns="">
        <xdr:sp macro="" textlink="">
          <xdr:nvSpPr>
            <xdr:cNvPr id="0" name=""/>
            <xdr:cNvSpPr>
              <a:spLocks noTextEdit="1"/>
            </xdr:cNvSpPr>
          </xdr:nvSpPr>
          <xdr:spPr>
            <a:xfrm>
              <a:off x="17436201" y="65316"/>
              <a:ext cx="2709576" cy="1913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370113</xdr:colOff>
      <xdr:row>19</xdr:row>
      <xdr:rowOff>8725</xdr:rowOff>
    </xdr:from>
    <xdr:to>
      <xdr:col>33</xdr:col>
      <xdr:colOff>33835</xdr:colOff>
      <xdr:row>27</xdr:row>
      <xdr:rowOff>59945</xdr:rowOff>
    </xdr:to>
    <mc:AlternateContent xmlns:mc="http://schemas.openxmlformats.org/markup-compatibility/2006" xmlns:a14="http://schemas.microsoft.com/office/drawing/2010/main">
      <mc:Choice Requires="a14">
        <xdr:graphicFrame macro="">
          <xdr:nvGraphicFramePr>
            <xdr:cNvPr id="24" name="BusinessTravel">
              <a:extLst>
                <a:ext uri="{FF2B5EF4-FFF2-40B4-BE49-F238E27FC236}">
                  <a16:creationId xmlns:a16="http://schemas.microsoft.com/office/drawing/2014/main" id="{B0EFC13D-4EE4-49F6-4B76-7099A1474E57}"/>
                </a:ext>
              </a:extLst>
            </xdr:cNvPr>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mlns="">
        <xdr:sp macro="" textlink="">
          <xdr:nvSpPr>
            <xdr:cNvPr id="0" name=""/>
            <xdr:cNvSpPr>
              <a:spLocks noTextEdit="1"/>
            </xdr:cNvSpPr>
          </xdr:nvSpPr>
          <xdr:spPr>
            <a:xfrm>
              <a:off x="17438913" y="3524811"/>
              <a:ext cx="2711722" cy="15316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72226</xdr:colOff>
      <xdr:row>3</xdr:row>
      <xdr:rowOff>42332</xdr:rowOff>
    </xdr:from>
    <xdr:to>
      <xdr:col>8</xdr:col>
      <xdr:colOff>571500</xdr:colOff>
      <xdr:row>24</xdr:row>
      <xdr:rowOff>10583</xdr:rowOff>
    </xdr:to>
    <xdr:graphicFrame macro="">
      <xdr:nvGraphicFramePr>
        <xdr:cNvPr id="5" name="Chart 4">
          <a:extLst>
            <a:ext uri="{FF2B5EF4-FFF2-40B4-BE49-F238E27FC236}">
              <a16:creationId xmlns:a16="http://schemas.microsoft.com/office/drawing/2014/main" id="{FE564DFD-EA80-4857-A38E-42213CB53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201083</xdr:colOff>
      <xdr:row>3</xdr:row>
      <xdr:rowOff>71596</xdr:rowOff>
    </xdr:from>
    <xdr:to>
      <xdr:col>18</xdr:col>
      <xdr:colOff>317501</xdr:colOff>
      <xdr:row>24</xdr:row>
      <xdr:rowOff>10583</xdr:rowOff>
    </xdr:to>
    <xdr:graphicFrame macro="">
      <xdr:nvGraphicFramePr>
        <xdr:cNvPr id="7" name="Chart 6">
          <a:extLst>
            <a:ext uri="{FF2B5EF4-FFF2-40B4-BE49-F238E27FC236}">
              <a16:creationId xmlns:a16="http://schemas.microsoft.com/office/drawing/2014/main" id="{62DD3A8A-827A-4934-AC0C-8E3AC0331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411480</xdr:colOff>
      <xdr:row>1</xdr:row>
      <xdr:rowOff>87630</xdr:rowOff>
    </xdr:from>
    <xdr:to>
      <xdr:col>8</xdr:col>
      <xdr:colOff>68580</xdr:colOff>
      <xdr:row>17</xdr:row>
      <xdr:rowOff>26670</xdr:rowOff>
    </xdr:to>
    <xdr:graphicFrame macro="">
      <xdr:nvGraphicFramePr>
        <xdr:cNvPr id="2" name="Chart 1">
          <a:extLst>
            <a:ext uri="{FF2B5EF4-FFF2-40B4-BE49-F238E27FC236}">
              <a16:creationId xmlns:a16="http://schemas.microsoft.com/office/drawing/2014/main" id="{340CFB07-CF10-7AF4-812E-77C8CA5E6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420486</xdr:colOff>
      <xdr:row>1</xdr:row>
      <xdr:rowOff>150090</xdr:rowOff>
    </xdr:from>
    <xdr:to>
      <xdr:col>13</xdr:col>
      <xdr:colOff>329046</xdr:colOff>
      <xdr:row>22</xdr:row>
      <xdr:rowOff>167408</xdr:rowOff>
    </xdr:to>
    <xdr:graphicFrame macro="">
      <xdr:nvGraphicFramePr>
        <xdr:cNvPr id="2" name="Chart 1">
          <a:extLst>
            <a:ext uri="{FF2B5EF4-FFF2-40B4-BE49-F238E27FC236}">
              <a16:creationId xmlns:a16="http://schemas.microsoft.com/office/drawing/2014/main" id="{9B8BE066-CF6D-23EA-EF00-284AA2C75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248394</xdr:colOff>
      <xdr:row>2</xdr:row>
      <xdr:rowOff>71996</xdr:rowOff>
    </xdr:from>
    <xdr:to>
      <xdr:col>14</xdr:col>
      <xdr:colOff>241609</xdr:colOff>
      <xdr:row>23</xdr:row>
      <xdr:rowOff>74341</xdr:rowOff>
    </xdr:to>
    <xdr:graphicFrame macro="">
      <xdr:nvGraphicFramePr>
        <xdr:cNvPr id="2" name="Chart 1">
          <a:extLst>
            <a:ext uri="{FF2B5EF4-FFF2-40B4-BE49-F238E27FC236}">
              <a16:creationId xmlns:a16="http://schemas.microsoft.com/office/drawing/2014/main" id="{35066839-A3EE-DF64-487D-6F4C4E6C2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498254</xdr:colOff>
      <xdr:row>17</xdr:row>
      <xdr:rowOff>23326</xdr:rowOff>
    </xdr:from>
    <xdr:to>
      <xdr:col>1</xdr:col>
      <xdr:colOff>482081</xdr:colOff>
      <xdr:row>22</xdr:row>
      <xdr:rowOff>7775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06410EAB-D3A8-0345-FFF8-B21018835FD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8254" y="3226204"/>
              <a:ext cx="1569778" cy="9137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1034074</xdr:colOff>
      <xdr:row>16</xdr:row>
      <xdr:rowOff>101082</xdr:rowOff>
    </xdr:from>
    <xdr:to>
      <xdr:col>3</xdr:col>
      <xdr:colOff>511603</xdr:colOff>
      <xdr:row>22</xdr:row>
      <xdr:rowOff>178837</xdr:rowOff>
    </xdr:to>
    <mc:AlternateContent xmlns:mc="http://schemas.openxmlformats.org/markup-compatibility/2006" xmlns:a14="http://schemas.microsoft.com/office/drawing/2010/main">
      <mc:Choice Requires="a14">
        <xdr:graphicFrame macro="">
          <xdr:nvGraphicFramePr>
            <xdr:cNvPr id="4" name="MaritalStatus">
              <a:extLst>
                <a:ext uri="{FF2B5EF4-FFF2-40B4-BE49-F238E27FC236}">
                  <a16:creationId xmlns:a16="http://schemas.microsoft.com/office/drawing/2014/main" id="{090BF52E-F77B-13AD-4036-EA5F51F52575}"/>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2620025" y="3118106"/>
              <a:ext cx="1695383" cy="11928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305351</xdr:colOff>
      <xdr:row>2</xdr:row>
      <xdr:rowOff>164797</xdr:rowOff>
    </xdr:from>
    <xdr:to>
      <xdr:col>10</xdr:col>
      <xdr:colOff>874178</xdr:colOff>
      <xdr:row>22</xdr:row>
      <xdr:rowOff>12192</xdr:rowOff>
    </xdr:to>
    <xdr:graphicFrame macro="">
      <xdr:nvGraphicFramePr>
        <xdr:cNvPr id="2" name="Chart 1">
          <a:extLst>
            <a:ext uri="{FF2B5EF4-FFF2-40B4-BE49-F238E27FC236}">
              <a16:creationId xmlns:a16="http://schemas.microsoft.com/office/drawing/2014/main" id="{C6194752-D500-E826-3731-3979C0757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622479</xdr:colOff>
      <xdr:row>1</xdr:row>
      <xdr:rowOff>123423</xdr:rowOff>
    </xdr:from>
    <xdr:to>
      <xdr:col>12</xdr:col>
      <xdr:colOff>80492</xdr:colOff>
      <xdr:row>21</xdr:row>
      <xdr:rowOff>107324</xdr:rowOff>
    </xdr:to>
    <xdr:graphicFrame macro="">
      <xdr:nvGraphicFramePr>
        <xdr:cNvPr id="2" name="Chart 1">
          <a:extLst>
            <a:ext uri="{FF2B5EF4-FFF2-40B4-BE49-F238E27FC236}">
              <a16:creationId xmlns:a16="http://schemas.microsoft.com/office/drawing/2014/main" id="{D18D6C04-AF71-83A3-894D-EB39ED4E5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373379</xdr:colOff>
      <xdr:row>2</xdr:row>
      <xdr:rowOff>83820</xdr:rowOff>
    </xdr:from>
    <xdr:to>
      <xdr:col>10</xdr:col>
      <xdr:colOff>209677</xdr:colOff>
      <xdr:row>20</xdr:row>
      <xdr:rowOff>97168</xdr:rowOff>
    </xdr:to>
    <xdr:graphicFrame macro="">
      <xdr:nvGraphicFramePr>
        <xdr:cNvPr id="2" name="Chart 1">
          <a:extLst>
            <a:ext uri="{FF2B5EF4-FFF2-40B4-BE49-F238E27FC236}">
              <a16:creationId xmlns:a16="http://schemas.microsoft.com/office/drawing/2014/main" id="{231A483E-F9AB-07B4-EBDA-2F0132654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548638</xdr:colOff>
      <xdr:row>2</xdr:row>
      <xdr:rowOff>15658</xdr:rowOff>
    </xdr:from>
    <xdr:to>
      <xdr:col>28</xdr:col>
      <xdr:colOff>31314</xdr:colOff>
      <xdr:row>20</xdr:row>
      <xdr:rowOff>125261</xdr:rowOff>
    </xdr:to>
    <xdr:graphicFrame macro="">
      <xdr:nvGraphicFramePr>
        <xdr:cNvPr id="2" name="Chart 1">
          <a:extLst>
            <a:ext uri="{FF2B5EF4-FFF2-40B4-BE49-F238E27FC236}">
              <a16:creationId xmlns:a16="http://schemas.microsoft.com/office/drawing/2014/main" id="{E1FC78F5-FDEB-A632-C2BF-F9F21523F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a " refreshedDate="45525.848673958331" createdVersion="8" refreshedVersion="8" minRefreshableVersion="3" recordCount="1470" xr:uid="{5E918562-01BD-404A-912F-F0722508CD91}">
  <cacheSource type="worksheet">
    <worksheetSource name="Table1"/>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ount="10">
        <n v="8"/>
        <n v="1"/>
        <n v="6"/>
        <n v="9"/>
        <n v="0"/>
        <n v="4"/>
        <n v="5"/>
        <n v="2"/>
        <n v="7"/>
        <n v="3"/>
      </sharedItems>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85558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a " refreshedDate="45528.349531018517" createdVersion="8" refreshedVersion="8" minRefreshableVersion="3" recordCount="1470" xr:uid="{4C650F3D-229E-4A00-B67B-100E707AAE55}">
  <cacheSource type="worksheet">
    <worksheetSource name="Table1"/>
  </cacheSource>
  <cacheFields count="35">
    <cacheField name="Age" numFmtId="0">
      <sharedItems containsSemiMixedTypes="0" containsString="0" containsNumber="1" containsInteger="1" minValue="18" maxValue="60"/>
    </cacheField>
    <cacheField name="Attrition" numFmtId="0">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45095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n v="2"/>
    <s v="Life Sciences"/>
    <n v="1"/>
    <n v="1"/>
    <n v="2"/>
    <x v="0"/>
    <n v="94"/>
    <x v="0"/>
    <n v="2"/>
    <x v="0"/>
    <x v="0"/>
    <x v="0"/>
    <x v="0"/>
    <n v="19479"/>
    <x v="0"/>
    <s v="Y"/>
    <x v="0"/>
    <x v="0"/>
    <n v="3"/>
    <n v="1"/>
    <n v="80"/>
    <n v="0"/>
    <x v="0"/>
    <n v="0"/>
    <n v="1"/>
    <x v="0"/>
    <n v="4"/>
    <n v="0"/>
    <n v="5"/>
  </r>
  <r>
    <x v="1"/>
    <x v="1"/>
    <x v="1"/>
    <n v="279"/>
    <x v="1"/>
    <n v="8"/>
    <n v="1"/>
    <s v="Life Sciences"/>
    <n v="1"/>
    <n v="2"/>
    <n v="3"/>
    <x v="1"/>
    <n v="61"/>
    <x v="1"/>
    <n v="2"/>
    <x v="1"/>
    <x v="1"/>
    <x v="1"/>
    <x v="1"/>
    <n v="24907"/>
    <x v="1"/>
    <s v="Y"/>
    <x v="1"/>
    <x v="1"/>
    <n v="4"/>
    <n v="4"/>
    <n v="80"/>
    <n v="1"/>
    <x v="1"/>
    <n v="3"/>
    <n v="3"/>
    <x v="1"/>
    <n v="7"/>
    <n v="1"/>
    <n v="7"/>
  </r>
  <r>
    <x v="2"/>
    <x v="0"/>
    <x v="0"/>
    <n v="1373"/>
    <x v="1"/>
    <n v="2"/>
    <n v="2"/>
    <s v="Other"/>
    <n v="1"/>
    <n v="4"/>
    <n v="4"/>
    <x v="1"/>
    <n v="92"/>
    <x v="1"/>
    <n v="1"/>
    <x v="2"/>
    <x v="2"/>
    <x v="0"/>
    <x v="2"/>
    <n v="2396"/>
    <x v="2"/>
    <s v="Y"/>
    <x v="0"/>
    <x v="2"/>
    <n v="3"/>
    <n v="2"/>
    <n v="80"/>
    <n v="0"/>
    <x v="2"/>
    <n v="3"/>
    <n v="3"/>
    <x v="2"/>
    <n v="0"/>
    <n v="0"/>
    <n v="0"/>
  </r>
  <r>
    <x v="3"/>
    <x v="1"/>
    <x v="1"/>
    <n v="1392"/>
    <x v="1"/>
    <n v="3"/>
    <n v="4"/>
    <s v="Life Sciences"/>
    <n v="1"/>
    <n v="5"/>
    <n v="4"/>
    <x v="0"/>
    <n v="56"/>
    <x v="0"/>
    <n v="1"/>
    <x v="1"/>
    <x v="2"/>
    <x v="1"/>
    <x v="3"/>
    <n v="23159"/>
    <x v="1"/>
    <s v="Y"/>
    <x v="0"/>
    <x v="0"/>
    <n v="3"/>
    <n v="3"/>
    <n v="80"/>
    <n v="0"/>
    <x v="0"/>
    <n v="3"/>
    <n v="3"/>
    <x v="3"/>
    <n v="7"/>
    <n v="3"/>
    <n v="0"/>
  </r>
  <r>
    <x v="4"/>
    <x v="1"/>
    <x v="0"/>
    <n v="591"/>
    <x v="1"/>
    <n v="2"/>
    <n v="1"/>
    <s v="Medical"/>
    <n v="1"/>
    <n v="7"/>
    <n v="1"/>
    <x v="1"/>
    <n v="40"/>
    <x v="0"/>
    <n v="1"/>
    <x v="2"/>
    <x v="1"/>
    <x v="1"/>
    <x v="4"/>
    <n v="16632"/>
    <x v="3"/>
    <s v="Y"/>
    <x v="1"/>
    <x v="3"/>
    <n v="3"/>
    <n v="4"/>
    <n v="80"/>
    <n v="1"/>
    <x v="3"/>
    <n v="3"/>
    <n v="3"/>
    <x v="4"/>
    <n v="2"/>
    <n v="2"/>
    <n v="2"/>
  </r>
  <r>
    <x v="5"/>
    <x v="1"/>
    <x v="1"/>
    <n v="1005"/>
    <x v="1"/>
    <n v="2"/>
    <n v="2"/>
    <s v="Life Sciences"/>
    <n v="1"/>
    <n v="8"/>
    <n v="4"/>
    <x v="1"/>
    <n v="79"/>
    <x v="0"/>
    <n v="1"/>
    <x v="2"/>
    <x v="0"/>
    <x v="0"/>
    <x v="5"/>
    <n v="11864"/>
    <x v="4"/>
    <s v="Y"/>
    <x v="1"/>
    <x v="4"/>
    <n v="3"/>
    <n v="3"/>
    <n v="80"/>
    <n v="0"/>
    <x v="0"/>
    <n v="2"/>
    <n v="2"/>
    <x v="5"/>
    <n v="7"/>
    <n v="3"/>
    <n v="6"/>
  </r>
  <r>
    <x v="6"/>
    <x v="1"/>
    <x v="0"/>
    <n v="1324"/>
    <x v="1"/>
    <n v="3"/>
    <n v="3"/>
    <s v="Medical"/>
    <n v="1"/>
    <n v="10"/>
    <n v="3"/>
    <x v="0"/>
    <n v="81"/>
    <x v="2"/>
    <n v="1"/>
    <x v="2"/>
    <x v="3"/>
    <x v="1"/>
    <x v="6"/>
    <n v="9964"/>
    <x v="5"/>
    <s v="Y"/>
    <x v="0"/>
    <x v="5"/>
    <n v="4"/>
    <n v="1"/>
    <n v="80"/>
    <n v="3"/>
    <x v="4"/>
    <n v="3"/>
    <n v="2"/>
    <x v="6"/>
    <n v="0"/>
    <n v="0"/>
    <n v="0"/>
  </r>
  <r>
    <x v="7"/>
    <x v="1"/>
    <x v="0"/>
    <n v="1358"/>
    <x v="1"/>
    <n v="24"/>
    <n v="1"/>
    <s v="Life Sciences"/>
    <n v="1"/>
    <n v="11"/>
    <n v="4"/>
    <x v="1"/>
    <n v="67"/>
    <x v="0"/>
    <n v="1"/>
    <x v="2"/>
    <x v="2"/>
    <x v="2"/>
    <x v="7"/>
    <n v="13335"/>
    <x v="1"/>
    <s v="Y"/>
    <x v="1"/>
    <x v="6"/>
    <n v="4"/>
    <n v="2"/>
    <n v="80"/>
    <n v="1"/>
    <x v="5"/>
    <n v="2"/>
    <n v="3"/>
    <x v="6"/>
    <n v="0"/>
    <n v="0"/>
    <n v="0"/>
  </r>
  <r>
    <x v="8"/>
    <x v="1"/>
    <x v="1"/>
    <n v="216"/>
    <x v="1"/>
    <n v="23"/>
    <n v="3"/>
    <s v="Life Sciences"/>
    <n v="1"/>
    <n v="12"/>
    <n v="4"/>
    <x v="1"/>
    <n v="44"/>
    <x v="1"/>
    <n v="3"/>
    <x v="3"/>
    <x v="2"/>
    <x v="0"/>
    <x v="8"/>
    <n v="8787"/>
    <x v="4"/>
    <s v="Y"/>
    <x v="1"/>
    <x v="7"/>
    <n v="4"/>
    <n v="2"/>
    <n v="80"/>
    <n v="0"/>
    <x v="1"/>
    <n v="2"/>
    <n v="3"/>
    <x v="7"/>
    <n v="7"/>
    <n v="1"/>
    <n v="8"/>
  </r>
  <r>
    <x v="9"/>
    <x v="1"/>
    <x v="0"/>
    <n v="1299"/>
    <x v="1"/>
    <n v="27"/>
    <n v="3"/>
    <s v="Medical"/>
    <n v="1"/>
    <n v="13"/>
    <n v="3"/>
    <x v="1"/>
    <n v="94"/>
    <x v="0"/>
    <n v="2"/>
    <x v="4"/>
    <x v="2"/>
    <x v="1"/>
    <x v="9"/>
    <n v="16577"/>
    <x v="2"/>
    <s v="Y"/>
    <x v="1"/>
    <x v="4"/>
    <n v="3"/>
    <n v="2"/>
    <n v="80"/>
    <n v="2"/>
    <x v="6"/>
    <n v="3"/>
    <n v="2"/>
    <x v="5"/>
    <n v="7"/>
    <n v="7"/>
    <n v="7"/>
  </r>
  <r>
    <x v="10"/>
    <x v="1"/>
    <x v="0"/>
    <n v="809"/>
    <x v="1"/>
    <n v="16"/>
    <n v="3"/>
    <s v="Medical"/>
    <n v="1"/>
    <n v="14"/>
    <n v="1"/>
    <x v="1"/>
    <n v="84"/>
    <x v="2"/>
    <n v="1"/>
    <x v="2"/>
    <x v="1"/>
    <x v="1"/>
    <x v="10"/>
    <n v="16479"/>
    <x v="4"/>
    <s v="Y"/>
    <x v="1"/>
    <x v="4"/>
    <n v="3"/>
    <n v="3"/>
    <n v="80"/>
    <n v="1"/>
    <x v="3"/>
    <n v="5"/>
    <n v="3"/>
    <x v="8"/>
    <n v="4"/>
    <n v="0"/>
    <n v="3"/>
  </r>
  <r>
    <x v="11"/>
    <x v="1"/>
    <x v="0"/>
    <n v="153"/>
    <x v="1"/>
    <n v="15"/>
    <n v="2"/>
    <s v="Life Sciences"/>
    <n v="1"/>
    <n v="15"/>
    <n v="4"/>
    <x v="0"/>
    <n v="49"/>
    <x v="1"/>
    <n v="2"/>
    <x v="2"/>
    <x v="2"/>
    <x v="0"/>
    <x v="11"/>
    <n v="12682"/>
    <x v="4"/>
    <s v="Y"/>
    <x v="0"/>
    <x v="3"/>
    <n v="3"/>
    <n v="4"/>
    <n v="80"/>
    <n v="0"/>
    <x v="1"/>
    <n v="3"/>
    <n v="3"/>
    <x v="7"/>
    <n v="5"/>
    <n v="0"/>
    <n v="8"/>
  </r>
  <r>
    <x v="12"/>
    <x v="1"/>
    <x v="0"/>
    <n v="670"/>
    <x v="1"/>
    <n v="26"/>
    <n v="1"/>
    <s v="Life Sciences"/>
    <n v="1"/>
    <n v="16"/>
    <n v="1"/>
    <x v="1"/>
    <n v="31"/>
    <x v="0"/>
    <n v="1"/>
    <x v="1"/>
    <x v="2"/>
    <x v="2"/>
    <x v="12"/>
    <n v="15170"/>
    <x v="1"/>
    <s v="Y"/>
    <x v="1"/>
    <x v="8"/>
    <n v="3"/>
    <n v="4"/>
    <n v="80"/>
    <n v="1"/>
    <x v="7"/>
    <n v="1"/>
    <n v="2"/>
    <x v="8"/>
    <n v="2"/>
    <n v="4"/>
    <n v="3"/>
  </r>
  <r>
    <x v="13"/>
    <x v="1"/>
    <x v="0"/>
    <n v="1346"/>
    <x v="1"/>
    <n v="19"/>
    <n v="2"/>
    <s v="Medical"/>
    <n v="1"/>
    <n v="18"/>
    <n v="2"/>
    <x v="1"/>
    <n v="93"/>
    <x v="0"/>
    <n v="1"/>
    <x v="2"/>
    <x v="0"/>
    <x v="2"/>
    <x v="13"/>
    <n v="8758"/>
    <x v="4"/>
    <s v="Y"/>
    <x v="1"/>
    <x v="0"/>
    <n v="3"/>
    <n v="3"/>
    <n v="80"/>
    <n v="1"/>
    <x v="8"/>
    <n v="2"/>
    <n v="3"/>
    <x v="4"/>
    <n v="2"/>
    <n v="1"/>
    <n v="2"/>
  </r>
  <r>
    <x v="14"/>
    <x v="0"/>
    <x v="0"/>
    <n v="103"/>
    <x v="1"/>
    <n v="24"/>
    <n v="3"/>
    <s v="Life Sciences"/>
    <n v="1"/>
    <n v="19"/>
    <n v="3"/>
    <x v="1"/>
    <n v="50"/>
    <x v="1"/>
    <n v="1"/>
    <x v="2"/>
    <x v="2"/>
    <x v="0"/>
    <x v="14"/>
    <n v="12947"/>
    <x v="6"/>
    <s v="Y"/>
    <x v="0"/>
    <x v="9"/>
    <n v="3"/>
    <n v="2"/>
    <n v="80"/>
    <n v="0"/>
    <x v="3"/>
    <n v="4"/>
    <n v="3"/>
    <x v="9"/>
    <n v="2"/>
    <n v="0"/>
    <n v="3"/>
  </r>
  <r>
    <x v="11"/>
    <x v="1"/>
    <x v="0"/>
    <n v="1389"/>
    <x v="1"/>
    <n v="21"/>
    <n v="4"/>
    <s v="Life Sciences"/>
    <n v="1"/>
    <n v="20"/>
    <n v="2"/>
    <x v="0"/>
    <n v="51"/>
    <x v="2"/>
    <n v="3"/>
    <x v="3"/>
    <x v="3"/>
    <x v="2"/>
    <x v="15"/>
    <n v="10195"/>
    <x v="1"/>
    <s v="Y"/>
    <x v="1"/>
    <x v="0"/>
    <n v="3"/>
    <n v="3"/>
    <n v="80"/>
    <n v="1"/>
    <x v="1"/>
    <n v="1"/>
    <n v="3"/>
    <x v="1"/>
    <n v="9"/>
    <n v="8"/>
    <n v="8"/>
  </r>
  <r>
    <x v="5"/>
    <x v="1"/>
    <x v="0"/>
    <n v="334"/>
    <x v="1"/>
    <n v="5"/>
    <n v="2"/>
    <s v="Life Sciences"/>
    <n v="1"/>
    <n v="21"/>
    <n v="1"/>
    <x v="1"/>
    <n v="80"/>
    <x v="2"/>
    <n v="1"/>
    <x v="1"/>
    <x v="1"/>
    <x v="2"/>
    <x v="16"/>
    <n v="15053"/>
    <x v="4"/>
    <s v="Y"/>
    <x v="0"/>
    <x v="3"/>
    <n v="3"/>
    <n v="4"/>
    <n v="80"/>
    <n v="2"/>
    <x v="2"/>
    <n v="5"/>
    <n v="2"/>
    <x v="0"/>
    <n v="2"/>
    <n v="0"/>
    <n v="5"/>
  </r>
  <r>
    <x v="15"/>
    <x v="1"/>
    <x v="2"/>
    <n v="1123"/>
    <x v="1"/>
    <n v="16"/>
    <n v="2"/>
    <s v="Medical"/>
    <n v="1"/>
    <n v="22"/>
    <n v="4"/>
    <x v="1"/>
    <n v="96"/>
    <x v="2"/>
    <n v="1"/>
    <x v="2"/>
    <x v="0"/>
    <x v="2"/>
    <x v="17"/>
    <n v="7324"/>
    <x v="1"/>
    <s v="Y"/>
    <x v="0"/>
    <x v="4"/>
    <n v="3"/>
    <n v="2"/>
    <n v="80"/>
    <n v="2"/>
    <x v="5"/>
    <n v="2"/>
    <n v="2"/>
    <x v="6"/>
    <n v="0"/>
    <n v="0"/>
    <n v="0"/>
  </r>
  <r>
    <x v="16"/>
    <x v="1"/>
    <x v="0"/>
    <n v="1219"/>
    <x v="0"/>
    <n v="2"/>
    <n v="4"/>
    <s v="Life Sciences"/>
    <n v="1"/>
    <n v="23"/>
    <n v="1"/>
    <x v="0"/>
    <n v="78"/>
    <x v="1"/>
    <n v="4"/>
    <x v="5"/>
    <x v="0"/>
    <x v="1"/>
    <x v="18"/>
    <n v="22021"/>
    <x v="7"/>
    <s v="Y"/>
    <x v="1"/>
    <x v="10"/>
    <n v="3"/>
    <n v="3"/>
    <n v="80"/>
    <n v="0"/>
    <x v="9"/>
    <n v="3"/>
    <n v="3"/>
    <x v="10"/>
    <n v="8"/>
    <n v="3"/>
    <n v="7"/>
  </r>
  <r>
    <x v="8"/>
    <x v="1"/>
    <x v="0"/>
    <n v="371"/>
    <x v="1"/>
    <n v="2"/>
    <n v="3"/>
    <s v="Life Sciences"/>
    <n v="1"/>
    <n v="24"/>
    <n v="4"/>
    <x v="1"/>
    <n v="45"/>
    <x v="0"/>
    <n v="1"/>
    <x v="1"/>
    <x v="0"/>
    <x v="0"/>
    <x v="19"/>
    <n v="4306"/>
    <x v="6"/>
    <s v="Y"/>
    <x v="0"/>
    <x v="0"/>
    <n v="3"/>
    <n v="3"/>
    <n v="80"/>
    <n v="0"/>
    <x v="3"/>
    <n v="3"/>
    <n v="3"/>
    <x v="11"/>
    <n v="2"/>
    <n v="1"/>
    <n v="2"/>
  </r>
  <r>
    <x v="17"/>
    <x v="1"/>
    <x v="2"/>
    <n v="673"/>
    <x v="1"/>
    <n v="11"/>
    <n v="2"/>
    <s v="Other"/>
    <n v="1"/>
    <n v="26"/>
    <n v="1"/>
    <x v="0"/>
    <n v="96"/>
    <x v="2"/>
    <n v="2"/>
    <x v="3"/>
    <x v="2"/>
    <x v="2"/>
    <x v="20"/>
    <n v="8232"/>
    <x v="4"/>
    <s v="Y"/>
    <x v="1"/>
    <x v="11"/>
    <n v="3"/>
    <n v="4"/>
    <n v="80"/>
    <n v="1"/>
    <x v="7"/>
    <n v="5"/>
    <n v="2"/>
    <x v="9"/>
    <n v="2"/>
    <n v="1"/>
    <n v="3"/>
  </r>
  <r>
    <x v="9"/>
    <x v="0"/>
    <x v="0"/>
    <n v="1218"/>
    <x v="0"/>
    <n v="9"/>
    <n v="4"/>
    <s v="Life Sciences"/>
    <n v="1"/>
    <n v="27"/>
    <n v="3"/>
    <x v="1"/>
    <n v="82"/>
    <x v="1"/>
    <n v="1"/>
    <x v="6"/>
    <x v="3"/>
    <x v="0"/>
    <x v="21"/>
    <n v="6986"/>
    <x v="8"/>
    <s v="Y"/>
    <x v="1"/>
    <x v="1"/>
    <n v="4"/>
    <n v="2"/>
    <n v="80"/>
    <n v="0"/>
    <x v="1"/>
    <n v="4"/>
    <n v="3"/>
    <x v="8"/>
    <n v="3"/>
    <n v="0"/>
    <n v="3"/>
  </r>
  <r>
    <x v="13"/>
    <x v="1"/>
    <x v="0"/>
    <n v="419"/>
    <x v="1"/>
    <n v="7"/>
    <n v="4"/>
    <s v="Life Sciences"/>
    <n v="1"/>
    <n v="28"/>
    <n v="1"/>
    <x v="0"/>
    <n v="53"/>
    <x v="0"/>
    <n v="3"/>
    <x v="7"/>
    <x v="1"/>
    <x v="0"/>
    <x v="22"/>
    <n v="21293"/>
    <x v="4"/>
    <s v="Y"/>
    <x v="1"/>
    <x v="0"/>
    <n v="3"/>
    <n v="3"/>
    <n v="80"/>
    <n v="0"/>
    <x v="10"/>
    <n v="4"/>
    <n v="3"/>
    <x v="12"/>
    <n v="6"/>
    <n v="2"/>
    <n v="11"/>
  </r>
  <r>
    <x v="18"/>
    <x v="1"/>
    <x v="0"/>
    <n v="391"/>
    <x v="1"/>
    <n v="15"/>
    <n v="2"/>
    <s v="Life Sciences"/>
    <n v="1"/>
    <n v="30"/>
    <n v="3"/>
    <x v="1"/>
    <n v="96"/>
    <x v="0"/>
    <n v="1"/>
    <x v="1"/>
    <x v="0"/>
    <x v="0"/>
    <x v="23"/>
    <n v="19281"/>
    <x v="1"/>
    <s v="Y"/>
    <x v="1"/>
    <x v="9"/>
    <n v="3"/>
    <n v="4"/>
    <n v="80"/>
    <n v="0"/>
    <x v="11"/>
    <n v="6"/>
    <n v="3"/>
    <x v="2"/>
    <n v="0"/>
    <n v="0"/>
    <n v="0"/>
  </r>
  <r>
    <x v="13"/>
    <x v="0"/>
    <x v="0"/>
    <n v="699"/>
    <x v="1"/>
    <n v="6"/>
    <n v="1"/>
    <s v="Medical"/>
    <n v="1"/>
    <n v="31"/>
    <n v="2"/>
    <x v="1"/>
    <n v="83"/>
    <x v="0"/>
    <n v="1"/>
    <x v="1"/>
    <x v="3"/>
    <x v="0"/>
    <x v="24"/>
    <n v="17102"/>
    <x v="7"/>
    <s v="Y"/>
    <x v="1"/>
    <x v="0"/>
    <n v="3"/>
    <n v="3"/>
    <n v="80"/>
    <n v="0"/>
    <x v="0"/>
    <n v="2"/>
    <n v="3"/>
    <x v="9"/>
    <n v="2"/>
    <n v="1"/>
    <n v="3"/>
  </r>
  <r>
    <x v="16"/>
    <x v="1"/>
    <x v="0"/>
    <n v="1282"/>
    <x v="1"/>
    <n v="5"/>
    <n v="3"/>
    <s v="Other"/>
    <n v="1"/>
    <n v="32"/>
    <n v="3"/>
    <x v="0"/>
    <n v="58"/>
    <x v="0"/>
    <n v="5"/>
    <x v="5"/>
    <x v="2"/>
    <x v="2"/>
    <x v="25"/>
    <n v="10735"/>
    <x v="5"/>
    <s v="Y"/>
    <x v="1"/>
    <x v="0"/>
    <n v="3"/>
    <n v="4"/>
    <n v="80"/>
    <n v="1"/>
    <x v="12"/>
    <n v="3"/>
    <n v="2"/>
    <x v="13"/>
    <n v="13"/>
    <n v="4"/>
    <n v="8"/>
  </r>
  <r>
    <x v="5"/>
    <x v="0"/>
    <x v="1"/>
    <n v="1125"/>
    <x v="1"/>
    <n v="16"/>
    <n v="1"/>
    <s v="Life Sciences"/>
    <n v="1"/>
    <n v="33"/>
    <n v="2"/>
    <x v="0"/>
    <n v="72"/>
    <x v="3"/>
    <n v="1"/>
    <x v="1"/>
    <x v="3"/>
    <x v="0"/>
    <x v="26"/>
    <n v="4681"/>
    <x v="1"/>
    <s v="Y"/>
    <x v="0"/>
    <x v="6"/>
    <n v="4"/>
    <n v="2"/>
    <n v="80"/>
    <n v="0"/>
    <x v="1"/>
    <n v="5"/>
    <n v="3"/>
    <x v="1"/>
    <n v="2"/>
    <n v="6"/>
    <n v="7"/>
  </r>
  <r>
    <x v="19"/>
    <x v="1"/>
    <x v="0"/>
    <n v="691"/>
    <x v="0"/>
    <n v="8"/>
    <n v="4"/>
    <s v="Marketing"/>
    <n v="1"/>
    <n v="35"/>
    <n v="3"/>
    <x v="1"/>
    <n v="48"/>
    <x v="0"/>
    <n v="2"/>
    <x v="0"/>
    <x v="1"/>
    <x v="1"/>
    <x v="27"/>
    <n v="21173"/>
    <x v="4"/>
    <s v="Y"/>
    <x v="1"/>
    <x v="0"/>
    <n v="3"/>
    <n v="4"/>
    <n v="80"/>
    <n v="1"/>
    <x v="1"/>
    <n v="2"/>
    <n v="3"/>
    <x v="7"/>
    <n v="7"/>
    <n v="4"/>
    <n v="2"/>
  </r>
  <r>
    <x v="20"/>
    <x v="1"/>
    <x v="0"/>
    <n v="477"/>
    <x v="1"/>
    <n v="7"/>
    <n v="4"/>
    <s v="Medical"/>
    <n v="1"/>
    <n v="36"/>
    <n v="1"/>
    <x v="0"/>
    <n v="42"/>
    <x v="1"/>
    <n v="3"/>
    <x v="4"/>
    <x v="0"/>
    <x v="1"/>
    <x v="28"/>
    <n v="2094"/>
    <x v="9"/>
    <s v="Y"/>
    <x v="1"/>
    <x v="9"/>
    <n v="3"/>
    <n v="4"/>
    <n v="80"/>
    <n v="1"/>
    <x v="13"/>
    <n v="4"/>
    <n v="3"/>
    <x v="14"/>
    <n v="6"/>
    <n v="5"/>
    <n v="17"/>
  </r>
  <r>
    <x v="21"/>
    <x v="1"/>
    <x v="0"/>
    <n v="705"/>
    <x v="0"/>
    <n v="2"/>
    <n v="4"/>
    <s v="Marketing"/>
    <n v="1"/>
    <n v="38"/>
    <n v="2"/>
    <x v="0"/>
    <n v="83"/>
    <x v="0"/>
    <n v="5"/>
    <x v="5"/>
    <x v="3"/>
    <x v="0"/>
    <x v="29"/>
    <n v="22822"/>
    <x v="9"/>
    <s v="Y"/>
    <x v="1"/>
    <x v="3"/>
    <n v="3"/>
    <n v="4"/>
    <n v="80"/>
    <n v="0"/>
    <x v="14"/>
    <n v="2"/>
    <n v="2"/>
    <x v="4"/>
    <n v="2"/>
    <n v="2"/>
    <n v="1"/>
  </r>
  <r>
    <x v="3"/>
    <x v="1"/>
    <x v="0"/>
    <n v="924"/>
    <x v="1"/>
    <n v="2"/>
    <n v="3"/>
    <s v="Medical"/>
    <n v="1"/>
    <n v="39"/>
    <n v="3"/>
    <x v="1"/>
    <n v="78"/>
    <x v="0"/>
    <n v="1"/>
    <x v="2"/>
    <x v="0"/>
    <x v="0"/>
    <x v="30"/>
    <n v="6670"/>
    <x v="5"/>
    <s v="Y"/>
    <x v="1"/>
    <x v="0"/>
    <n v="3"/>
    <n v="4"/>
    <n v="80"/>
    <n v="0"/>
    <x v="2"/>
    <n v="3"/>
    <n v="3"/>
    <x v="6"/>
    <n v="1"/>
    <n v="0"/>
    <n v="0"/>
  </r>
  <r>
    <x v="20"/>
    <x v="1"/>
    <x v="0"/>
    <n v="1459"/>
    <x v="1"/>
    <n v="10"/>
    <n v="4"/>
    <s v="Other"/>
    <n v="1"/>
    <n v="40"/>
    <n v="4"/>
    <x v="1"/>
    <n v="41"/>
    <x v="0"/>
    <n v="2"/>
    <x v="4"/>
    <x v="0"/>
    <x v="1"/>
    <x v="31"/>
    <n v="19121"/>
    <x v="7"/>
    <s v="Y"/>
    <x v="0"/>
    <x v="4"/>
    <n v="3"/>
    <n v="4"/>
    <n v="80"/>
    <n v="0"/>
    <x v="15"/>
    <n v="5"/>
    <n v="4"/>
    <x v="9"/>
    <n v="2"/>
    <n v="1"/>
    <n v="3"/>
  </r>
  <r>
    <x v="7"/>
    <x v="1"/>
    <x v="0"/>
    <n v="125"/>
    <x v="1"/>
    <n v="9"/>
    <n v="2"/>
    <s v="Medical"/>
    <n v="1"/>
    <n v="41"/>
    <n v="4"/>
    <x v="1"/>
    <n v="83"/>
    <x v="1"/>
    <n v="1"/>
    <x v="2"/>
    <x v="2"/>
    <x v="0"/>
    <x v="32"/>
    <n v="16117"/>
    <x v="1"/>
    <s v="Y"/>
    <x v="1"/>
    <x v="4"/>
    <n v="3"/>
    <n v="1"/>
    <n v="80"/>
    <n v="0"/>
    <x v="1"/>
    <n v="5"/>
    <n v="3"/>
    <x v="1"/>
    <n v="0"/>
    <n v="1"/>
    <n v="8"/>
  </r>
  <r>
    <x v="22"/>
    <x v="0"/>
    <x v="0"/>
    <n v="895"/>
    <x v="0"/>
    <n v="5"/>
    <n v="3"/>
    <s v="Technical Degree"/>
    <n v="1"/>
    <n v="42"/>
    <n v="4"/>
    <x v="1"/>
    <n v="56"/>
    <x v="0"/>
    <n v="2"/>
    <x v="6"/>
    <x v="0"/>
    <x v="1"/>
    <x v="33"/>
    <n v="3335"/>
    <x v="9"/>
    <s v="Y"/>
    <x v="1"/>
    <x v="9"/>
    <n v="3"/>
    <n v="3"/>
    <n v="80"/>
    <n v="1"/>
    <x v="16"/>
    <n v="6"/>
    <n v="4"/>
    <x v="6"/>
    <n v="0"/>
    <n v="0"/>
    <n v="0"/>
  </r>
  <r>
    <x v="17"/>
    <x v="0"/>
    <x v="0"/>
    <n v="813"/>
    <x v="1"/>
    <n v="1"/>
    <n v="3"/>
    <s v="Medical"/>
    <n v="1"/>
    <n v="45"/>
    <n v="2"/>
    <x v="1"/>
    <n v="61"/>
    <x v="0"/>
    <n v="1"/>
    <x v="1"/>
    <x v="0"/>
    <x v="1"/>
    <x v="34"/>
    <n v="3020"/>
    <x v="7"/>
    <s v="Y"/>
    <x v="0"/>
    <x v="10"/>
    <n v="3"/>
    <n v="1"/>
    <n v="80"/>
    <n v="1"/>
    <x v="3"/>
    <n v="2"/>
    <n v="2"/>
    <x v="4"/>
    <n v="0"/>
    <n v="2"/>
    <n v="0"/>
  </r>
  <r>
    <x v="23"/>
    <x v="1"/>
    <x v="0"/>
    <n v="1273"/>
    <x v="1"/>
    <n v="2"/>
    <n v="2"/>
    <s v="Medical"/>
    <n v="1"/>
    <n v="46"/>
    <n v="4"/>
    <x v="0"/>
    <n v="72"/>
    <x v="2"/>
    <n v="1"/>
    <x v="1"/>
    <x v="2"/>
    <x v="2"/>
    <x v="35"/>
    <n v="21923"/>
    <x v="1"/>
    <s v="Y"/>
    <x v="1"/>
    <x v="3"/>
    <n v="3"/>
    <n v="4"/>
    <n v="80"/>
    <n v="2"/>
    <x v="3"/>
    <n v="3"/>
    <n v="2"/>
    <x v="8"/>
    <n v="3"/>
    <n v="1"/>
    <n v="4"/>
  </r>
  <r>
    <x v="24"/>
    <x v="0"/>
    <x v="0"/>
    <n v="869"/>
    <x v="0"/>
    <n v="3"/>
    <n v="2"/>
    <s v="Marketing"/>
    <n v="1"/>
    <n v="47"/>
    <n v="1"/>
    <x v="1"/>
    <n v="86"/>
    <x v="1"/>
    <n v="1"/>
    <x v="6"/>
    <x v="2"/>
    <x v="1"/>
    <x v="36"/>
    <n v="3810"/>
    <x v="1"/>
    <s v="Y"/>
    <x v="0"/>
    <x v="9"/>
    <n v="3"/>
    <n v="3"/>
    <n v="80"/>
    <n v="0"/>
    <x v="8"/>
    <n v="2"/>
    <n v="3"/>
    <x v="11"/>
    <n v="2"/>
    <n v="0"/>
    <n v="2"/>
  </r>
  <r>
    <x v="10"/>
    <x v="1"/>
    <x v="0"/>
    <n v="890"/>
    <x v="0"/>
    <n v="2"/>
    <n v="3"/>
    <s v="Marketing"/>
    <n v="1"/>
    <n v="49"/>
    <n v="4"/>
    <x v="0"/>
    <n v="97"/>
    <x v="0"/>
    <n v="1"/>
    <x v="6"/>
    <x v="0"/>
    <x v="1"/>
    <x v="37"/>
    <n v="9687"/>
    <x v="1"/>
    <s v="Y"/>
    <x v="1"/>
    <x v="4"/>
    <n v="3"/>
    <n v="1"/>
    <n v="80"/>
    <n v="0"/>
    <x v="17"/>
    <n v="3"/>
    <n v="3"/>
    <x v="4"/>
    <n v="2"/>
    <n v="2"/>
    <n v="2"/>
  </r>
  <r>
    <x v="9"/>
    <x v="1"/>
    <x v="0"/>
    <n v="852"/>
    <x v="1"/>
    <n v="5"/>
    <n v="4"/>
    <s v="Life Sciences"/>
    <n v="1"/>
    <n v="51"/>
    <n v="2"/>
    <x v="0"/>
    <n v="82"/>
    <x v="1"/>
    <n v="1"/>
    <x v="1"/>
    <x v="3"/>
    <x v="1"/>
    <x v="38"/>
    <n v="13072"/>
    <x v="3"/>
    <s v="Y"/>
    <x v="0"/>
    <x v="9"/>
    <n v="3"/>
    <n v="4"/>
    <n v="80"/>
    <n v="1"/>
    <x v="3"/>
    <n v="3"/>
    <n v="4"/>
    <x v="6"/>
    <n v="1"/>
    <n v="0"/>
    <n v="0"/>
  </r>
  <r>
    <x v="3"/>
    <x v="1"/>
    <x v="1"/>
    <n v="1141"/>
    <x v="0"/>
    <n v="1"/>
    <n v="3"/>
    <s v="Life Sciences"/>
    <n v="1"/>
    <n v="52"/>
    <n v="3"/>
    <x v="0"/>
    <n v="42"/>
    <x v="2"/>
    <n v="2"/>
    <x v="0"/>
    <x v="3"/>
    <x v="1"/>
    <x v="39"/>
    <n v="3193"/>
    <x v="7"/>
    <s v="Y"/>
    <x v="1"/>
    <x v="12"/>
    <n v="3"/>
    <n v="1"/>
    <n v="80"/>
    <n v="2"/>
    <x v="1"/>
    <n v="3"/>
    <n v="3"/>
    <x v="8"/>
    <n v="3"/>
    <n v="1"/>
    <n v="3"/>
  </r>
  <r>
    <x v="10"/>
    <x v="1"/>
    <x v="0"/>
    <n v="464"/>
    <x v="1"/>
    <n v="4"/>
    <n v="2"/>
    <s v="Other"/>
    <n v="1"/>
    <n v="53"/>
    <n v="3"/>
    <x v="1"/>
    <n v="75"/>
    <x v="0"/>
    <n v="1"/>
    <x v="2"/>
    <x v="0"/>
    <x v="2"/>
    <x v="40"/>
    <n v="10910"/>
    <x v="1"/>
    <s v="Y"/>
    <x v="1"/>
    <x v="3"/>
    <n v="3"/>
    <n v="3"/>
    <n v="80"/>
    <n v="1"/>
    <x v="5"/>
    <n v="3"/>
    <n v="3"/>
    <x v="6"/>
    <n v="0"/>
    <n v="0"/>
    <n v="0"/>
  </r>
  <r>
    <x v="4"/>
    <x v="1"/>
    <x v="0"/>
    <n v="1240"/>
    <x v="1"/>
    <n v="2"/>
    <n v="4"/>
    <s v="Life Sciences"/>
    <n v="1"/>
    <n v="54"/>
    <n v="4"/>
    <x v="0"/>
    <n v="33"/>
    <x v="0"/>
    <n v="1"/>
    <x v="2"/>
    <x v="3"/>
    <x v="2"/>
    <x v="41"/>
    <n v="19715"/>
    <x v="1"/>
    <s v="Y"/>
    <x v="1"/>
    <x v="4"/>
    <n v="3"/>
    <n v="4"/>
    <n v="80"/>
    <n v="1"/>
    <x v="5"/>
    <n v="6"/>
    <n v="3"/>
    <x v="6"/>
    <n v="0"/>
    <n v="0"/>
    <n v="0"/>
  </r>
  <r>
    <x v="25"/>
    <x v="0"/>
    <x v="0"/>
    <n v="1357"/>
    <x v="1"/>
    <n v="25"/>
    <n v="3"/>
    <s v="Life Sciences"/>
    <n v="1"/>
    <n v="55"/>
    <n v="1"/>
    <x v="1"/>
    <n v="48"/>
    <x v="3"/>
    <n v="1"/>
    <x v="2"/>
    <x v="2"/>
    <x v="0"/>
    <x v="34"/>
    <n v="10558"/>
    <x v="1"/>
    <s v="Y"/>
    <x v="1"/>
    <x v="3"/>
    <n v="3"/>
    <n v="3"/>
    <n v="80"/>
    <n v="0"/>
    <x v="5"/>
    <n v="2"/>
    <n v="2"/>
    <x v="6"/>
    <n v="0"/>
    <n v="0"/>
    <n v="1"/>
  </r>
  <r>
    <x v="4"/>
    <x v="1"/>
    <x v="1"/>
    <n v="994"/>
    <x v="0"/>
    <n v="8"/>
    <n v="3"/>
    <s v="Life Sciences"/>
    <n v="1"/>
    <n v="56"/>
    <n v="4"/>
    <x v="1"/>
    <n v="37"/>
    <x v="0"/>
    <n v="3"/>
    <x v="0"/>
    <x v="2"/>
    <x v="0"/>
    <x v="42"/>
    <n v="2975"/>
    <x v="1"/>
    <s v="Y"/>
    <x v="1"/>
    <x v="2"/>
    <n v="3"/>
    <n v="4"/>
    <n v="80"/>
    <n v="0"/>
    <x v="15"/>
    <n v="0"/>
    <n v="3"/>
    <x v="7"/>
    <n v="8"/>
    <n v="1"/>
    <n v="7"/>
  </r>
  <r>
    <x v="7"/>
    <x v="1"/>
    <x v="1"/>
    <n v="721"/>
    <x v="1"/>
    <n v="1"/>
    <n v="2"/>
    <s v="Medical"/>
    <n v="1"/>
    <n v="57"/>
    <n v="3"/>
    <x v="0"/>
    <n v="58"/>
    <x v="0"/>
    <n v="2"/>
    <x v="2"/>
    <x v="0"/>
    <x v="0"/>
    <x v="20"/>
    <n v="10781"/>
    <x v="1"/>
    <s v="Y"/>
    <x v="1"/>
    <x v="1"/>
    <n v="4"/>
    <n v="4"/>
    <n v="80"/>
    <n v="0"/>
    <x v="4"/>
    <n v="2"/>
    <n v="3"/>
    <x v="12"/>
    <n v="8"/>
    <n v="3"/>
    <n v="7"/>
  </r>
  <r>
    <x v="0"/>
    <x v="0"/>
    <x v="0"/>
    <n v="1360"/>
    <x v="1"/>
    <n v="12"/>
    <n v="3"/>
    <s v="Technical Degree"/>
    <n v="1"/>
    <n v="58"/>
    <n v="2"/>
    <x v="0"/>
    <n v="49"/>
    <x v="0"/>
    <n v="5"/>
    <x v="7"/>
    <x v="2"/>
    <x v="1"/>
    <x v="43"/>
    <n v="16280"/>
    <x v="1"/>
    <s v="Y"/>
    <x v="1"/>
    <x v="3"/>
    <n v="3"/>
    <n v="4"/>
    <n v="80"/>
    <n v="0"/>
    <x v="18"/>
    <n v="0"/>
    <n v="3"/>
    <x v="14"/>
    <n v="15"/>
    <n v="15"/>
    <n v="8"/>
  </r>
  <r>
    <x v="13"/>
    <x v="1"/>
    <x v="2"/>
    <n v="1065"/>
    <x v="0"/>
    <n v="23"/>
    <n v="4"/>
    <s v="Marketing"/>
    <n v="1"/>
    <n v="60"/>
    <n v="2"/>
    <x v="1"/>
    <n v="72"/>
    <x v="0"/>
    <n v="2"/>
    <x v="0"/>
    <x v="2"/>
    <x v="0"/>
    <x v="44"/>
    <n v="10034"/>
    <x v="4"/>
    <s v="Y"/>
    <x v="1"/>
    <x v="5"/>
    <n v="4"/>
    <n v="3"/>
    <n v="80"/>
    <n v="0"/>
    <x v="1"/>
    <n v="2"/>
    <n v="3"/>
    <x v="7"/>
    <n v="5"/>
    <n v="8"/>
    <n v="7"/>
  </r>
  <r>
    <x v="2"/>
    <x v="1"/>
    <x v="0"/>
    <n v="408"/>
    <x v="1"/>
    <n v="19"/>
    <n v="2"/>
    <s v="Life Sciences"/>
    <n v="1"/>
    <n v="61"/>
    <n v="2"/>
    <x v="1"/>
    <n v="73"/>
    <x v="0"/>
    <n v="1"/>
    <x v="1"/>
    <x v="1"/>
    <x v="1"/>
    <x v="45"/>
    <n v="10227"/>
    <x v="5"/>
    <s v="Y"/>
    <x v="1"/>
    <x v="7"/>
    <n v="4"/>
    <n v="1"/>
    <n v="80"/>
    <n v="0"/>
    <x v="0"/>
    <n v="1"/>
    <n v="3"/>
    <x v="6"/>
    <n v="0"/>
    <n v="0"/>
    <n v="0"/>
  </r>
  <r>
    <x v="21"/>
    <x v="1"/>
    <x v="1"/>
    <n v="1211"/>
    <x v="0"/>
    <n v="5"/>
    <n v="4"/>
    <s v="Marketing"/>
    <n v="1"/>
    <n v="62"/>
    <n v="1"/>
    <x v="1"/>
    <n v="98"/>
    <x v="0"/>
    <n v="2"/>
    <x v="0"/>
    <x v="0"/>
    <x v="0"/>
    <x v="46"/>
    <n v="20445"/>
    <x v="5"/>
    <s v="Y"/>
    <x v="0"/>
    <x v="7"/>
    <n v="4"/>
    <n v="3"/>
    <n v="80"/>
    <n v="0"/>
    <x v="19"/>
    <n v="4"/>
    <n v="3"/>
    <x v="7"/>
    <n v="6"/>
    <n v="0"/>
    <n v="8"/>
  </r>
  <r>
    <x v="10"/>
    <x v="1"/>
    <x v="0"/>
    <n v="1229"/>
    <x v="1"/>
    <n v="8"/>
    <n v="1"/>
    <s v="Life Sciences"/>
    <n v="1"/>
    <n v="63"/>
    <n v="4"/>
    <x v="1"/>
    <n v="36"/>
    <x v="2"/>
    <n v="1"/>
    <x v="2"/>
    <x v="0"/>
    <x v="1"/>
    <x v="47"/>
    <n v="4892"/>
    <x v="1"/>
    <s v="Y"/>
    <x v="1"/>
    <x v="12"/>
    <n v="3"/>
    <n v="4"/>
    <n v="80"/>
    <n v="0"/>
    <x v="5"/>
    <n v="2"/>
    <n v="3"/>
    <x v="6"/>
    <n v="0"/>
    <n v="0"/>
    <n v="1"/>
  </r>
  <r>
    <x v="26"/>
    <x v="0"/>
    <x v="0"/>
    <n v="626"/>
    <x v="1"/>
    <n v="1"/>
    <n v="2"/>
    <s v="Life Sciences"/>
    <n v="1"/>
    <n v="64"/>
    <n v="1"/>
    <x v="1"/>
    <n v="98"/>
    <x v="1"/>
    <n v="3"/>
    <x v="2"/>
    <x v="2"/>
    <x v="0"/>
    <x v="48"/>
    <n v="19294"/>
    <x v="3"/>
    <s v="Y"/>
    <x v="0"/>
    <x v="4"/>
    <n v="3"/>
    <n v="4"/>
    <n v="80"/>
    <n v="0"/>
    <x v="18"/>
    <n v="2"/>
    <n v="3"/>
    <x v="6"/>
    <n v="0"/>
    <n v="0"/>
    <n v="0"/>
  </r>
  <r>
    <x v="14"/>
    <x v="0"/>
    <x v="0"/>
    <n v="1434"/>
    <x v="1"/>
    <n v="5"/>
    <n v="4"/>
    <s v="Technical Degree"/>
    <n v="1"/>
    <n v="65"/>
    <n v="3"/>
    <x v="1"/>
    <n v="50"/>
    <x v="0"/>
    <n v="1"/>
    <x v="2"/>
    <x v="2"/>
    <x v="0"/>
    <x v="49"/>
    <n v="11179"/>
    <x v="1"/>
    <s v="Y"/>
    <x v="0"/>
    <x v="4"/>
    <n v="3"/>
    <n v="3"/>
    <n v="80"/>
    <n v="0"/>
    <x v="17"/>
    <n v="3"/>
    <n v="2"/>
    <x v="4"/>
    <n v="2"/>
    <n v="2"/>
    <n v="2"/>
  </r>
  <r>
    <x v="20"/>
    <x v="1"/>
    <x v="0"/>
    <n v="1488"/>
    <x v="0"/>
    <n v="1"/>
    <n v="5"/>
    <s v="Marketing"/>
    <n v="1"/>
    <n v="68"/>
    <n v="2"/>
    <x v="0"/>
    <n v="75"/>
    <x v="0"/>
    <n v="2"/>
    <x v="0"/>
    <x v="3"/>
    <x v="2"/>
    <x v="50"/>
    <n v="4009"/>
    <x v="6"/>
    <s v="Y"/>
    <x v="0"/>
    <x v="7"/>
    <n v="4"/>
    <n v="3"/>
    <n v="80"/>
    <n v="1"/>
    <x v="15"/>
    <n v="2"/>
    <n v="2"/>
    <x v="9"/>
    <n v="3"/>
    <n v="1"/>
    <n v="3"/>
  </r>
  <r>
    <x v="10"/>
    <x v="1"/>
    <x v="2"/>
    <n v="1097"/>
    <x v="1"/>
    <n v="11"/>
    <n v="2"/>
    <s v="Medical"/>
    <n v="1"/>
    <n v="70"/>
    <n v="3"/>
    <x v="1"/>
    <n v="79"/>
    <x v="1"/>
    <n v="3"/>
    <x v="4"/>
    <x v="3"/>
    <x v="1"/>
    <x v="51"/>
    <n v="8302"/>
    <x v="7"/>
    <s v="Y"/>
    <x v="0"/>
    <x v="4"/>
    <n v="3"/>
    <n v="3"/>
    <n v="80"/>
    <n v="1"/>
    <x v="1"/>
    <n v="3"/>
    <n v="3"/>
    <x v="9"/>
    <n v="0"/>
    <n v="2"/>
    <n v="3"/>
  </r>
  <r>
    <x v="25"/>
    <x v="1"/>
    <x v="0"/>
    <n v="1443"/>
    <x v="0"/>
    <n v="23"/>
    <n v="3"/>
    <s v="Marketing"/>
    <n v="1"/>
    <n v="72"/>
    <n v="3"/>
    <x v="0"/>
    <n v="47"/>
    <x v="1"/>
    <n v="2"/>
    <x v="0"/>
    <x v="0"/>
    <x v="1"/>
    <x v="52"/>
    <n v="21436"/>
    <x v="8"/>
    <s v="Y"/>
    <x v="0"/>
    <x v="12"/>
    <n v="3"/>
    <n v="3"/>
    <n v="80"/>
    <n v="1"/>
    <x v="7"/>
    <n v="2"/>
    <n v="2"/>
    <x v="4"/>
    <n v="2"/>
    <n v="0"/>
    <n v="0"/>
  </r>
  <r>
    <x v="3"/>
    <x v="1"/>
    <x v="1"/>
    <n v="515"/>
    <x v="1"/>
    <n v="1"/>
    <n v="2"/>
    <s v="Life Sciences"/>
    <n v="1"/>
    <n v="73"/>
    <n v="1"/>
    <x v="0"/>
    <n v="98"/>
    <x v="0"/>
    <n v="3"/>
    <x v="7"/>
    <x v="0"/>
    <x v="0"/>
    <x v="53"/>
    <n v="15146"/>
    <x v="1"/>
    <s v="Y"/>
    <x v="0"/>
    <x v="3"/>
    <n v="3"/>
    <n v="3"/>
    <n v="80"/>
    <n v="0"/>
    <x v="20"/>
    <n v="1"/>
    <n v="3"/>
    <x v="15"/>
    <n v="14"/>
    <n v="8"/>
    <n v="12"/>
  </r>
  <r>
    <x v="10"/>
    <x v="1"/>
    <x v="1"/>
    <n v="853"/>
    <x v="0"/>
    <n v="18"/>
    <n v="5"/>
    <s v="Life Sciences"/>
    <n v="1"/>
    <n v="74"/>
    <n v="2"/>
    <x v="1"/>
    <n v="71"/>
    <x v="0"/>
    <n v="3"/>
    <x v="0"/>
    <x v="3"/>
    <x v="1"/>
    <x v="54"/>
    <n v="11031"/>
    <x v="1"/>
    <s v="Y"/>
    <x v="1"/>
    <x v="6"/>
    <n v="4"/>
    <n v="4"/>
    <n v="80"/>
    <n v="1"/>
    <x v="15"/>
    <n v="3"/>
    <n v="2"/>
    <x v="7"/>
    <n v="8"/>
    <n v="1"/>
    <n v="8"/>
  </r>
  <r>
    <x v="10"/>
    <x v="1"/>
    <x v="0"/>
    <n v="1142"/>
    <x v="1"/>
    <n v="23"/>
    <n v="4"/>
    <s v="Medical"/>
    <n v="1"/>
    <n v="75"/>
    <n v="3"/>
    <x v="0"/>
    <n v="30"/>
    <x v="0"/>
    <n v="1"/>
    <x v="2"/>
    <x v="3"/>
    <x v="1"/>
    <x v="55"/>
    <n v="16002"/>
    <x v="9"/>
    <s v="Y"/>
    <x v="0"/>
    <x v="2"/>
    <n v="3"/>
    <n v="3"/>
    <n v="80"/>
    <n v="1"/>
    <x v="21"/>
    <n v="3"/>
    <n v="3"/>
    <x v="4"/>
    <n v="2"/>
    <n v="2"/>
    <n v="2"/>
  </r>
  <r>
    <x v="12"/>
    <x v="1"/>
    <x v="0"/>
    <n v="655"/>
    <x v="1"/>
    <n v="7"/>
    <n v="4"/>
    <s v="Life Sciences"/>
    <n v="1"/>
    <n v="76"/>
    <n v="4"/>
    <x v="1"/>
    <n v="48"/>
    <x v="0"/>
    <n v="2"/>
    <x v="2"/>
    <x v="0"/>
    <x v="2"/>
    <x v="56"/>
    <n v="9528"/>
    <x v="9"/>
    <s v="Y"/>
    <x v="1"/>
    <x v="6"/>
    <n v="4"/>
    <n v="4"/>
    <n v="80"/>
    <n v="1"/>
    <x v="1"/>
    <n v="3"/>
    <n v="2"/>
    <x v="5"/>
    <n v="7"/>
    <n v="1"/>
    <n v="7"/>
  </r>
  <r>
    <x v="2"/>
    <x v="1"/>
    <x v="0"/>
    <n v="1115"/>
    <x v="1"/>
    <n v="1"/>
    <n v="4"/>
    <s v="Life Sciences"/>
    <n v="1"/>
    <n v="77"/>
    <n v="1"/>
    <x v="1"/>
    <n v="51"/>
    <x v="1"/>
    <n v="2"/>
    <x v="3"/>
    <x v="2"/>
    <x v="2"/>
    <x v="0"/>
    <n v="2689"/>
    <x v="1"/>
    <s v="Y"/>
    <x v="1"/>
    <x v="11"/>
    <n v="3"/>
    <n v="3"/>
    <n v="80"/>
    <n v="1"/>
    <x v="2"/>
    <n v="2"/>
    <n v="4"/>
    <x v="5"/>
    <n v="5"/>
    <n v="0"/>
    <n v="7"/>
  </r>
  <r>
    <x v="5"/>
    <x v="1"/>
    <x v="0"/>
    <n v="427"/>
    <x v="1"/>
    <n v="1"/>
    <n v="3"/>
    <s v="Medical"/>
    <n v="1"/>
    <n v="78"/>
    <n v="1"/>
    <x v="1"/>
    <n v="33"/>
    <x v="0"/>
    <n v="2"/>
    <x v="3"/>
    <x v="0"/>
    <x v="1"/>
    <x v="57"/>
    <n v="10877"/>
    <x v="1"/>
    <s v="Y"/>
    <x v="0"/>
    <x v="6"/>
    <n v="4"/>
    <n v="2"/>
    <n v="80"/>
    <n v="1"/>
    <x v="15"/>
    <n v="3"/>
    <n v="3"/>
    <x v="7"/>
    <n v="8"/>
    <n v="7"/>
    <n v="8"/>
  </r>
  <r>
    <x v="8"/>
    <x v="1"/>
    <x v="1"/>
    <n v="653"/>
    <x v="1"/>
    <n v="29"/>
    <n v="5"/>
    <s v="Life Sciences"/>
    <n v="1"/>
    <n v="79"/>
    <n v="4"/>
    <x v="0"/>
    <n v="50"/>
    <x v="0"/>
    <n v="2"/>
    <x v="2"/>
    <x v="0"/>
    <x v="0"/>
    <x v="58"/>
    <n v="5456"/>
    <x v="1"/>
    <s v="Y"/>
    <x v="1"/>
    <x v="0"/>
    <n v="3"/>
    <n v="4"/>
    <n v="80"/>
    <n v="0"/>
    <x v="1"/>
    <n v="2"/>
    <n v="3"/>
    <x v="1"/>
    <n v="3"/>
    <n v="9"/>
    <n v="9"/>
  </r>
  <r>
    <x v="24"/>
    <x v="1"/>
    <x v="0"/>
    <n v="989"/>
    <x v="1"/>
    <n v="7"/>
    <n v="2"/>
    <s v="Medical"/>
    <n v="1"/>
    <n v="80"/>
    <n v="2"/>
    <x v="0"/>
    <n v="43"/>
    <x v="1"/>
    <n v="5"/>
    <x v="7"/>
    <x v="2"/>
    <x v="2"/>
    <x v="59"/>
    <n v="16701"/>
    <x v="6"/>
    <s v="Y"/>
    <x v="0"/>
    <x v="3"/>
    <n v="3"/>
    <n v="4"/>
    <n v="80"/>
    <n v="1"/>
    <x v="22"/>
    <n v="2"/>
    <n v="2"/>
    <x v="16"/>
    <n v="3"/>
    <n v="13"/>
    <n v="8"/>
  </r>
  <r>
    <x v="6"/>
    <x v="1"/>
    <x v="0"/>
    <n v="1435"/>
    <x v="0"/>
    <n v="25"/>
    <n v="3"/>
    <s v="Life Sciences"/>
    <n v="1"/>
    <n v="81"/>
    <n v="1"/>
    <x v="0"/>
    <n v="99"/>
    <x v="0"/>
    <n v="3"/>
    <x v="0"/>
    <x v="3"/>
    <x v="0"/>
    <x v="60"/>
    <n v="2354"/>
    <x v="8"/>
    <s v="Y"/>
    <x v="1"/>
    <x v="0"/>
    <n v="3"/>
    <n v="4"/>
    <n v="80"/>
    <n v="0"/>
    <x v="23"/>
    <n v="3"/>
    <n v="2"/>
    <x v="17"/>
    <n v="16"/>
    <n v="7"/>
    <n v="9"/>
  </r>
  <r>
    <x v="9"/>
    <x v="1"/>
    <x v="0"/>
    <n v="1223"/>
    <x v="1"/>
    <n v="8"/>
    <n v="3"/>
    <s v="Technical Degree"/>
    <n v="1"/>
    <n v="83"/>
    <n v="3"/>
    <x v="0"/>
    <n v="59"/>
    <x v="0"/>
    <n v="3"/>
    <x v="4"/>
    <x v="2"/>
    <x v="2"/>
    <x v="61"/>
    <n v="8202"/>
    <x v="1"/>
    <s v="Y"/>
    <x v="1"/>
    <x v="4"/>
    <n v="3"/>
    <n v="2"/>
    <n v="80"/>
    <n v="3"/>
    <x v="6"/>
    <n v="2"/>
    <n v="3"/>
    <x v="18"/>
    <n v="14"/>
    <n v="12"/>
    <n v="8"/>
  </r>
  <r>
    <x v="27"/>
    <x v="1"/>
    <x v="0"/>
    <n v="836"/>
    <x v="1"/>
    <n v="8"/>
    <n v="3"/>
    <s v="Medical"/>
    <n v="1"/>
    <n v="84"/>
    <n v="4"/>
    <x v="0"/>
    <n v="33"/>
    <x v="0"/>
    <n v="4"/>
    <x v="5"/>
    <x v="2"/>
    <x v="2"/>
    <x v="62"/>
    <n v="19730"/>
    <x v="7"/>
    <s v="Y"/>
    <x v="0"/>
    <x v="9"/>
    <n v="3"/>
    <n v="3"/>
    <n v="80"/>
    <n v="3"/>
    <x v="24"/>
    <n v="2"/>
    <n v="3"/>
    <x v="8"/>
    <n v="0"/>
    <n v="0"/>
    <n v="2"/>
  </r>
  <r>
    <x v="9"/>
    <x v="1"/>
    <x v="1"/>
    <n v="1195"/>
    <x v="1"/>
    <n v="11"/>
    <n v="3"/>
    <s v="Life Sciences"/>
    <n v="1"/>
    <n v="85"/>
    <n v="2"/>
    <x v="1"/>
    <n v="95"/>
    <x v="1"/>
    <n v="2"/>
    <x v="3"/>
    <x v="1"/>
    <x v="0"/>
    <x v="63"/>
    <n v="22656"/>
    <x v="1"/>
    <s v="Y"/>
    <x v="1"/>
    <x v="4"/>
    <n v="3"/>
    <n v="3"/>
    <n v="80"/>
    <n v="0"/>
    <x v="3"/>
    <n v="3"/>
    <n v="3"/>
    <x v="0"/>
    <n v="5"/>
    <n v="0"/>
    <n v="3"/>
  </r>
  <r>
    <x v="28"/>
    <x v="1"/>
    <x v="0"/>
    <n v="1339"/>
    <x v="1"/>
    <n v="7"/>
    <n v="3"/>
    <s v="Life Sciences"/>
    <n v="1"/>
    <n v="86"/>
    <n v="2"/>
    <x v="1"/>
    <n v="59"/>
    <x v="0"/>
    <n v="3"/>
    <x v="1"/>
    <x v="3"/>
    <x v="2"/>
    <x v="64"/>
    <n v="18787"/>
    <x v="7"/>
    <s v="Y"/>
    <x v="1"/>
    <x v="8"/>
    <n v="3"/>
    <n v="3"/>
    <n v="80"/>
    <n v="1"/>
    <x v="25"/>
    <n v="2"/>
    <n v="3"/>
    <x v="6"/>
    <n v="0"/>
    <n v="0"/>
    <n v="0"/>
  </r>
  <r>
    <x v="10"/>
    <x v="1"/>
    <x v="1"/>
    <n v="664"/>
    <x v="1"/>
    <n v="1"/>
    <n v="3"/>
    <s v="Medical"/>
    <n v="1"/>
    <n v="88"/>
    <n v="2"/>
    <x v="1"/>
    <n v="79"/>
    <x v="0"/>
    <n v="1"/>
    <x v="1"/>
    <x v="3"/>
    <x v="1"/>
    <x v="65"/>
    <n v="5868"/>
    <x v="5"/>
    <s v="Y"/>
    <x v="1"/>
    <x v="4"/>
    <n v="3"/>
    <n v="4"/>
    <n v="80"/>
    <n v="1"/>
    <x v="7"/>
    <n v="2"/>
    <n v="2"/>
    <x v="11"/>
    <n v="2"/>
    <n v="1"/>
    <n v="2"/>
  </r>
  <r>
    <x v="9"/>
    <x v="0"/>
    <x v="0"/>
    <n v="318"/>
    <x v="1"/>
    <n v="9"/>
    <n v="3"/>
    <s v="Medical"/>
    <n v="1"/>
    <n v="90"/>
    <n v="4"/>
    <x v="1"/>
    <n v="79"/>
    <x v="1"/>
    <n v="1"/>
    <x v="1"/>
    <x v="2"/>
    <x v="1"/>
    <x v="66"/>
    <n v="21777"/>
    <x v="4"/>
    <s v="Y"/>
    <x v="0"/>
    <x v="8"/>
    <n v="3"/>
    <n v="1"/>
    <n v="80"/>
    <n v="1"/>
    <x v="17"/>
    <n v="0"/>
    <n v="2"/>
    <x v="6"/>
    <n v="0"/>
    <n v="0"/>
    <n v="0"/>
  </r>
  <r>
    <x v="6"/>
    <x v="1"/>
    <x v="1"/>
    <n v="1225"/>
    <x v="0"/>
    <n v="1"/>
    <n v="1"/>
    <s v="Life Sciences"/>
    <n v="1"/>
    <n v="91"/>
    <n v="1"/>
    <x v="0"/>
    <n v="57"/>
    <x v="1"/>
    <n v="2"/>
    <x v="0"/>
    <x v="2"/>
    <x v="0"/>
    <x v="67"/>
    <n v="24668"/>
    <x v="8"/>
    <s v="Y"/>
    <x v="1"/>
    <x v="0"/>
    <n v="3"/>
    <n v="4"/>
    <n v="80"/>
    <n v="0"/>
    <x v="26"/>
    <n v="2"/>
    <n v="2"/>
    <x v="9"/>
    <n v="3"/>
    <n v="1"/>
    <n v="3"/>
  </r>
  <r>
    <x v="11"/>
    <x v="1"/>
    <x v="0"/>
    <n v="1328"/>
    <x v="1"/>
    <n v="2"/>
    <n v="3"/>
    <s v="Life Sciences"/>
    <n v="1"/>
    <n v="94"/>
    <n v="3"/>
    <x v="1"/>
    <n v="76"/>
    <x v="0"/>
    <n v="1"/>
    <x v="1"/>
    <x v="1"/>
    <x v="1"/>
    <x v="68"/>
    <n v="4956"/>
    <x v="4"/>
    <s v="Y"/>
    <x v="1"/>
    <x v="1"/>
    <n v="4"/>
    <n v="4"/>
    <n v="80"/>
    <n v="1"/>
    <x v="3"/>
    <n v="3"/>
    <n v="3"/>
    <x v="8"/>
    <n v="4"/>
    <n v="0"/>
    <n v="4"/>
  </r>
  <r>
    <x v="12"/>
    <x v="1"/>
    <x v="0"/>
    <n v="1082"/>
    <x v="1"/>
    <n v="1"/>
    <n v="4"/>
    <s v="Medical"/>
    <n v="1"/>
    <n v="95"/>
    <n v="3"/>
    <x v="1"/>
    <n v="87"/>
    <x v="0"/>
    <n v="1"/>
    <x v="1"/>
    <x v="1"/>
    <x v="0"/>
    <x v="69"/>
    <n v="18775"/>
    <x v="1"/>
    <s v="Y"/>
    <x v="1"/>
    <x v="8"/>
    <n v="3"/>
    <n v="2"/>
    <n v="80"/>
    <n v="0"/>
    <x v="5"/>
    <n v="4"/>
    <n v="3"/>
    <x v="6"/>
    <n v="1"/>
    <n v="1"/>
    <n v="0"/>
  </r>
  <r>
    <x v="5"/>
    <x v="1"/>
    <x v="0"/>
    <n v="548"/>
    <x v="1"/>
    <n v="1"/>
    <n v="3"/>
    <s v="Life Sciences"/>
    <n v="1"/>
    <n v="96"/>
    <n v="2"/>
    <x v="1"/>
    <n v="66"/>
    <x v="0"/>
    <n v="2"/>
    <x v="1"/>
    <x v="1"/>
    <x v="1"/>
    <x v="70"/>
    <n v="7346"/>
    <x v="1"/>
    <s v="Y"/>
    <x v="1"/>
    <x v="8"/>
    <n v="3"/>
    <n v="2"/>
    <n v="80"/>
    <n v="2"/>
    <x v="1"/>
    <n v="3"/>
    <n v="3"/>
    <x v="1"/>
    <n v="4"/>
    <n v="0"/>
    <n v="9"/>
  </r>
  <r>
    <x v="9"/>
    <x v="1"/>
    <x v="0"/>
    <n v="132"/>
    <x v="1"/>
    <n v="6"/>
    <n v="3"/>
    <s v="Life Sciences"/>
    <n v="1"/>
    <n v="97"/>
    <n v="2"/>
    <x v="0"/>
    <n v="55"/>
    <x v="2"/>
    <n v="1"/>
    <x v="2"/>
    <x v="0"/>
    <x v="1"/>
    <x v="71"/>
    <n v="22002"/>
    <x v="9"/>
    <s v="Y"/>
    <x v="1"/>
    <x v="3"/>
    <n v="3"/>
    <n v="2"/>
    <n v="80"/>
    <n v="0"/>
    <x v="7"/>
    <n v="3"/>
    <n v="3"/>
    <x v="6"/>
    <n v="0"/>
    <n v="0"/>
    <n v="0"/>
  </r>
  <r>
    <x v="12"/>
    <x v="1"/>
    <x v="0"/>
    <n v="746"/>
    <x v="1"/>
    <n v="8"/>
    <n v="4"/>
    <s v="Life Sciences"/>
    <n v="1"/>
    <n v="98"/>
    <n v="3"/>
    <x v="0"/>
    <n v="61"/>
    <x v="0"/>
    <n v="2"/>
    <x v="3"/>
    <x v="0"/>
    <x v="0"/>
    <x v="72"/>
    <n v="20682"/>
    <x v="1"/>
    <s v="Y"/>
    <x v="1"/>
    <x v="1"/>
    <n v="4"/>
    <n v="4"/>
    <n v="80"/>
    <n v="0"/>
    <x v="27"/>
    <n v="2"/>
    <n v="3"/>
    <x v="19"/>
    <n v="7"/>
    <n v="1"/>
    <n v="8"/>
  </r>
  <r>
    <x v="10"/>
    <x v="1"/>
    <x v="0"/>
    <n v="776"/>
    <x v="0"/>
    <n v="1"/>
    <n v="4"/>
    <s v="Marketing"/>
    <n v="1"/>
    <n v="100"/>
    <n v="3"/>
    <x v="1"/>
    <n v="32"/>
    <x v="1"/>
    <n v="2"/>
    <x v="0"/>
    <x v="3"/>
    <x v="0"/>
    <x v="73"/>
    <n v="23016"/>
    <x v="4"/>
    <s v="Y"/>
    <x v="1"/>
    <x v="9"/>
    <n v="3"/>
    <n v="2"/>
    <n v="80"/>
    <n v="0"/>
    <x v="28"/>
    <n v="2"/>
    <n v="3"/>
    <x v="15"/>
    <n v="13"/>
    <n v="2"/>
    <n v="8"/>
  </r>
  <r>
    <x v="28"/>
    <x v="1"/>
    <x v="0"/>
    <n v="193"/>
    <x v="1"/>
    <n v="6"/>
    <n v="4"/>
    <s v="Other"/>
    <n v="1"/>
    <n v="101"/>
    <n v="4"/>
    <x v="1"/>
    <n v="52"/>
    <x v="0"/>
    <n v="3"/>
    <x v="7"/>
    <x v="3"/>
    <x v="1"/>
    <x v="74"/>
    <n v="15067"/>
    <x v="5"/>
    <s v="Y"/>
    <x v="0"/>
    <x v="9"/>
    <n v="3"/>
    <n v="2"/>
    <n v="80"/>
    <n v="0"/>
    <x v="6"/>
    <n v="3"/>
    <n v="4"/>
    <x v="2"/>
    <n v="0"/>
    <n v="0"/>
    <n v="0"/>
  </r>
  <r>
    <x v="2"/>
    <x v="1"/>
    <x v="0"/>
    <n v="397"/>
    <x v="1"/>
    <n v="7"/>
    <n v="4"/>
    <s v="Medical"/>
    <n v="1"/>
    <n v="102"/>
    <n v="1"/>
    <x v="1"/>
    <n v="30"/>
    <x v="0"/>
    <n v="3"/>
    <x v="7"/>
    <x v="2"/>
    <x v="0"/>
    <x v="75"/>
    <n v="25258"/>
    <x v="5"/>
    <s v="Y"/>
    <x v="1"/>
    <x v="4"/>
    <n v="3"/>
    <n v="1"/>
    <n v="80"/>
    <n v="0"/>
    <x v="28"/>
    <n v="3"/>
    <n v="4"/>
    <x v="8"/>
    <n v="2"/>
    <n v="0"/>
    <n v="2"/>
  </r>
  <r>
    <x v="21"/>
    <x v="1"/>
    <x v="0"/>
    <n v="945"/>
    <x v="2"/>
    <n v="5"/>
    <n v="2"/>
    <s v="Medical"/>
    <n v="1"/>
    <n v="103"/>
    <n v="2"/>
    <x v="1"/>
    <n v="80"/>
    <x v="0"/>
    <n v="2"/>
    <x v="8"/>
    <x v="1"/>
    <x v="2"/>
    <x v="76"/>
    <n v="10425"/>
    <x v="0"/>
    <s v="Y"/>
    <x v="0"/>
    <x v="6"/>
    <n v="4"/>
    <n v="4"/>
    <n v="80"/>
    <n v="1"/>
    <x v="28"/>
    <n v="2"/>
    <n v="3"/>
    <x v="9"/>
    <n v="2"/>
    <n v="0"/>
    <n v="2"/>
  </r>
  <r>
    <x v="7"/>
    <x v="1"/>
    <x v="0"/>
    <n v="852"/>
    <x v="1"/>
    <n v="1"/>
    <n v="1"/>
    <s v="Life Sciences"/>
    <n v="1"/>
    <n v="104"/>
    <n v="4"/>
    <x v="1"/>
    <n v="55"/>
    <x v="1"/>
    <n v="2"/>
    <x v="2"/>
    <x v="0"/>
    <x v="1"/>
    <x v="77"/>
    <n v="15998"/>
    <x v="1"/>
    <s v="Y"/>
    <x v="0"/>
    <x v="3"/>
    <n v="3"/>
    <n v="3"/>
    <n v="80"/>
    <n v="2"/>
    <x v="1"/>
    <n v="1"/>
    <n v="2"/>
    <x v="1"/>
    <n v="8"/>
    <n v="3"/>
    <n v="0"/>
  </r>
  <r>
    <x v="10"/>
    <x v="1"/>
    <x v="0"/>
    <n v="1214"/>
    <x v="1"/>
    <n v="1"/>
    <n v="3"/>
    <s v="Medical"/>
    <n v="1"/>
    <n v="105"/>
    <n v="2"/>
    <x v="1"/>
    <n v="30"/>
    <x v="1"/>
    <n v="1"/>
    <x v="1"/>
    <x v="2"/>
    <x v="0"/>
    <x v="78"/>
    <n v="26278"/>
    <x v="1"/>
    <s v="Y"/>
    <x v="1"/>
    <x v="11"/>
    <n v="3"/>
    <n v="1"/>
    <n v="80"/>
    <n v="0"/>
    <x v="3"/>
    <n v="3"/>
    <n v="3"/>
    <x v="0"/>
    <n v="4"/>
    <n v="0"/>
    <n v="4"/>
  </r>
  <r>
    <x v="27"/>
    <x v="1"/>
    <x v="0"/>
    <n v="111"/>
    <x v="0"/>
    <n v="1"/>
    <n v="2"/>
    <s v="Life Sciences"/>
    <n v="1"/>
    <n v="106"/>
    <n v="1"/>
    <x v="1"/>
    <n v="70"/>
    <x v="0"/>
    <n v="3"/>
    <x v="0"/>
    <x v="0"/>
    <x v="1"/>
    <x v="79"/>
    <n v="18092"/>
    <x v="9"/>
    <s v="Y"/>
    <x v="1"/>
    <x v="9"/>
    <n v="3"/>
    <n v="4"/>
    <n v="80"/>
    <n v="1"/>
    <x v="13"/>
    <n v="4"/>
    <n v="3"/>
    <x v="6"/>
    <n v="0"/>
    <n v="1"/>
    <n v="0"/>
  </r>
  <r>
    <x v="8"/>
    <x v="1"/>
    <x v="2"/>
    <n v="573"/>
    <x v="1"/>
    <n v="6"/>
    <n v="3"/>
    <s v="Medical"/>
    <n v="1"/>
    <n v="107"/>
    <n v="2"/>
    <x v="0"/>
    <n v="79"/>
    <x v="3"/>
    <n v="2"/>
    <x v="1"/>
    <x v="0"/>
    <x v="2"/>
    <x v="80"/>
    <n v="15717"/>
    <x v="8"/>
    <s v="Y"/>
    <x v="0"/>
    <x v="3"/>
    <n v="3"/>
    <n v="4"/>
    <n v="80"/>
    <n v="3"/>
    <x v="6"/>
    <n v="3"/>
    <n v="3"/>
    <x v="20"/>
    <n v="11"/>
    <n v="1"/>
    <n v="9"/>
  </r>
  <r>
    <x v="13"/>
    <x v="1"/>
    <x v="0"/>
    <n v="1153"/>
    <x v="1"/>
    <n v="1"/>
    <n v="2"/>
    <s v="Medical"/>
    <n v="1"/>
    <n v="110"/>
    <n v="1"/>
    <x v="1"/>
    <n v="94"/>
    <x v="0"/>
    <n v="2"/>
    <x v="3"/>
    <x v="1"/>
    <x v="1"/>
    <x v="81"/>
    <n v="17736"/>
    <x v="1"/>
    <s v="Y"/>
    <x v="1"/>
    <x v="2"/>
    <n v="3"/>
    <n v="3"/>
    <n v="80"/>
    <n v="0"/>
    <x v="7"/>
    <n v="2"/>
    <n v="3"/>
    <x v="8"/>
    <n v="2"/>
    <n v="1"/>
    <n v="3"/>
  </r>
  <r>
    <x v="29"/>
    <x v="1"/>
    <x v="0"/>
    <n v="1400"/>
    <x v="1"/>
    <n v="7"/>
    <n v="3"/>
    <s v="Life Sciences"/>
    <n v="1"/>
    <n v="112"/>
    <n v="4"/>
    <x v="1"/>
    <n v="49"/>
    <x v="3"/>
    <n v="3"/>
    <x v="3"/>
    <x v="0"/>
    <x v="0"/>
    <x v="82"/>
    <n v="21698"/>
    <x v="5"/>
    <s v="Y"/>
    <x v="1"/>
    <x v="0"/>
    <n v="3"/>
    <n v="1"/>
    <n v="80"/>
    <n v="0"/>
    <x v="29"/>
    <n v="3"/>
    <n v="2"/>
    <x v="0"/>
    <n v="4"/>
    <n v="0"/>
    <n v="2"/>
  </r>
  <r>
    <x v="30"/>
    <x v="1"/>
    <x v="0"/>
    <n v="541"/>
    <x v="0"/>
    <n v="2"/>
    <n v="1"/>
    <s v="Technical Degree"/>
    <n v="1"/>
    <n v="113"/>
    <n v="3"/>
    <x v="1"/>
    <n v="62"/>
    <x v="0"/>
    <n v="1"/>
    <x v="6"/>
    <x v="3"/>
    <x v="2"/>
    <x v="83"/>
    <n v="9518"/>
    <x v="9"/>
    <s v="Y"/>
    <x v="1"/>
    <x v="4"/>
    <n v="3"/>
    <n v="3"/>
    <n v="80"/>
    <n v="1"/>
    <x v="8"/>
    <n v="3"/>
    <n v="3"/>
    <x v="2"/>
    <n v="0"/>
    <n v="0"/>
    <n v="0"/>
  </r>
  <r>
    <x v="31"/>
    <x v="1"/>
    <x v="0"/>
    <n v="432"/>
    <x v="1"/>
    <n v="9"/>
    <n v="4"/>
    <s v="Life Sciences"/>
    <n v="1"/>
    <n v="116"/>
    <n v="4"/>
    <x v="1"/>
    <n v="96"/>
    <x v="0"/>
    <n v="1"/>
    <x v="2"/>
    <x v="0"/>
    <x v="1"/>
    <x v="84"/>
    <n v="18725"/>
    <x v="9"/>
    <s v="Y"/>
    <x v="1"/>
    <x v="1"/>
    <n v="4"/>
    <n v="2"/>
    <n v="80"/>
    <n v="2"/>
    <x v="1"/>
    <n v="4"/>
    <n v="3"/>
    <x v="9"/>
    <n v="2"/>
    <n v="0"/>
    <n v="3"/>
  </r>
  <r>
    <x v="7"/>
    <x v="1"/>
    <x v="0"/>
    <n v="288"/>
    <x v="1"/>
    <n v="2"/>
    <n v="3"/>
    <s v="Life Sciences"/>
    <n v="1"/>
    <n v="117"/>
    <n v="3"/>
    <x v="1"/>
    <n v="99"/>
    <x v="1"/>
    <n v="2"/>
    <x v="4"/>
    <x v="0"/>
    <x v="1"/>
    <x v="85"/>
    <n v="15830"/>
    <x v="1"/>
    <s v="Y"/>
    <x v="1"/>
    <x v="12"/>
    <n v="3"/>
    <n v="1"/>
    <n v="80"/>
    <n v="3"/>
    <x v="27"/>
    <n v="3"/>
    <n v="3"/>
    <x v="19"/>
    <n v="10"/>
    <n v="10"/>
    <n v="8"/>
  </r>
  <r>
    <x v="21"/>
    <x v="0"/>
    <x v="0"/>
    <n v="669"/>
    <x v="0"/>
    <n v="9"/>
    <n v="2"/>
    <s v="Medical"/>
    <n v="1"/>
    <n v="118"/>
    <n v="3"/>
    <x v="1"/>
    <n v="64"/>
    <x v="1"/>
    <n v="3"/>
    <x v="0"/>
    <x v="0"/>
    <x v="0"/>
    <x v="86"/>
    <n v="13596"/>
    <x v="1"/>
    <s v="Y"/>
    <x v="1"/>
    <x v="10"/>
    <n v="3"/>
    <n v="4"/>
    <n v="80"/>
    <n v="0"/>
    <x v="15"/>
    <n v="3"/>
    <n v="3"/>
    <x v="7"/>
    <n v="8"/>
    <n v="4"/>
    <n v="7"/>
  </r>
  <r>
    <x v="32"/>
    <x v="1"/>
    <x v="1"/>
    <n v="530"/>
    <x v="1"/>
    <n v="1"/>
    <n v="4"/>
    <s v="Life Sciences"/>
    <n v="1"/>
    <n v="119"/>
    <n v="3"/>
    <x v="1"/>
    <n v="78"/>
    <x v="1"/>
    <n v="4"/>
    <x v="4"/>
    <x v="1"/>
    <x v="1"/>
    <x v="87"/>
    <n v="14115"/>
    <x v="1"/>
    <s v="Y"/>
    <x v="1"/>
    <x v="6"/>
    <n v="4"/>
    <n v="4"/>
    <n v="80"/>
    <n v="1"/>
    <x v="14"/>
    <n v="3"/>
    <n v="2"/>
    <x v="14"/>
    <n v="3"/>
    <n v="11"/>
    <n v="11"/>
  </r>
  <r>
    <x v="31"/>
    <x v="1"/>
    <x v="0"/>
    <n v="632"/>
    <x v="0"/>
    <n v="21"/>
    <n v="4"/>
    <s v="Marketing"/>
    <n v="1"/>
    <n v="120"/>
    <n v="3"/>
    <x v="1"/>
    <n v="71"/>
    <x v="0"/>
    <n v="2"/>
    <x v="0"/>
    <x v="0"/>
    <x v="0"/>
    <x v="88"/>
    <n v="8423"/>
    <x v="4"/>
    <s v="Y"/>
    <x v="0"/>
    <x v="6"/>
    <n v="4"/>
    <n v="4"/>
    <n v="80"/>
    <n v="0"/>
    <x v="27"/>
    <n v="2"/>
    <n v="1"/>
    <x v="1"/>
    <n v="7"/>
    <n v="1"/>
    <n v="0"/>
  </r>
  <r>
    <x v="7"/>
    <x v="1"/>
    <x v="0"/>
    <n v="1334"/>
    <x v="0"/>
    <n v="4"/>
    <n v="2"/>
    <s v="Medical"/>
    <n v="1"/>
    <n v="121"/>
    <n v="3"/>
    <x v="0"/>
    <n v="63"/>
    <x v="1"/>
    <n v="2"/>
    <x v="0"/>
    <x v="1"/>
    <x v="2"/>
    <x v="89"/>
    <n v="19760"/>
    <x v="1"/>
    <s v="Y"/>
    <x v="0"/>
    <x v="3"/>
    <n v="3"/>
    <n v="2"/>
    <n v="80"/>
    <n v="3"/>
    <x v="27"/>
    <n v="4"/>
    <n v="2"/>
    <x v="19"/>
    <n v="8"/>
    <n v="2"/>
    <n v="7"/>
  </r>
  <r>
    <x v="21"/>
    <x v="1"/>
    <x v="1"/>
    <n v="638"/>
    <x v="1"/>
    <n v="1"/>
    <n v="3"/>
    <s v="Medical"/>
    <n v="1"/>
    <n v="124"/>
    <n v="3"/>
    <x v="1"/>
    <n v="40"/>
    <x v="1"/>
    <n v="3"/>
    <x v="4"/>
    <x v="3"/>
    <x v="1"/>
    <x v="90"/>
    <n v="3142"/>
    <x v="7"/>
    <s v="Y"/>
    <x v="0"/>
    <x v="4"/>
    <n v="3"/>
    <n v="3"/>
    <n v="80"/>
    <n v="1"/>
    <x v="24"/>
    <n v="5"/>
    <n v="2"/>
    <x v="1"/>
    <n v="9"/>
    <n v="9"/>
    <n v="5"/>
  </r>
  <r>
    <x v="5"/>
    <x v="1"/>
    <x v="0"/>
    <n v="1093"/>
    <x v="0"/>
    <n v="6"/>
    <n v="4"/>
    <s v="Medical"/>
    <n v="1"/>
    <n v="125"/>
    <n v="2"/>
    <x v="1"/>
    <n v="87"/>
    <x v="0"/>
    <n v="2"/>
    <x v="0"/>
    <x v="2"/>
    <x v="0"/>
    <x v="91"/>
    <n v="24301"/>
    <x v="1"/>
    <s v="Y"/>
    <x v="1"/>
    <x v="10"/>
    <n v="3"/>
    <n v="1"/>
    <n v="80"/>
    <n v="0"/>
    <x v="4"/>
    <n v="0"/>
    <n v="3"/>
    <x v="19"/>
    <n v="8"/>
    <n v="5"/>
    <n v="7"/>
  </r>
  <r>
    <x v="33"/>
    <x v="1"/>
    <x v="0"/>
    <n v="1217"/>
    <x v="1"/>
    <n v="2"/>
    <n v="4"/>
    <s v="Technical Degree"/>
    <n v="1"/>
    <n v="126"/>
    <n v="1"/>
    <x v="0"/>
    <n v="60"/>
    <x v="0"/>
    <n v="3"/>
    <x v="7"/>
    <x v="2"/>
    <x v="1"/>
    <x v="92"/>
    <n v="24001"/>
    <x v="3"/>
    <s v="Y"/>
    <x v="1"/>
    <x v="3"/>
    <n v="3"/>
    <n v="1"/>
    <n v="80"/>
    <n v="1"/>
    <x v="28"/>
    <n v="5"/>
    <n v="1"/>
    <x v="9"/>
    <n v="3"/>
    <n v="0"/>
    <n v="3"/>
  </r>
  <r>
    <x v="17"/>
    <x v="1"/>
    <x v="0"/>
    <n v="1353"/>
    <x v="0"/>
    <n v="3"/>
    <n v="2"/>
    <s v="Other"/>
    <n v="1"/>
    <n v="128"/>
    <n v="1"/>
    <x v="0"/>
    <n v="33"/>
    <x v="0"/>
    <n v="2"/>
    <x v="0"/>
    <x v="2"/>
    <x v="1"/>
    <x v="93"/>
    <n v="17519"/>
    <x v="4"/>
    <s v="Y"/>
    <x v="1"/>
    <x v="7"/>
    <n v="4"/>
    <n v="1"/>
    <n v="80"/>
    <n v="1"/>
    <x v="21"/>
    <n v="2"/>
    <n v="2"/>
    <x v="11"/>
    <n v="2"/>
    <n v="0"/>
    <n v="2"/>
  </r>
  <r>
    <x v="14"/>
    <x v="1"/>
    <x v="2"/>
    <n v="120"/>
    <x v="0"/>
    <n v="4"/>
    <n v="3"/>
    <s v="Medical"/>
    <n v="1"/>
    <n v="129"/>
    <n v="2"/>
    <x v="1"/>
    <n v="43"/>
    <x v="0"/>
    <n v="2"/>
    <x v="0"/>
    <x v="2"/>
    <x v="1"/>
    <x v="94"/>
    <n v="8863"/>
    <x v="1"/>
    <s v="Y"/>
    <x v="1"/>
    <x v="2"/>
    <n v="3"/>
    <n v="2"/>
    <n v="80"/>
    <n v="0"/>
    <x v="7"/>
    <n v="3"/>
    <n v="4"/>
    <x v="8"/>
    <n v="4"/>
    <n v="0"/>
    <n v="4"/>
  </r>
  <r>
    <x v="34"/>
    <x v="1"/>
    <x v="0"/>
    <n v="682"/>
    <x v="0"/>
    <n v="10"/>
    <n v="4"/>
    <s v="Medical"/>
    <n v="1"/>
    <n v="131"/>
    <n v="4"/>
    <x v="1"/>
    <n v="37"/>
    <x v="0"/>
    <n v="4"/>
    <x v="0"/>
    <x v="2"/>
    <x v="0"/>
    <x v="95"/>
    <n v="24409"/>
    <x v="4"/>
    <s v="Y"/>
    <x v="1"/>
    <x v="4"/>
    <n v="3"/>
    <n v="3"/>
    <n v="80"/>
    <n v="0"/>
    <x v="30"/>
    <n v="1"/>
    <n v="2"/>
    <x v="21"/>
    <n v="10"/>
    <n v="1"/>
    <n v="8"/>
  </r>
  <r>
    <x v="20"/>
    <x v="1"/>
    <x v="2"/>
    <n v="489"/>
    <x v="1"/>
    <n v="23"/>
    <n v="3"/>
    <s v="Medical"/>
    <n v="1"/>
    <n v="132"/>
    <n v="2"/>
    <x v="1"/>
    <n v="67"/>
    <x v="0"/>
    <n v="2"/>
    <x v="2"/>
    <x v="1"/>
    <x v="1"/>
    <x v="96"/>
    <n v="25043"/>
    <x v="5"/>
    <s v="Y"/>
    <x v="1"/>
    <x v="3"/>
    <n v="3"/>
    <n v="3"/>
    <n v="80"/>
    <n v="1"/>
    <x v="6"/>
    <n v="3"/>
    <n v="4"/>
    <x v="11"/>
    <n v="2"/>
    <n v="1"/>
    <n v="2"/>
  </r>
  <r>
    <x v="2"/>
    <x v="0"/>
    <x v="0"/>
    <n v="807"/>
    <x v="2"/>
    <n v="6"/>
    <n v="4"/>
    <s v="Human Resources"/>
    <n v="1"/>
    <n v="133"/>
    <n v="3"/>
    <x v="1"/>
    <n v="63"/>
    <x v="0"/>
    <n v="1"/>
    <x v="8"/>
    <x v="3"/>
    <x v="2"/>
    <x v="97"/>
    <n v="23648"/>
    <x v="5"/>
    <s v="Y"/>
    <x v="0"/>
    <x v="6"/>
    <n v="4"/>
    <n v="4"/>
    <n v="80"/>
    <n v="0"/>
    <x v="2"/>
    <n v="3"/>
    <n v="3"/>
    <x v="11"/>
    <n v="2"/>
    <n v="0"/>
    <n v="2"/>
  </r>
  <r>
    <x v="5"/>
    <x v="1"/>
    <x v="0"/>
    <n v="827"/>
    <x v="1"/>
    <n v="1"/>
    <n v="1"/>
    <s v="Life Sciences"/>
    <n v="1"/>
    <n v="134"/>
    <n v="4"/>
    <x v="1"/>
    <n v="71"/>
    <x v="0"/>
    <n v="1"/>
    <x v="1"/>
    <x v="3"/>
    <x v="0"/>
    <x v="98"/>
    <n v="15178"/>
    <x v="1"/>
    <s v="Y"/>
    <x v="1"/>
    <x v="4"/>
    <n v="3"/>
    <n v="4"/>
    <n v="80"/>
    <n v="0"/>
    <x v="5"/>
    <n v="2"/>
    <n v="3"/>
    <x v="6"/>
    <n v="0"/>
    <n v="0"/>
    <n v="0"/>
  </r>
  <r>
    <x v="35"/>
    <x v="0"/>
    <x v="1"/>
    <n v="871"/>
    <x v="1"/>
    <n v="6"/>
    <n v="3"/>
    <s v="Life Sciences"/>
    <n v="1"/>
    <n v="137"/>
    <n v="4"/>
    <x v="0"/>
    <n v="66"/>
    <x v="1"/>
    <n v="1"/>
    <x v="2"/>
    <x v="0"/>
    <x v="0"/>
    <x v="99"/>
    <n v="19783"/>
    <x v="1"/>
    <s v="Y"/>
    <x v="0"/>
    <x v="11"/>
    <n v="3"/>
    <n v="2"/>
    <n v="80"/>
    <n v="0"/>
    <x v="5"/>
    <n v="5"/>
    <n v="3"/>
    <x v="6"/>
    <n v="0"/>
    <n v="1"/>
    <n v="0"/>
  </r>
  <r>
    <x v="13"/>
    <x v="1"/>
    <x v="0"/>
    <n v="665"/>
    <x v="1"/>
    <n v="6"/>
    <n v="4"/>
    <s v="Other"/>
    <n v="1"/>
    <n v="138"/>
    <n v="1"/>
    <x v="0"/>
    <n v="41"/>
    <x v="0"/>
    <n v="2"/>
    <x v="1"/>
    <x v="2"/>
    <x v="0"/>
    <x v="100"/>
    <n v="12482"/>
    <x v="1"/>
    <s v="Y"/>
    <x v="1"/>
    <x v="9"/>
    <n v="3"/>
    <n v="3"/>
    <n v="80"/>
    <n v="0"/>
    <x v="28"/>
    <n v="3"/>
    <n v="3"/>
    <x v="22"/>
    <n v="13"/>
    <n v="2"/>
    <n v="10"/>
  </r>
  <r>
    <x v="2"/>
    <x v="1"/>
    <x v="2"/>
    <n v="1040"/>
    <x v="1"/>
    <n v="2"/>
    <n v="2"/>
    <s v="Life Sciences"/>
    <n v="1"/>
    <n v="139"/>
    <n v="3"/>
    <x v="1"/>
    <n v="100"/>
    <x v="1"/>
    <n v="2"/>
    <x v="4"/>
    <x v="0"/>
    <x v="2"/>
    <x v="101"/>
    <n v="15850"/>
    <x v="6"/>
    <s v="Y"/>
    <x v="1"/>
    <x v="9"/>
    <n v="3"/>
    <n v="4"/>
    <n v="80"/>
    <n v="1"/>
    <x v="6"/>
    <n v="2"/>
    <n v="4"/>
    <x v="6"/>
    <n v="0"/>
    <n v="0"/>
    <n v="0"/>
  </r>
  <r>
    <x v="6"/>
    <x v="1"/>
    <x v="2"/>
    <n v="1420"/>
    <x v="2"/>
    <n v="2"/>
    <n v="4"/>
    <s v="Human Resources"/>
    <n v="1"/>
    <n v="140"/>
    <n v="3"/>
    <x v="0"/>
    <n v="32"/>
    <x v="1"/>
    <n v="5"/>
    <x v="5"/>
    <x v="0"/>
    <x v="1"/>
    <x v="102"/>
    <n v="21922"/>
    <x v="3"/>
    <s v="Y"/>
    <x v="1"/>
    <x v="7"/>
    <n v="4"/>
    <n v="4"/>
    <n v="80"/>
    <n v="1"/>
    <x v="31"/>
    <n v="3"/>
    <n v="3"/>
    <x v="11"/>
    <n v="2"/>
    <n v="2"/>
    <n v="2"/>
  </r>
  <r>
    <x v="24"/>
    <x v="1"/>
    <x v="1"/>
    <n v="1115"/>
    <x v="1"/>
    <n v="1"/>
    <n v="3"/>
    <s v="Life Sciences"/>
    <n v="1"/>
    <n v="141"/>
    <n v="1"/>
    <x v="0"/>
    <n v="73"/>
    <x v="0"/>
    <n v="5"/>
    <x v="7"/>
    <x v="1"/>
    <x v="1"/>
    <x v="103"/>
    <n v="9755"/>
    <x v="9"/>
    <s v="Y"/>
    <x v="0"/>
    <x v="12"/>
    <n v="3"/>
    <n v="1"/>
    <n v="80"/>
    <n v="0"/>
    <x v="23"/>
    <n v="1"/>
    <n v="2"/>
    <x v="3"/>
    <n v="3"/>
    <n v="0"/>
    <n v="7"/>
  </r>
  <r>
    <x v="36"/>
    <x v="0"/>
    <x v="0"/>
    <n v="240"/>
    <x v="0"/>
    <n v="5"/>
    <n v="3"/>
    <s v="Marketing"/>
    <n v="1"/>
    <n v="142"/>
    <n v="3"/>
    <x v="1"/>
    <n v="46"/>
    <x v="1"/>
    <n v="2"/>
    <x v="0"/>
    <x v="2"/>
    <x v="0"/>
    <x v="104"/>
    <n v="26959"/>
    <x v="1"/>
    <s v="Y"/>
    <x v="0"/>
    <x v="0"/>
    <n v="3"/>
    <n v="4"/>
    <n v="80"/>
    <n v="0"/>
    <x v="3"/>
    <n v="1"/>
    <n v="3"/>
    <x v="0"/>
    <n v="4"/>
    <n v="0"/>
    <n v="3"/>
  </r>
  <r>
    <x v="36"/>
    <x v="1"/>
    <x v="0"/>
    <n v="1280"/>
    <x v="1"/>
    <n v="7"/>
    <n v="1"/>
    <s v="Medical"/>
    <n v="1"/>
    <n v="143"/>
    <n v="4"/>
    <x v="1"/>
    <n v="64"/>
    <x v="1"/>
    <n v="1"/>
    <x v="1"/>
    <x v="0"/>
    <x v="1"/>
    <x v="105"/>
    <n v="26897"/>
    <x v="1"/>
    <s v="Y"/>
    <x v="1"/>
    <x v="0"/>
    <n v="3"/>
    <n v="3"/>
    <n v="80"/>
    <n v="2"/>
    <x v="17"/>
    <n v="2"/>
    <n v="3"/>
    <x v="4"/>
    <n v="2"/>
    <n v="2"/>
    <n v="1"/>
  </r>
  <r>
    <x v="15"/>
    <x v="1"/>
    <x v="0"/>
    <n v="534"/>
    <x v="1"/>
    <n v="15"/>
    <n v="3"/>
    <s v="Medical"/>
    <n v="1"/>
    <n v="144"/>
    <n v="2"/>
    <x v="0"/>
    <n v="59"/>
    <x v="0"/>
    <n v="1"/>
    <x v="2"/>
    <x v="0"/>
    <x v="0"/>
    <x v="106"/>
    <n v="23785"/>
    <x v="1"/>
    <s v="Y"/>
    <x v="1"/>
    <x v="2"/>
    <n v="3"/>
    <n v="3"/>
    <n v="80"/>
    <n v="0"/>
    <x v="5"/>
    <n v="5"/>
    <n v="3"/>
    <x v="2"/>
    <n v="0"/>
    <n v="0"/>
    <n v="0"/>
  </r>
  <r>
    <x v="31"/>
    <x v="1"/>
    <x v="1"/>
    <n v="1456"/>
    <x v="1"/>
    <n v="1"/>
    <n v="4"/>
    <s v="Medical"/>
    <n v="1"/>
    <n v="145"/>
    <n v="1"/>
    <x v="0"/>
    <n v="30"/>
    <x v="1"/>
    <n v="3"/>
    <x v="4"/>
    <x v="3"/>
    <x v="0"/>
    <x v="107"/>
    <n v="25796"/>
    <x v="9"/>
    <s v="Y"/>
    <x v="1"/>
    <x v="5"/>
    <n v="4"/>
    <n v="3"/>
    <n v="80"/>
    <n v="0"/>
    <x v="18"/>
    <n v="1"/>
    <n v="2"/>
    <x v="20"/>
    <n v="12"/>
    <n v="12"/>
    <n v="8"/>
  </r>
  <r>
    <x v="13"/>
    <x v="0"/>
    <x v="1"/>
    <n v="658"/>
    <x v="1"/>
    <n v="7"/>
    <n v="3"/>
    <s v="Life Sciences"/>
    <n v="1"/>
    <n v="147"/>
    <n v="1"/>
    <x v="1"/>
    <n v="66"/>
    <x v="3"/>
    <n v="2"/>
    <x v="2"/>
    <x v="2"/>
    <x v="0"/>
    <x v="108"/>
    <n v="22887"/>
    <x v="1"/>
    <s v="Y"/>
    <x v="0"/>
    <x v="13"/>
    <n v="4"/>
    <n v="4"/>
    <n v="80"/>
    <n v="0"/>
    <x v="15"/>
    <n v="3"/>
    <n v="3"/>
    <x v="7"/>
    <n v="7"/>
    <n v="0"/>
    <n v="6"/>
  </r>
  <r>
    <x v="33"/>
    <x v="1"/>
    <x v="2"/>
    <n v="142"/>
    <x v="2"/>
    <n v="26"/>
    <n v="3"/>
    <s v="Human Resources"/>
    <n v="1"/>
    <n v="148"/>
    <n v="4"/>
    <x v="0"/>
    <n v="30"/>
    <x v="2"/>
    <n v="4"/>
    <x v="5"/>
    <x v="0"/>
    <x v="0"/>
    <x v="109"/>
    <n v="13871"/>
    <x v="7"/>
    <s v="Y"/>
    <x v="0"/>
    <x v="3"/>
    <n v="3"/>
    <n v="3"/>
    <n v="80"/>
    <n v="0"/>
    <x v="18"/>
    <n v="3"/>
    <n v="3"/>
    <x v="8"/>
    <n v="3"/>
    <n v="4"/>
    <n v="4"/>
  </r>
  <r>
    <x v="17"/>
    <x v="1"/>
    <x v="0"/>
    <n v="1127"/>
    <x v="1"/>
    <n v="18"/>
    <n v="1"/>
    <s v="Life Sciences"/>
    <n v="1"/>
    <n v="150"/>
    <n v="2"/>
    <x v="1"/>
    <n v="52"/>
    <x v="0"/>
    <n v="1"/>
    <x v="2"/>
    <x v="2"/>
    <x v="1"/>
    <x v="110"/>
    <n v="13257"/>
    <x v="4"/>
    <s v="Y"/>
    <x v="1"/>
    <x v="3"/>
    <n v="3"/>
    <n v="3"/>
    <n v="80"/>
    <n v="1"/>
    <x v="3"/>
    <n v="2"/>
    <n v="3"/>
    <x v="8"/>
    <n v="3"/>
    <n v="1"/>
    <n v="2"/>
  </r>
  <r>
    <x v="13"/>
    <x v="1"/>
    <x v="0"/>
    <n v="1031"/>
    <x v="1"/>
    <n v="6"/>
    <n v="4"/>
    <s v="Life Sciences"/>
    <n v="1"/>
    <n v="151"/>
    <n v="3"/>
    <x v="0"/>
    <n v="45"/>
    <x v="1"/>
    <n v="2"/>
    <x v="1"/>
    <x v="1"/>
    <x v="2"/>
    <x v="111"/>
    <n v="15000"/>
    <x v="2"/>
    <s v="Y"/>
    <x v="1"/>
    <x v="2"/>
    <n v="3"/>
    <n v="3"/>
    <n v="80"/>
    <n v="1"/>
    <x v="4"/>
    <n v="3"/>
    <n v="3"/>
    <x v="6"/>
    <n v="0"/>
    <n v="0"/>
    <n v="0"/>
  </r>
  <r>
    <x v="2"/>
    <x v="1"/>
    <x v="0"/>
    <n v="1189"/>
    <x v="0"/>
    <n v="3"/>
    <n v="3"/>
    <s v="Life Sciences"/>
    <n v="1"/>
    <n v="152"/>
    <n v="3"/>
    <x v="1"/>
    <n v="87"/>
    <x v="0"/>
    <n v="3"/>
    <x v="0"/>
    <x v="0"/>
    <x v="0"/>
    <x v="112"/>
    <n v="14506"/>
    <x v="7"/>
    <s v="Y"/>
    <x v="1"/>
    <x v="3"/>
    <n v="3"/>
    <n v="1"/>
    <n v="80"/>
    <n v="0"/>
    <x v="4"/>
    <n v="3"/>
    <n v="3"/>
    <x v="8"/>
    <n v="3"/>
    <n v="1"/>
    <n v="3"/>
  </r>
  <r>
    <x v="13"/>
    <x v="1"/>
    <x v="0"/>
    <n v="1354"/>
    <x v="1"/>
    <n v="5"/>
    <n v="3"/>
    <s v="Medical"/>
    <n v="1"/>
    <n v="153"/>
    <n v="3"/>
    <x v="0"/>
    <n v="45"/>
    <x v="1"/>
    <n v="3"/>
    <x v="5"/>
    <x v="3"/>
    <x v="0"/>
    <x v="113"/>
    <n v="5615"/>
    <x v="7"/>
    <s v="Y"/>
    <x v="1"/>
    <x v="3"/>
    <n v="3"/>
    <n v="4"/>
    <n v="80"/>
    <n v="0"/>
    <x v="19"/>
    <n v="6"/>
    <n v="3"/>
    <x v="19"/>
    <n v="10"/>
    <n v="5"/>
    <n v="8"/>
  </r>
  <r>
    <x v="9"/>
    <x v="1"/>
    <x v="1"/>
    <n v="1467"/>
    <x v="0"/>
    <n v="11"/>
    <n v="2"/>
    <s v="Technical Degree"/>
    <n v="1"/>
    <n v="154"/>
    <n v="2"/>
    <x v="0"/>
    <n v="92"/>
    <x v="0"/>
    <n v="3"/>
    <x v="0"/>
    <x v="0"/>
    <x v="1"/>
    <x v="114"/>
    <n v="22952"/>
    <x v="4"/>
    <s v="Y"/>
    <x v="1"/>
    <x v="9"/>
    <n v="3"/>
    <n v="3"/>
    <n v="80"/>
    <n v="1"/>
    <x v="1"/>
    <n v="6"/>
    <n v="3"/>
    <x v="7"/>
    <n v="7"/>
    <n v="2"/>
    <n v="8"/>
  </r>
  <r>
    <x v="9"/>
    <x v="1"/>
    <x v="0"/>
    <n v="922"/>
    <x v="1"/>
    <n v="3"/>
    <n v="2"/>
    <s v="Life Sciences"/>
    <n v="1"/>
    <n v="155"/>
    <n v="1"/>
    <x v="0"/>
    <n v="39"/>
    <x v="0"/>
    <n v="1"/>
    <x v="2"/>
    <x v="0"/>
    <x v="2"/>
    <x v="115"/>
    <n v="2561"/>
    <x v="6"/>
    <s v="Y"/>
    <x v="1"/>
    <x v="6"/>
    <n v="4"/>
    <n v="1"/>
    <n v="80"/>
    <n v="1"/>
    <x v="2"/>
    <n v="2"/>
    <n v="3"/>
    <x v="6"/>
    <n v="0"/>
    <n v="0"/>
    <n v="0"/>
  </r>
  <r>
    <x v="23"/>
    <x v="1"/>
    <x v="1"/>
    <n v="394"/>
    <x v="0"/>
    <n v="26"/>
    <n v="2"/>
    <s v="Life Sciences"/>
    <n v="1"/>
    <n v="158"/>
    <n v="3"/>
    <x v="1"/>
    <n v="92"/>
    <x v="0"/>
    <n v="4"/>
    <x v="5"/>
    <x v="0"/>
    <x v="1"/>
    <x v="116"/>
    <n v="19494"/>
    <x v="1"/>
    <s v="Y"/>
    <x v="0"/>
    <x v="3"/>
    <n v="3"/>
    <n v="4"/>
    <n v="80"/>
    <n v="2"/>
    <x v="25"/>
    <n v="3"/>
    <n v="4"/>
    <x v="10"/>
    <n v="12"/>
    <n v="4"/>
    <n v="12"/>
  </r>
  <r>
    <x v="7"/>
    <x v="1"/>
    <x v="1"/>
    <n v="1312"/>
    <x v="1"/>
    <n v="23"/>
    <n v="3"/>
    <s v="Life Sciences"/>
    <n v="1"/>
    <n v="159"/>
    <n v="1"/>
    <x v="1"/>
    <n v="96"/>
    <x v="3"/>
    <n v="1"/>
    <x v="1"/>
    <x v="2"/>
    <x v="2"/>
    <x v="117"/>
    <n v="22310"/>
    <x v="1"/>
    <s v="Y"/>
    <x v="1"/>
    <x v="14"/>
    <n v="4"/>
    <n v="3"/>
    <n v="80"/>
    <n v="3"/>
    <x v="1"/>
    <n v="2"/>
    <n v="2"/>
    <x v="1"/>
    <n v="7"/>
    <n v="0"/>
    <n v="9"/>
  </r>
  <r>
    <x v="3"/>
    <x v="1"/>
    <x v="2"/>
    <n v="750"/>
    <x v="0"/>
    <n v="22"/>
    <n v="2"/>
    <s v="Marketing"/>
    <n v="1"/>
    <n v="160"/>
    <n v="3"/>
    <x v="1"/>
    <n v="95"/>
    <x v="0"/>
    <n v="2"/>
    <x v="0"/>
    <x v="1"/>
    <x v="1"/>
    <x v="118"/>
    <n v="15480"/>
    <x v="4"/>
    <s v="Y"/>
    <x v="1"/>
    <x v="4"/>
    <n v="3"/>
    <n v="1"/>
    <n v="80"/>
    <n v="1"/>
    <x v="0"/>
    <n v="2"/>
    <n v="4"/>
    <x v="5"/>
    <n v="7"/>
    <n v="0"/>
    <n v="7"/>
  </r>
  <r>
    <x v="29"/>
    <x v="0"/>
    <x v="0"/>
    <n v="441"/>
    <x v="1"/>
    <n v="14"/>
    <n v="4"/>
    <s v="Life Sciences"/>
    <n v="1"/>
    <n v="161"/>
    <n v="2"/>
    <x v="0"/>
    <n v="72"/>
    <x v="0"/>
    <n v="1"/>
    <x v="1"/>
    <x v="1"/>
    <x v="1"/>
    <x v="119"/>
    <n v="4510"/>
    <x v="3"/>
    <s v="Y"/>
    <x v="0"/>
    <x v="11"/>
    <n v="3"/>
    <n v="1"/>
    <n v="80"/>
    <n v="3"/>
    <x v="2"/>
    <n v="2"/>
    <n v="3"/>
    <x v="8"/>
    <n v="4"/>
    <n v="4"/>
    <n v="3"/>
  </r>
  <r>
    <x v="31"/>
    <x v="1"/>
    <x v="0"/>
    <n v="684"/>
    <x v="1"/>
    <n v="6"/>
    <n v="3"/>
    <s v="Life Sciences"/>
    <n v="1"/>
    <n v="162"/>
    <n v="1"/>
    <x v="1"/>
    <n v="51"/>
    <x v="0"/>
    <n v="5"/>
    <x v="7"/>
    <x v="2"/>
    <x v="0"/>
    <x v="120"/>
    <n v="6462"/>
    <x v="8"/>
    <s v="Y"/>
    <x v="1"/>
    <x v="4"/>
    <n v="3"/>
    <n v="3"/>
    <n v="80"/>
    <n v="0"/>
    <x v="18"/>
    <n v="5"/>
    <n v="3"/>
    <x v="23"/>
    <n v="18"/>
    <n v="15"/>
    <n v="15"/>
  </r>
  <r>
    <x v="12"/>
    <x v="0"/>
    <x v="0"/>
    <n v="249"/>
    <x v="0"/>
    <n v="6"/>
    <n v="4"/>
    <s v="Life Sciences"/>
    <n v="1"/>
    <n v="163"/>
    <n v="2"/>
    <x v="1"/>
    <n v="76"/>
    <x v="3"/>
    <n v="2"/>
    <x v="0"/>
    <x v="2"/>
    <x v="1"/>
    <x v="121"/>
    <n v="20739"/>
    <x v="5"/>
    <s v="Y"/>
    <x v="0"/>
    <x v="11"/>
    <n v="3"/>
    <n v="2"/>
    <n v="80"/>
    <n v="0"/>
    <x v="4"/>
    <n v="3"/>
    <n v="2"/>
    <x v="5"/>
    <n v="7"/>
    <n v="7"/>
    <n v="7"/>
  </r>
  <r>
    <x v="25"/>
    <x v="1"/>
    <x v="0"/>
    <n v="841"/>
    <x v="1"/>
    <n v="6"/>
    <n v="3"/>
    <s v="Other"/>
    <n v="1"/>
    <n v="164"/>
    <n v="3"/>
    <x v="0"/>
    <n v="46"/>
    <x v="1"/>
    <n v="1"/>
    <x v="1"/>
    <x v="1"/>
    <x v="1"/>
    <x v="122"/>
    <n v="23300"/>
    <x v="1"/>
    <s v="Y"/>
    <x v="1"/>
    <x v="12"/>
    <n v="3"/>
    <n v="3"/>
    <n v="80"/>
    <n v="0"/>
    <x v="7"/>
    <n v="3"/>
    <n v="2"/>
    <x v="8"/>
    <n v="4"/>
    <n v="4"/>
    <n v="3"/>
  </r>
  <r>
    <x v="34"/>
    <x v="0"/>
    <x v="0"/>
    <n v="147"/>
    <x v="1"/>
    <n v="23"/>
    <n v="4"/>
    <s v="Medical"/>
    <n v="1"/>
    <n v="165"/>
    <n v="4"/>
    <x v="0"/>
    <n v="94"/>
    <x v="0"/>
    <n v="3"/>
    <x v="4"/>
    <x v="0"/>
    <x v="1"/>
    <x v="123"/>
    <n v="3465"/>
    <x v="1"/>
    <s v="Y"/>
    <x v="1"/>
    <x v="3"/>
    <n v="3"/>
    <n v="4"/>
    <n v="80"/>
    <n v="1"/>
    <x v="32"/>
    <n v="3"/>
    <n v="2"/>
    <x v="24"/>
    <n v="10"/>
    <n v="15"/>
    <n v="6"/>
  </r>
  <r>
    <x v="37"/>
    <x v="0"/>
    <x v="0"/>
    <n v="528"/>
    <x v="0"/>
    <n v="22"/>
    <n v="1"/>
    <s v="Marketing"/>
    <n v="1"/>
    <n v="167"/>
    <n v="4"/>
    <x v="1"/>
    <n v="50"/>
    <x v="0"/>
    <n v="1"/>
    <x v="6"/>
    <x v="2"/>
    <x v="0"/>
    <x v="124"/>
    <n v="26820"/>
    <x v="1"/>
    <s v="Y"/>
    <x v="0"/>
    <x v="12"/>
    <n v="3"/>
    <n v="4"/>
    <n v="80"/>
    <n v="0"/>
    <x v="11"/>
    <n v="2"/>
    <n v="2"/>
    <x v="2"/>
    <n v="0"/>
    <n v="0"/>
    <n v="0"/>
  </r>
  <r>
    <x v="15"/>
    <x v="1"/>
    <x v="0"/>
    <n v="594"/>
    <x v="1"/>
    <n v="2"/>
    <n v="1"/>
    <s v="Technical Degree"/>
    <n v="1"/>
    <n v="169"/>
    <n v="3"/>
    <x v="1"/>
    <n v="100"/>
    <x v="0"/>
    <n v="1"/>
    <x v="2"/>
    <x v="0"/>
    <x v="1"/>
    <x v="125"/>
    <n v="19299"/>
    <x v="4"/>
    <s v="Y"/>
    <x v="1"/>
    <x v="9"/>
    <n v="3"/>
    <n v="3"/>
    <n v="80"/>
    <n v="1"/>
    <x v="8"/>
    <n v="2"/>
    <n v="3"/>
    <x v="4"/>
    <n v="1"/>
    <n v="2"/>
    <n v="1"/>
  </r>
  <r>
    <x v="1"/>
    <x v="1"/>
    <x v="0"/>
    <n v="470"/>
    <x v="1"/>
    <n v="20"/>
    <n v="4"/>
    <s v="Medical"/>
    <n v="1"/>
    <n v="170"/>
    <n v="3"/>
    <x v="0"/>
    <n v="96"/>
    <x v="0"/>
    <n v="2"/>
    <x v="3"/>
    <x v="3"/>
    <x v="1"/>
    <x v="126"/>
    <n v="5549"/>
    <x v="1"/>
    <s v="Y"/>
    <x v="1"/>
    <x v="9"/>
    <n v="3"/>
    <n v="3"/>
    <n v="80"/>
    <n v="0"/>
    <x v="28"/>
    <n v="2"/>
    <n v="2"/>
    <x v="15"/>
    <n v="11"/>
    <n v="5"/>
    <n v="11"/>
  </r>
  <r>
    <x v="23"/>
    <x v="1"/>
    <x v="1"/>
    <n v="957"/>
    <x v="1"/>
    <n v="28"/>
    <n v="3"/>
    <s v="Medical"/>
    <n v="1"/>
    <n v="171"/>
    <n v="2"/>
    <x v="0"/>
    <n v="72"/>
    <x v="2"/>
    <n v="1"/>
    <x v="1"/>
    <x v="2"/>
    <x v="0"/>
    <x v="127"/>
    <n v="16090"/>
    <x v="5"/>
    <s v="Y"/>
    <x v="1"/>
    <x v="3"/>
    <n v="3"/>
    <n v="4"/>
    <n v="80"/>
    <n v="0"/>
    <x v="33"/>
    <n v="2"/>
    <n v="3"/>
    <x v="11"/>
    <n v="2"/>
    <n v="1"/>
    <n v="2"/>
  </r>
  <r>
    <x v="24"/>
    <x v="1"/>
    <x v="1"/>
    <n v="809"/>
    <x v="0"/>
    <n v="12"/>
    <n v="3"/>
    <s v="Marketing"/>
    <n v="1"/>
    <n v="174"/>
    <n v="3"/>
    <x v="0"/>
    <n v="77"/>
    <x v="0"/>
    <n v="3"/>
    <x v="0"/>
    <x v="0"/>
    <x v="0"/>
    <x v="128"/>
    <n v="6645"/>
    <x v="5"/>
    <s v="Y"/>
    <x v="1"/>
    <x v="0"/>
    <n v="3"/>
    <n v="4"/>
    <n v="80"/>
    <n v="0"/>
    <x v="28"/>
    <n v="3"/>
    <n v="3"/>
    <x v="4"/>
    <n v="2"/>
    <n v="2"/>
    <n v="1"/>
  </r>
  <r>
    <x v="12"/>
    <x v="0"/>
    <x v="0"/>
    <n v="542"/>
    <x v="0"/>
    <n v="20"/>
    <n v="3"/>
    <s v="Life Sciences"/>
    <n v="1"/>
    <n v="175"/>
    <n v="2"/>
    <x v="0"/>
    <n v="71"/>
    <x v="3"/>
    <n v="2"/>
    <x v="0"/>
    <x v="2"/>
    <x v="1"/>
    <x v="129"/>
    <n v="24788"/>
    <x v="9"/>
    <s v="Y"/>
    <x v="0"/>
    <x v="0"/>
    <n v="3"/>
    <n v="3"/>
    <n v="80"/>
    <n v="1"/>
    <x v="21"/>
    <n v="2"/>
    <n v="3"/>
    <x v="4"/>
    <n v="2"/>
    <n v="2"/>
    <n v="2"/>
  </r>
  <r>
    <x v="0"/>
    <x v="1"/>
    <x v="0"/>
    <n v="802"/>
    <x v="0"/>
    <n v="9"/>
    <n v="1"/>
    <s v="Life Sciences"/>
    <n v="1"/>
    <n v="176"/>
    <n v="3"/>
    <x v="1"/>
    <n v="96"/>
    <x v="0"/>
    <n v="3"/>
    <x v="0"/>
    <x v="2"/>
    <x v="2"/>
    <x v="130"/>
    <n v="21196"/>
    <x v="9"/>
    <s v="Y"/>
    <x v="0"/>
    <x v="4"/>
    <n v="3"/>
    <n v="3"/>
    <n v="80"/>
    <n v="1"/>
    <x v="4"/>
    <n v="2"/>
    <n v="3"/>
    <x v="7"/>
    <n v="7"/>
    <n v="0"/>
    <n v="7"/>
  </r>
  <r>
    <x v="25"/>
    <x v="1"/>
    <x v="0"/>
    <n v="1355"/>
    <x v="2"/>
    <n v="25"/>
    <n v="1"/>
    <s v="Life Sciences"/>
    <n v="1"/>
    <n v="177"/>
    <n v="3"/>
    <x v="0"/>
    <n v="61"/>
    <x v="0"/>
    <n v="1"/>
    <x v="8"/>
    <x v="2"/>
    <x v="1"/>
    <x v="131"/>
    <n v="8916"/>
    <x v="1"/>
    <s v="Y"/>
    <x v="1"/>
    <x v="1"/>
    <n v="4"/>
    <n v="4"/>
    <n v="80"/>
    <n v="1"/>
    <x v="0"/>
    <n v="3"/>
    <n v="3"/>
    <x v="3"/>
    <n v="7"/>
    <n v="5"/>
    <n v="7"/>
  </r>
  <r>
    <x v="9"/>
    <x v="1"/>
    <x v="0"/>
    <n v="216"/>
    <x v="1"/>
    <n v="6"/>
    <n v="2"/>
    <s v="Medical"/>
    <n v="1"/>
    <n v="178"/>
    <n v="2"/>
    <x v="1"/>
    <n v="84"/>
    <x v="0"/>
    <n v="2"/>
    <x v="3"/>
    <x v="1"/>
    <x v="2"/>
    <x v="132"/>
    <n v="2819"/>
    <x v="2"/>
    <s v="Y"/>
    <x v="1"/>
    <x v="5"/>
    <n v="4"/>
    <n v="4"/>
    <n v="80"/>
    <n v="2"/>
    <x v="2"/>
    <n v="0"/>
    <n v="3"/>
    <x v="11"/>
    <n v="2"/>
    <n v="0"/>
    <n v="1"/>
  </r>
  <r>
    <x v="31"/>
    <x v="0"/>
    <x v="1"/>
    <n v="1150"/>
    <x v="1"/>
    <n v="8"/>
    <n v="4"/>
    <s v="Life Sciences"/>
    <n v="1"/>
    <n v="179"/>
    <n v="1"/>
    <x v="1"/>
    <n v="53"/>
    <x v="3"/>
    <n v="3"/>
    <x v="3"/>
    <x v="0"/>
    <x v="0"/>
    <x v="133"/>
    <n v="25150"/>
    <x v="7"/>
    <s v="Y"/>
    <x v="1"/>
    <x v="2"/>
    <n v="3"/>
    <n v="4"/>
    <n v="80"/>
    <n v="0"/>
    <x v="33"/>
    <n v="2"/>
    <n v="3"/>
    <x v="9"/>
    <n v="2"/>
    <n v="0"/>
    <n v="3"/>
  </r>
  <r>
    <x v="22"/>
    <x v="1"/>
    <x v="0"/>
    <n v="1329"/>
    <x v="0"/>
    <n v="4"/>
    <n v="4"/>
    <s v="Life Sciences"/>
    <n v="1"/>
    <n v="182"/>
    <n v="4"/>
    <x v="0"/>
    <n v="47"/>
    <x v="1"/>
    <n v="2"/>
    <x v="0"/>
    <x v="2"/>
    <x v="1"/>
    <x v="134"/>
    <n v="14590"/>
    <x v="5"/>
    <s v="Y"/>
    <x v="1"/>
    <x v="9"/>
    <n v="3"/>
    <n v="3"/>
    <n v="80"/>
    <n v="1"/>
    <x v="6"/>
    <n v="1"/>
    <n v="4"/>
    <x v="15"/>
    <n v="11"/>
    <n v="5"/>
    <n v="9"/>
  </r>
  <r>
    <x v="36"/>
    <x v="1"/>
    <x v="0"/>
    <n v="959"/>
    <x v="0"/>
    <n v="28"/>
    <n v="3"/>
    <s v="Life Sciences"/>
    <n v="1"/>
    <n v="183"/>
    <n v="1"/>
    <x v="1"/>
    <n v="41"/>
    <x v="1"/>
    <n v="2"/>
    <x v="0"/>
    <x v="2"/>
    <x v="1"/>
    <x v="135"/>
    <n v="24835"/>
    <x v="7"/>
    <s v="Y"/>
    <x v="1"/>
    <x v="11"/>
    <n v="3"/>
    <n v="4"/>
    <n v="80"/>
    <n v="0"/>
    <x v="3"/>
    <n v="3"/>
    <n v="3"/>
    <x v="4"/>
    <n v="2"/>
    <n v="2"/>
    <n v="2"/>
  </r>
  <r>
    <x v="7"/>
    <x v="1"/>
    <x v="0"/>
    <n v="1240"/>
    <x v="2"/>
    <n v="9"/>
    <n v="3"/>
    <s v="Human Resources"/>
    <n v="1"/>
    <n v="184"/>
    <n v="3"/>
    <x v="1"/>
    <n v="48"/>
    <x v="0"/>
    <n v="2"/>
    <x v="8"/>
    <x v="0"/>
    <x v="1"/>
    <x v="136"/>
    <n v="13982"/>
    <x v="4"/>
    <s v="Y"/>
    <x v="0"/>
    <x v="12"/>
    <n v="3"/>
    <n v="4"/>
    <n v="80"/>
    <n v="0"/>
    <x v="4"/>
    <n v="2"/>
    <n v="1"/>
    <x v="19"/>
    <n v="9"/>
    <n v="4"/>
    <n v="7"/>
  </r>
  <r>
    <x v="5"/>
    <x v="0"/>
    <x v="0"/>
    <n v="1033"/>
    <x v="1"/>
    <n v="9"/>
    <n v="3"/>
    <s v="Medical"/>
    <n v="1"/>
    <n v="190"/>
    <n v="1"/>
    <x v="0"/>
    <n v="41"/>
    <x v="0"/>
    <n v="1"/>
    <x v="2"/>
    <x v="3"/>
    <x v="0"/>
    <x v="137"/>
    <n v="10224"/>
    <x v="8"/>
    <s v="Y"/>
    <x v="1"/>
    <x v="6"/>
    <n v="4"/>
    <n v="1"/>
    <n v="80"/>
    <n v="0"/>
    <x v="1"/>
    <n v="2"/>
    <n v="4"/>
    <x v="8"/>
    <n v="4"/>
    <n v="0"/>
    <n v="4"/>
  </r>
  <r>
    <x v="28"/>
    <x v="1"/>
    <x v="0"/>
    <n v="1316"/>
    <x v="1"/>
    <n v="29"/>
    <n v="3"/>
    <s v="Medical"/>
    <n v="1"/>
    <n v="192"/>
    <n v="3"/>
    <x v="1"/>
    <n v="83"/>
    <x v="0"/>
    <n v="1"/>
    <x v="1"/>
    <x v="0"/>
    <x v="0"/>
    <x v="138"/>
    <n v="9752"/>
    <x v="6"/>
    <s v="Y"/>
    <x v="1"/>
    <x v="4"/>
    <n v="3"/>
    <n v="2"/>
    <n v="80"/>
    <n v="0"/>
    <x v="15"/>
    <n v="2"/>
    <n v="2"/>
    <x v="0"/>
    <n v="5"/>
    <n v="0"/>
    <n v="3"/>
  </r>
  <r>
    <x v="8"/>
    <x v="1"/>
    <x v="0"/>
    <n v="364"/>
    <x v="1"/>
    <n v="3"/>
    <n v="5"/>
    <s v="Technical Degree"/>
    <n v="1"/>
    <n v="193"/>
    <n v="4"/>
    <x v="0"/>
    <n v="32"/>
    <x v="0"/>
    <n v="2"/>
    <x v="1"/>
    <x v="2"/>
    <x v="0"/>
    <x v="139"/>
    <n v="2302"/>
    <x v="9"/>
    <s v="Y"/>
    <x v="0"/>
    <x v="5"/>
    <n v="4"/>
    <n v="2"/>
    <n v="80"/>
    <n v="0"/>
    <x v="16"/>
    <n v="2"/>
    <n v="3"/>
    <x v="11"/>
    <n v="2"/>
    <n v="2"/>
    <n v="2"/>
  </r>
  <r>
    <x v="7"/>
    <x v="1"/>
    <x v="0"/>
    <n v="438"/>
    <x v="1"/>
    <n v="18"/>
    <n v="3"/>
    <s v="Life Sciences"/>
    <n v="1"/>
    <n v="194"/>
    <n v="1"/>
    <x v="0"/>
    <n v="75"/>
    <x v="0"/>
    <n v="1"/>
    <x v="1"/>
    <x v="2"/>
    <x v="0"/>
    <x v="140"/>
    <n v="23910"/>
    <x v="1"/>
    <s v="Y"/>
    <x v="1"/>
    <x v="9"/>
    <n v="3"/>
    <n v="3"/>
    <n v="80"/>
    <n v="0"/>
    <x v="7"/>
    <n v="4"/>
    <n v="2"/>
    <x v="8"/>
    <n v="4"/>
    <n v="0"/>
    <n v="4"/>
  </r>
  <r>
    <x v="5"/>
    <x v="1"/>
    <x v="1"/>
    <n v="689"/>
    <x v="0"/>
    <n v="9"/>
    <n v="2"/>
    <s v="Medical"/>
    <n v="1"/>
    <n v="195"/>
    <n v="4"/>
    <x v="1"/>
    <n v="35"/>
    <x v="3"/>
    <n v="2"/>
    <x v="0"/>
    <x v="0"/>
    <x v="2"/>
    <x v="141"/>
    <n v="22812"/>
    <x v="4"/>
    <s v="Y"/>
    <x v="1"/>
    <x v="8"/>
    <n v="3"/>
    <n v="4"/>
    <n v="80"/>
    <n v="3"/>
    <x v="15"/>
    <n v="2"/>
    <n v="4"/>
    <x v="3"/>
    <n v="7"/>
    <n v="0"/>
    <n v="7"/>
  </r>
  <r>
    <x v="7"/>
    <x v="1"/>
    <x v="0"/>
    <n v="201"/>
    <x v="1"/>
    <n v="5"/>
    <n v="3"/>
    <s v="Technical Degree"/>
    <n v="1"/>
    <n v="197"/>
    <n v="4"/>
    <x v="0"/>
    <n v="84"/>
    <x v="0"/>
    <n v="1"/>
    <x v="1"/>
    <x v="3"/>
    <x v="2"/>
    <x v="142"/>
    <n v="10415"/>
    <x v="6"/>
    <s v="Y"/>
    <x v="1"/>
    <x v="9"/>
    <n v="3"/>
    <n v="4"/>
    <n v="80"/>
    <n v="1"/>
    <x v="0"/>
    <n v="3"/>
    <n v="3"/>
    <x v="11"/>
    <n v="2"/>
    <n v="2"/>
    <n v="2"/>
  </r>
  <r>
    <x v="7"/>
    <x v="1"/>
    <x v="0"/>
    <n v="1427"/>
    <x v="1"/>
    <n v="2"/>
    <n v="1"/>
    <s v="Medical"/>
    <n v="1"/>
    <n v="198"/>
    <n v="2"/>
    <x v="1"/>
    <n v="35"/>
    <x v="1"/>
    <n v="1"/>
    <x v="2"/>
    <x v="0"/>
    <x v="0"/>
    <x v="143"/>
    <n v="11162"/>
    <x v="4"/>
    <s v="Y"/>
    <x v="1"/>
    <x v="4"/>
    <n v="3"/>
    <n v="4"/>
    <n v="80"/>
    <n v="0"/>
    <x v="3"/>
    <n v="3"/>
    <n v="3"/>
    <x v="8"/>
    <n v="3"/>
    <n v="1"/>
    <n v="2"/>
  </r>
  <r>
    <x v="0"/>
    <x v="1"/>
    <x v="1"/>
    <n v="857"/>
    <x v="1"/>
    <n v="10"/>
    <n v="3"/>
    <s v="Life Sciences"/>
    <n v="1"/>
    <n v="199"/>
    <n v="4"/>
    <x v="1"/>
    <n v="91"/>
    <x v="1"/>
    <n v="4"/>
    <x v="5"/>
    <x v="3"/>
    <x v="2"/>
    <x v="144"/>
    <n v="12888"/>
    <x v="5"/>
    <s v="Y"/>
    <x v="1"/>
    <x v="4"/>
    <n v="3"/>
    <n v="2"/>
    <n v="80"/>
    <n v="1"/>
    <x v="24"/>
    <n v="2"/>
    <n v="2"/>
    <x v="5"/>
    <n v="6"/>
    <n v="7"/>
    <n v="7"/>
  </r>
  <r>
    <x v="0"/>
    <x v="1"/>
    <x v="0"/>
    <n v="933"/>
    <x v="1"/>
    <n v="9"/>
    <n v="4"/>
    <s v="Life Sciences"/>
    <n v="1"/>
    <n v="200"/>
    <n v="3"/>
    <x v="1"/>
    <n v="94"/>
    <x v="0"/>
    <n v="1"/>
    <x v="2"/>
    <x v="3"/>
    <x v="1"/>
    <x v="145"/>
    <n v="6961"/>
    <x v="7"/>
    <s v="Y"/>
    <x v="1"/>
    <x v="7"/>
    <n v="4"/>
    <n v="4"/>
    <n v="80"/>
    <n v="1"/>
    <x v="2"/>
    <n v="2"/>
    <n v="3"/>
    <x v="8"/>
    <n v="0"/>
    <n v="1"/>
    <n v="4"/>
  </r>
  <r>
    <x v="37"/>
    <x v="1"/>
    <x v="0"/>
    <n v="1181"/>
    <x v="1"/>
    <n v="3"/>
    <n v="1"/>
    <s v="Medical"/>
    <n v="1"/>
    <n v="201"/>
    <n v="2"/>
    <x v="0"/>
    <n v="79"/>
    <x v="0"/>
    <n v="1"/>
    <x v="2"/>
    <x v="1"/>
    <x v="0"/>
    <x v="146"/>
    <n v="16102"/>
    <x v="1"/>
    <s v="Y"/>
    <x v="1"/>
    <x v="9"/>
    <n v="3"/>
    <n v="4"/>
    <n v="80"/>
    <n v="0"/>
    <x v="5"/>
    <n v="3"/>
    <n v="3"/>
    <x v="6"/>
    <n v="0"/>
    <n v="0"/>
    <n v="0"/>
  </r>
  <r>
    <x v="32"/>
    <x v="1"/>
    <x v="1"/>
    <n v="1395"/>
    <x v="1"/>
    <n v="26"/>
    <n v="3"/>
    <s v="Medical"/>
    <n v="1"/>
    <n v="202"/>
    <n v="2"/>
    <x v="0"/>
    <n v="54"/>
    <x v="0"/>
    <n v="2"/>
    <x v="1"/>
    <x v="1"/>
    <x v="2"/>
    <x v="147"/>
    <n v="8504"/>
    <x v="1"/>
    <s v="Y"/>
    <x v="1"/>
    <x v="0"/>
    <n v="3"/>
    <n v="1"/>
    <n v="80"/>
    <n v="1"/>
    <x v="26"/>
    <n v="2"/>
    <n v="3"/>
    <x v="23"/>
    <n v="7"/>
    <n v="2"/>
    <n v="13"/>
  </r>
  <r>
    <x v="10"/>
    <x v="1"/>
    <x v="0"/>
    <n v="662"/>
    <x v="0"/>
    <n v="1"/>
    <n v="5"/>
    <s v="Marketing"/>
    <n v="1"/>
    <n v="204"/>
    <n v="3"/>
    <x v="1"/>
    <n v="94"/>
    <x v="0"/>
    <n v="3"/>
    <x v="0"/>
    <x v="1"/>
    <x v="1"/>
    <x v="148"/>
    <n v="11439"/>
    <x v="1"/>
    <s v="Y"/>
    <x v="1"/>
    <x v="4"/>
    <n v="3"/>
    <n v="1"/>
    <n v="80"/>
    <n v="2"/>
    <x v="1"/>
    <n v="3"/>
    <n v="3"/>
    <x v="1"/>
    <n v="8"/>
    <n v="0"/>
    <n v="6"/>
  </r>
  <r>
    <x v="16"/>
    <x v="1"/>
    <x v="0"/>
    <n v="1436"/>
    <x v="0"/>
    <n v="6"/>
    <n v="2"/>
    <s v="Marketing"/>
    <n v="1"/>
    <n v="205"/>
    <n v="2"/>
    <x v="1"/>
    <n v="34"/>
    <x v="0"/>
    <n v="2"/>
    <x v="6"/>
    <x v="2"/>
    <x v="1"/>
    <x v="149"/>
    <n v="16047"/>
    <x v="7"/>
    <s v="Y"/>
    <x v="0"/>
    <x v="5"/>
    <n v="4"/>
    <n v="4"/>
    <n v="80"/>
    <n v="1"/>
    <x v="10"/>
    <n v="3"/>
    <n v="1"/>
    <x v="5"/>
    <n v="7"/>
    <n v="4"/>
    <n v="5"/>
  </r>
  <r>
    <x v="28"/>
    <x v="1"/>
    <x v="0"/>
    <n v="194"/>
    <x v="1"/>
    <n v="9"/>
    <n v="3"/>
    <s v="Life Sciences"/>
    <n v="1"/>
    <n v="206"/>
    <n v="2"/>
    <x v="1"/>
    <n v="60"/>
    <x v="0"/>
    <n v="2"/>
    <x v="2"/>
    <x v="1"/>
    <x v="2"/>
    <x v="150"/>
    <n v="10901"/>
    <x v="0"/>
    <s v="Y"/>
    <x v="1"/>
    <x v="11"/>
    <n v="3"/>
    <n v="3"/>
    <n v="80"/>
    <n v="1"/>
    <x v="26"/>
    <n v="2"/>
    <n v="1"/>
    <x v="18"/>
    <n v="9"/>
    <n v="0"/>
    <n v="15"/>
  </r>
  <r>
    <x v="5"/>
    <x v="1"/>
    <x v="1"/>
    <n v="967"/>
    <x v="0"/>
    <n v="8"/>
    <n v="3"/>
    <s v="Marketing"/>
    <n v="1"/>
    <n v="207"/>
    <n v="2"/>
    <x v="0"/>
    <n v="43"/>
    <x v="0"/>
    <n v="3"/>
    <x v="0"/>
    <x v="0"/>
    <x v="0"/>
    <x v="151"/>
    <n v="15589"/>
    <x v="1"/>
    <s v="Y"/>
    <x v="1"/>
    <x v="9"/>
    <n v="3"/>
    <n v="4"/>
    <n v="80"/>
    <n v="0"/>
    <x v="15"/>
    <n v="2"/>
    <n v="3"/>
    <x v="7"/>
    <n v="8"/>
    <n v="3"/>
    <n v="7"/>
  </r>
  <r>
    <x v="11"/>
    <x v="1"/>
    <x v="2"/>
    <n v="1496"/>
    <x v="1"/>
    <n v="1"/>
    <n v="1"/>
    <s v="Technical Degree"/>
    <n v="1"/>
    <n v="208"/>
    <n v="4"/>
    <x v="1"/>
    <n v="41"/>
    <x v="0"/>
    <n v="2"/>
    <x v="3"/>
    <x v="2"/>
    <x v="1"/>
    <x v="152"/>
    <n v="26283"/>
    <x v="1"/>
    <s v="Y"/>
    <x v="1"/>
    <x v="4"/>
    <n v="3"/>
    <n v="1"/>
    <n v="80"/>
    <n v="1"/>
    <x v="1"/>
    <n v="1"/>
    <n v="3"/>
    <x v="1"/>
    <n v="7"/>
    <n v="0"/>
    <n v="9"/>
  </r>
  <r>
    <x v="31"/>
    <x v="1"/>
    <x v="0"/>
    <n v="1169"/>
    <x v="1"/>
    <n v="7"/>
    <n v="4"/>
    <s v="Medical"/>
    <n v="1"/>
    <n v="211"/>
    <n v="2"/>
    <x v="1"/>
    <n v="34"/>
    <x v="1"/>
    <n v="2"/>
    <x v="3"/>
    <x v="2"/>
    <x v="1"/>
    <x v="153"/>
    <n v="13983"/>
    <x v="7"/>
    <s v="Y"/>
    <x v="1"/>
    <x v="8"/>
    <n v="3"/>
    <n v="3"/>
    <n v="80"/>
    <n v="0"/>
    <x v="1"/>
    <n v="2"/>
    <n v="3"/>
    <x v="6"/>
    <n v="0"/>
    <n v="0"/>
    <n v="0"/>
  </r>
  <r>
    <x v="34"/>
    <x v="1"/>
    <x v="0"/>
    <n v="1145"/>
    <x v="1"/>
    <n v="9"/>
    <n v="3"/>
    <s v="Medical"/>
    <n v="1"/>
    <n v="214"/>
    <n v="2"/>
    <x v="0"/>
    <n v="75"/>
    <x v="1"/>
    <n v="1"/>
    <x v="1"/>
    <x v="1"/>
    <x v="1"/>
    <x v="154"/>
    <n v="11873"/>
    <x v="5"/>
    <s v="Y"/>
    <x v="0"/>
    <x v="5"/>
    <n v="4"/>
    <n v="2"/>
    <n v="80"/>
    <n v="1"/>
    <x v="15"/>
    <n v="3"/>
    <n v="2"/>
    <x v="6"/>
    <n v="0"/>
    <n v="0"/>
    <n v="0"/>
  </r>
  <r>
    <x v="32"/>
    <x v="1"/>
    <x v="0"/>
    <n v="630"/>
    <x v="0"/>
    <n v="4"/>
    <n v="4"/>
    <s v="Marketing"/>
    <n v="1"/>
    <n v="215"/>
    <n v="3"/>
    <x v="1"/>
    <n v="67"/>
    <x v="1"/>
    <n v="3"/>
    <x v="0"/>
    <x v="0"/>
    <x v="1"/>
    <x v="155"/>
    <n v="8552"/>
    <x v="8"/>
    <s v="Y"/>
    <x v="1"/>
    <x v="0"/>
    <n v="3"/>
    <n v="1"/>
    <n v="80"/>
    <n v="1"/>
    <x v="20"/>
    <n v="2"/>
    <n v="2"/>
    <x v="12"/>
    <n v="11"/>
    <n v="2"/>
    <n v="11"/>
  </r>
  <r>
    <x v="13"/>
    <x v="1"/>
    <x v="1"/>
    <n v="303"/>
    <x v="0"/>
    <n v="2"/>
    <n v="4"/>
    <s v="Marketing"/>
    <n v="1"/>
    <n v="216"/>
    <n v="3"/>
    <x v="0"/>
    <n v="75"/>
    <x v="0"/>
    <n v="1"/>
    <x v="6"/>
    <x v="2"/>
    <x v="1"/>
    <x v="156"/>
    <n v="11314"/>
    <x v="2"/>
    <s v="Y"/>
    <x v="1"/>
    <x v="11"/>
    <n v="3"/>
    <n v="4"/>
    <n v="80"/>
    <n v="1"/>
    <x v="3"/>
    <n v="3"/>
    <n v="3"/>
    <x v="9"/>
    <n v="3"/>
    <n v="1"/>
    <n v="2"/>
  </r>
  <r>
    <x v="15"/>
    <x v="1"/>
    <x v="0"/>
    <n v="1256"/>
    <x v="1"/>
    <n v="19"/>
    <n v="1"/>
    <s v="Medical"/>
    <n v="1"/>
    <n v="217"/>
    <n v="3"/>
    <x v="1"/>
    <n v="80"/>
    <x v="0"/>
    <n v="1"/>
    <x v="1"/>
    <x v="0"/>
    <x v="1"/>
    <x v="157"/>
    <n v="11992"/>
    <x v="1"/>
    <s v="Y"/>
    <x v="1"/>
    <x v="13"/>
    <n v="4"/>
    <n v="1"/>
    <n v="80"/>
    <n v="2"/>
    <x v="17"/>
    <n v="6"/>
    <n v="3"/>
    <x v="4"/>
    <n v="2"/>
    <n v="2"/>
    <n v="2"/>
  </r>
  <r>
    <x v="4"/>
    <x v="1"/>
    <x v="2"/>
    <n v="691"/>
    <x v="1"/>
    <n v="9"/>
    <n v="3"/>
    <s v="Medical"/>
    <n v="1"/>
    <n v="218"/>
    <n v="4"/>
    <x v="1"/>
    <n v="57"/>
    <x v="0"/>
    <n v="1"/>
    <x v="1"/>
    <x v="1"/>
    <x v="2"/>
    <x v="158"/>
    <n v="5970"/>
    <x v="2"/>
    <s v="Y"/>
    <x v="1"/>
    <x v="11"/>
    <n v="3"/>
    <n v="4"/>
    <n v="80"/>
    <n v="1"/>
    <x v="3"/>
    <n v="1"/>
    <n v="1"/>
    <x v="4"/>
    <n v="2"/>
    <n v="2"/>
    <n v="2"/>
  </r>
  <r>
    <x v="14"/>
    <x v="1"/>
    <x v="0"/>
    <n v="440"/>
    <x v="1"/>
    <n v="21"/>
    <n v="3"/>
    <s v="Medical"/>
    <n v="1"/>
    <n v="221"/>
    <n v="3"/>
    <x v="1"/>
    <n v="42"/>
    <x v="0"/>
    <n v="1"/>
    <x v="1"/>
    <x v="0"/>
    <x v="1"/>
    <x v="159"/>
    <n v="6672"/>
    <x v="1"/>
    <s v="Y"/>
    <x v="1"/>
    <x v="0"/>
    <n v="3"/>
    <n v="3"/>
    <n v="80"/>
    <n v="1"/>
    <x v="7"/>
    <n v="2"/>
    <n v="1"/>
    <x v="8"/>
    <n v="2"/>
    <n v="0"/>
    <n v="2"/>
  </r>
  <r>
    <x v="38"/>
    <x v="1"/>
    <x v="0"/>
    <n v="334"/>
    <x v="1"/>
    <n v="24"/>
    <n v="2"/>
    <s v="Life Sciences"/>
    <n v="1"/>
    <n v="223"/>
    <n v="3"/>
    <x v="1"/>
    <n v="83"/>
    <x v="2"/>
    <n v="3"/>
    <x v="4"/>
    <x v="0"/>
    <x v="2"/>
    <x v="160"/>
    <n v="23402"/>
    <x v="9"/>
    <s v="Y"/>
    <x v="0"/>
    <x v="10"/>
    <n v="3"/>
    <n v="2"/>
    <n v="80"/>
    <n v="1"/>
    <x v="4"/>
    <n v="2"/>
    <n v="1"/>
    <x v="8"/>
    <n v="3"/>
    <n v="1"/>
    <n v="4"/>
  </r>
  <r>
    <x v="4"/>
    <x v="1"/>
    <x v="2"/>
    <n v="1450"/>
    <x v="1"/>
    <n v="3"/>
    <n v="3"/>
    <s v="Medical"/>
    <n v="1"/>
    <n v="224"/>
    <n v="3"/>
    <x v="1"/>
    <n v="79"/>
    <x v="1"/>
    <n v="1"/>
    <x v="1"/>
    <x v="2"/>
    <x v="2"/>
    <x v="161"/>
    <n v="25326"/>
    <x v="1"/>
    <s v="Y"/>
    <x v="0"/>
    <x v="2"/>
    <n v="3"/>
    <n v="4"/>
    <n v="80"/>
    <n v="1"/>
    <x v="5"/>
    <n v="2"/>
    <n v="2"/>
    <x v="6"/>
    <n v="1"/>
    <n v="0"/>
    <n v="1"/>
  </r>
  <r>
    <x v="24"/>
    <x v="1"/>
    <x v="0"/>
    <n v="1452"/>
    <x v="1"/>
    <n v="11"/>
    <n v="3"/>
    <s v="Life Sciences"/>
    <n v="1"/>
    <n v="226"/>
    <n v="3"/>
    <x v="0"/>
    <n v="53"/>
    <x v="0"/>
    <n v="5"/>
    <x v="5"/>
    <x v="1"/>
    <x v="0"/>
    <x v="162"/>
    <n v="17053"/>
    <x v="9"/>
    <s v="Y"/>
    <x v="1"/>
    <x v="2"/>
    <n v="3"/>
    <n v="2"/>
    <n v="80"/>
    <n v="0"/>
    <x v="24"/>
    <n v="5"/>
    <n v="3"/>
    <x v="8"/>
    <n v="4"/>
    <n v="4"/>
    <n v="4"/>
  </r>
  <r>
    <x v="0"/>
    <x v="1"/>
    <x v="0"/>
    <n v="465"/>
    <x v="1"/>
    <n v="14"/>
    <n v="3"/>
    <s v="Life Sciences"/>
    <n v="1"/>
    <n v="227"/>
    <n v="1"/>
    <x v="1"/>
    <n v="56"/>
    <x v="0"/>
    <n v="1"/>
    <x v="1"/>
    <x v="2"/>
    <x v="2"/>
    <x v="163"/>
    <n v="4609"/>
    <x v="5"/>
    <s v="Y"/>
    <x v="1"/>
    <x v="3"/>
    <n v="3"/>
    <n v="1"/>
    <n v="80"/>
    <n v="1"/>
    <x v="10"/>
    <n v="2"/>
    <n v="3"/>
    <x v="7"/>
    <n v="8"/>
    <n v="1"/>
    <n v="8"/>
  </r>
  <r>
    <x v="7"/>
    <x v="1"/>
    <x v="0"/>
    <n v="1339"/>
    <x v="0"/>
    <n v="5"/>
    <n v="3"/>
    <s v="Life Sciences"/>
    <n v="1"/>
    <n v="228"/>
    <n v="2"/>
    <x v="0"/>
    <n v="41"/>
    <x v="0"/>
    <n v="3"/>
    <x v="0"/>
    <x v="0"/>
    <x v="1"/>
    <x v="164"/>
    <n v="8053"/>
    <x v="7"/>
    <s v="Y"/>
    <x v="1"/>
    <x v="3"/>
    <n v="3"/>
    <n v="3"/>
    <n v="80"/>
    <n v="1"/>
    <x v="4"/>
    <n v="2"/>
    <n v="3"/>
    <x v="1"/>
    <n v="9"/>
    <n v="7"/>
    <n v="4"/>
  </r>
  <r>
    <x v="8"/>
    <x v="1"/>
    <x v="0"/>
    <n v="702"/>
    <x v="0"/>
    <n v="1"/>
    <n v="4"/>
    <s v="Life Sciences"/>
    <n v="1"/>
    <n v="230"/>
    <n v="1"/>
    <x v="0"/>
    <n v="59"/>
    <x v="1"/>
    <n v="2"/>
    <x v="0"/>
    <x v="0"/>
    <x v="0"/>
    <x v="165"/>
    <n v="12930"/>
    <x v="5"/>
    <s v="Y"/>
    <x v="1"/>
    <x v="6"/>
    <n v="4"/>
    <n v="3"/>
    <n v="80"/>
    <n v="0"/>
    <x v="4"/>
    <n v="2"/>
    <n v="4"/>
    <x v="3"/>
    <n v="3"/>
    <n v="0"/>
    <n v="7"/>
  </r>
  <r>
    <x v="5"/>
    <x v="1"/>
    <x v="0"/>
    <n v="120"/>
    <x v="1"/>
    <n v="6"/>
    <n v="5"/>
    <s v="Life Sciences"/>
    <n v="1"/>
    <n v="231"/>
    <n v="3"/>
    <x v="1"/>
    <n v="43"/>
    <x v="0"/>
    <n v="1"/>
    <x v="1"/>
    <x v="2"/>
    <x v="0"/>
    <x v="71"/>
    <n v="12430"/>
    <x v="9"/>
    <s v="Y"/>
    <x v="1"/>
    <x v="5"/>
    <n v="4"/>
    <n v="1"/>
    <n v="80"/>
    <n v="0"/>
    <x v="0"/>
    <n v="2"/>
    <n v="3"/>
    <x v="8"/>
    <n v="4"/>
    <n v="1"/>
    <n v="4"/>
  </r>
  <r>
    <x v="4"/>
    <x v="1"/>
    <x v="0"/>
    <n v="1157"/>
    <x v="1"/>
    <n v="17"/>
    <n v="3"/>
    <s v="Technical Degree"/>
    <n v="1"/>
    <n v="233"/>
    <n v="3"/>
    <x v="1"/>
    <n v="51"/>
    <x v="0"/>
    <n v="1"/>
    <x v="1"/>
    <x v="1"/>
    <x v="1"/>
    <x v="166"/>
    <n v="13364"/>
    <x v="4"/>
    <s v="Y"/>
    <x v="0"/>
    <x v="10"/>
    <n v="3"/>
    <n v="4"/>
    <n v="80"/>
    <n v="1"/>
    <x v="3"/>
    <n v="3"/>
    <n v="2"/>
    <x v="8"/>
    <n v="2"/>
    <n v="1"/>
    <n v="1"/>
  </r>
  <r>
    <x v="37"/>
    <x v="0"/>
    <x v="1"/>
    <n v="602"/>
    <x v="0"/>
    <n v="1"/>
    <n v="1"/>
    <s v="Technical Degree"/>
    <n v="1"/>
    <n v="235"/>
    <n v="3"/>
    <x v="0"/>
    <n v="100"/>
    <x v="3"/>
    <n v="1"/>
    <x v="6"/>
    <x v="3"/>
    <x v="0"/>
    <x v="167"/>
    <n v="20989"/>
    <x v="4"/>
    <s v="Y"/>
    <x v="1"/>
    <x v="7"/>
    <n v="4"/>
    <n v="1"/>
    <n v="80"/>
    <n v="0"/>
    <x v="5"/>
    <n v="5"/>
    <n v="4"/>
    <x v="2"/>
    <n v="0"/>
    <n v="0"/>
    <n v="0"/>
  </r>
  <r>
    <x v="9"/>
    <x v="1"/>
    <x v="1"/>
    <n v="1480"/>
    <x v="1"/>
    <n v="3"/>
    <n v="2"/>
    <s v="Medical"/>
    <n v="1"/>
    <n v="238"/>
    <n v="4"/>
    <x v="1"/>
    <n v="30"/>
    <x v="0"/>
    <n v="1"/>
    <x v="2"/>
    <x v="1"/>
    <x v="0"/>
    <x v="168"/>
    <n v="15062"/>
    <x v="5"/>
    <s v="Y"/>
    <x v="1"/>
    <x v="3"/>
    <n v="3"/>
    <n v="3"/>
    <n v="80"/>
    <n v="0"/>
    <x v="10"/>
    <n v="3"/>
    <n v="2"/>
    <x v="3"/>
    <n v="7"/>
    <n v="7"/>
    <n v="2"/>
  </r>
  <r>
    <x v="7"/>
    <x v="1"/>
    <x v="2"/>
    <n v="111"/>
    <x v="1"/>
    <n v="9"/>
    <n v="3"/>
    <s v="Medical"/>
    <n v="1"/>
    <n v="239"/>
    <n v="3"/>
    <x v="1"/>
    <n v="66"/>
    <x v="0"/>
    <n v="2"/>
    <x v="2"/>
    <x v="3"/>
    <x v="2"/>
    <x v="169"/>
    <n v="11012"/>
    <x v="1"/>
    <s v="Y"/>
    <x v="1"/>
    <x v="0"/>
    <n v="3"/>
    <n v="3"/>
    <n v="80"/>
    <n v="2"/>
    <x v="4"/>
    <n v="4"/>
    <n v="3"/>
    <x v="12"/>
    <n v="9"/>
    <n v="6"/>
    <n v="10"/>
  </r>
  <r>
    <x v="28"/>
    <x v="1"/>
    <x v="0"/>
    <n v="1268"/>
    <x v="0"/>
    <n v="4"/>
    <n v="2"/>
    <s v="Life Sciences"/>
    <n v="1"/>
    <n v="240"/>
    <n v="3"/>
    <x v="0"/>
    <n v="30"/>
    <x v="0"/>
    <n v="2"/>
    <x v="0"/>
    <x v="3"/>
    <x v="2"/>
    <x v="170"/>
    <n v="6319"/>
    <x v="5"/>
    <s v="Y"/>
    <x v="0"/>
    <x v="0"/>
    <n v="3"/>
    <n v="1"/>
    <n v="80"/>
    <n v="1"/>
    <x v="15"/>
    <n v="3"/>
    <n v="4"/>
    <x v="8"/>
    <n v="4"/>
    <n v="0"/>
    <n v="3"/>
  </r>
  <r>
    <x v="29"/>
    <x v="1"/>
    <x v="0"/>
    <n v="713"/>
    <x v="1"/>
    <n v="8"/>
    <n v="3"/>
    <s v="Life Sciences"/>
    <n v="1"/>
    <n v="241"/>
    <n v="3"/>
    <x v="0"/>
    <n v="67"/>
    <x v="0"/>
    <n v="1"/>
    <x v="1"/>
    <x v="3"/>
    <x v="2"/>
    <x v="171"/>
    <n v="13939"/>
    <x v="5"/>
    <s v="Y"/>
    <x v="0"/>
    <x v="11"/>
    <n v="3"/>
    <n v="3"/>
    <n v="80"/>
    <n v="1"/>
    <x v="16"/>
    <n v="3"/>
    <n v="3"/>
    <x v="4"/>
    <n v="2"/>
    <n v="2"/>
    <n v="2"/>
  </r>
  <r>
    <x v="3"/>
    <x v="1"/>
    <x v="0"/>
    <n v="134"/>
    <x v="1"/>
    <n v="2"/>
    <n v="3"/>
    <s v="Life Sciences"/>
    <n v="1"/>
    <n v="242"/>
    <n v="3"/>
    <x v="1"/>
    <n v="90"/>
    <x v="0"/>
    <n v="1"/>
    <x v="1"/>
    <x v="0"/>
    <x v="0"/>
    <x v="172"/>
    <n v="10515"/>
    <x v="4"/>
    <s v="Y"/>
    <x v="1"/>
    <x v="9"/>
    <n v="3"/>
    <n v="1"/>
    <n v="80"/>
    <n v="0"/>
    <x v="21"/>
    <n v="2"/>
    <n v="4"/>
    <x v="11"/>
    <n v="1"/>
    <n v="0"/>
    <n v="2"/>
  </r>
  <r>
    <x v="37"/>
    <x v="0"/>
    <x v="0"/>
    <n v="303"/>
    <x v="1"/>
    <n v="2"/>
    <n v="3"/>
    <s v="Life Sciences"/>
    <n v="1"/>
    <n v="243"/>
    <n v="2"/>
    <x v="1"/>
    <n v="47"/>
    <x v="1"/>
    <n v="1"/>
    <x v="2"/>
    <x v="0"/>
    <x v="0"/>
    <x v="173"/>
    <n v="9241"/>
    <x v="1"/>
    <s v="Y"/>
    <x v="1"/>
    <x v="6"/>
    <n v="4"/>
    <n v="3"/>
    <n v="80"/>
    <n v="0"/>
    <x v="5"/>
    <n v="3"/>
    <n v="2"/>
    <x v="6"/>
    <n v="0"/>
    <n v="1"/>
    <n v="0"/>
  </r>
  <r>
    <x v="21"/>
    <x v="1"/>
    <x v="0"/>
    <n v="526"/>
    <x v="0"/>
    <n v="1"/>
    <n v="2"/>
    <s v="Marketing"/>
    <n v="1"/>
    <n v="244"/>
    <n v="2"/>
    <x v="0"/>
    <n v="92"/>
    <x v="0"/>
    <n v="3"/>
    <x v="0"/>
    <x v="3"/>
    <x v="2"/>
    <x v="174"/>
    <n v="2137"/>
    <x v="1"/>
    <s v="Y"/>
    <x v="1"/>
    <x v="14"/>
    <n v="4"/>
    <n v="3"/>
    <n v="80"/>
    <n v="3"/>
    <x v="13"/>
    <n v="2"/>
    <n v="3"/>
    <x v="25"/>
    <n v="13"/>
    <n v="15"/>
    <n v="7"/>
  </r>
  <r>
    <x v="8"/>
    <x v="1"/>
    <x v="0"/>
    <n v="1380"/>
    <x v="1"/>
    <n v="9"/>
    <n v="2"/>
    <s v="Life Sciences"/>
    <n v="1"/>
    <n v="245"/>
    <n v="3"/>
    <x v="0"/>
    <n v="75"/>
    <x v="0"/>
    <n v="1"/>
    <x v="2"/>
    <x v="0"/>
    <x v="0"/>
    <x v="175"/>
    <n v="6319"/>
    <x v="1"/>
    <s v="Y"/>
    <x v="1"/>
    <x v="3"/>
    <n v="3"/>
    <n v="3"/>
    <n v="80"/>
    <n v="0"/>
    <x v="17"/>
    <n v="3"/>
    <n v="3"/>
    <x v="4"/>
    <n v="2"/>
    <n v="2"/>
    <n v="1"/>
  </r>
  <r>
    <x v="12"/>
    <x v="1"/>
    <x v="0"/>
    <n v="140"/>
    <x v="1"/>
    <n v="12"/>
    <n v="1"/>
    <s v="Medical"/>
    <n v="1"/>
    <n v="246"/>
    <n v="3"/>
    <x v="0"/>
    <n v="95"/>
    <x v="0"/>
    <n v="1"/>
    <x v="1"/>
    <x v="0"/>
    <x v="1"/>
    <x v="176"/>
    <n v="6984"/>
    <x v="0"/>
    <s v="Y"/>
    <x v="0"/>
    <x v="1"/>
    <n v="4"/>
    <n v="3"/>
    <n v="80"/>
    <n v="1"/>
    <x v="2"/>
    <n v="0"/>
    <n v="3"/>
    <x v="9"/>
    <n v="2"/>
    <n v="0"/>
    <n v="2"/>
  </r>
  <r>
    <x v="13"/>
    <x v="1"/>
    <x v="0"/>
    <n v="629"/>
    <x v="1"/>
    <n v="27"/>
    <n v="2"/>
    <s v="Medical"/>
    <n v="1"/>
    <n v="247"/>
    <n v="4"/>
    <x v="0"/>
    <n v="95"/>
    <x v="0"/>
    <n v="1"/>
    <x v="1"/>
    <x v="1"/>
    <x v="0"/>
    <x v="177"/>
    <n v="5711"/>
    <x v="7"/>
    <s v="Y"/>
    <x v="1"/>
    <x v="2"/>
    <n v="3"/>
    <n v="4"/>
    <n v="80"/>
    <n v="0"/>
    <x v="15"/>
    <n v="3"/>
    <n v="3"/>
    <x v="11"/>
    <n v="2"/>
    <n v="1"/>
    <n v="2"/>
  </r>
  <r>
    <x v="0"/>
    <x v="0"/>
    <x v="0"/>
    <n v="1356"/>
    <x v="0"/>
    <n v="20"/>
    <n v="2"/>
    <s v="Marketing"/>
    <n v="1"/>
    <n v="248"/>
    <n v="2"/>
    <x v="0"/>
    <n v="70"/>
    <x v="0"/>
    <n v="1"/>
    <x v="6"/>
    <x v="1"/>
    <x v="0"/>
    <x v="178"/>
    <n v="21728"/>
    <x v="1"/>
    <s v="Y"/>
    <x v="0"/>
    <x v="6"/>
    <n v="4"/>
    <n v="4"/>
    <n v="80"/>
    <n v="0"/>
    <x v="21"/>
    <n v="5"/>
    <n v="2"/>
    <x v="9"/>
    <n v="3"/>
    <n v="0"/>
    <n v="2"/>
  </r>
  <r>
    <x v="24"/>
    <x v="1"/>
    <x v="0"/>
    <n v="328"/>
    <x v="1"/>
    <n v="1"/>
    <n v="3"/>
    <s v="Medical"/>
    <n v="1"/>
    <n v="249"/>
    <n v="3"/>
    <x v="1"/>
    <n v="86"/>
    <x v="1"/>
    <n v="1"/>
    <x v="2"/>
    <x v="2"/>
    <x v="1"/>
    <x v="179"/>
    <n v="3425"/>
    <x v="7"/>
    <s v="Y"/>
    <x v="1"/>
    <x v="2"/>
    <n v="3"/>
    <n v="4"/>
    <n v="80"/>
    <n v="1"/>
    <x v="7"/>
    <n v="2"/>
    <n v="2"/>
    <x v="11"/>
    <n v="2"/>
    <n v="0"/>
    <n v="2"/>
  </r>
  <r>
    <x v="16"/>
    <x v="1"/>
    <x v="0"/>
    <n v="1084"/>
    <x v="1"/>
    <n v="13"/>
    <n v="2"/>
    <s v="Medical"/>
    <n v="1"/>
    <n v="250"/>
    <n v="4"/>
    <x v="0"/>
    <n v="57"/>
    <x v="2"/>
    <n v="2"/>
    <x v="3"/>
    <x v="3"/>
    <x v="2"/>
    <x v="180"/>
    <n v="26250"/>
    <x v="1"/>
    <s v="Y"/>
    <x v="1"/>
    <x v="0"/>
    <n v="3"/>
    <n v="3"/>
    <n v="80"/>
    <n v="2"/>
    <x v="7"/>
    <n v="3"/>
    <n v="3"/>
    <x v="9"/>
    <n v="2"/>
    <n v="1"/>
    <n v="3"/>
  </r>
  <r>
    <x v="3"/>
    <x v="1"/>
    <x v="0"/>
    <n v="931"/>
    <x v="1"/>
    <n v="14"/>
    <n v="3"/>
    <s v="Medical"/>
    <n v="1"/>
    <n v="252"/>
    <n v="4"/>
    <x v="0"/>
    <n v="72"/>
    <x v="0"/>
    <n v="1"/>
    <x v="1"/>
    <x v="1"/>
    <x v="1"/>
    <x v="181"/>
    <n v="4673"/>
    <x v="1"/>
    <s v="Y"/>
    <x v="1"/>
    <x v="4"/>
    <n v="3"/>
    <n v="4"/>
    <n v="80"/>
    <n v="1"/>
    <x v="0"/>
    <n v="5"/>
    <n v="3"/>
    <x v="3"/>
    <n v="7"/>
    <n v="1"/>
    <n v="6"/>
  </r>
  <r>
    <x v="32"/>
    <x v="1"/>
    <x v="0"/>
    <n v="989"/>
    <x v="1"/>
    <n v="4"/>
    <n v="1"/>
    <s v="Medical"/>
    <n v="1"/>
    <n v="253"/>
    <n v="4"/>
    <x v="0"/>
    <n v="46"/>
    <x v="0"/>
    <n v="5"/>
    <x v="5"/>
    <x v="2"/>
    <x v="1"/>
    <x v="182"/>
    <n v="6499"/>
    <x v="1"/>
    <s v="Y"/>
    <x v="1"/>
    <x v="9"/>
    <n v="3"/>
    <n v="2"/>
    <n v="80"/>
    <n v="1"/>
    <x v="24"/>
    <n v="2"/>
    <n v="3"/>
    <x v="23"/>
    <n v="8"/>
    <n v="9"/>
    <n v="9"/>
  </r>
  <r>
    <x v="27"/>
    <x v="1"/>
    <x v="0"/>
    <n v="692"/>
    <x v="1"/>
    <n v="14"/>
    <n v="4"/>
    <s v="Medical"/>
    <n v="1"/>
    <n v="254"/>
    <n v="3"/>
    <x v="1"/>
    <n v="61"/>
    <x v="2"/>
    <n v="5"/>
    <x v="7"/>
    <x v="1"/>
    <x v="0"/>
    <x v="183"/>
    <n v="13339"/>
    <x v="0"/>
    <s v="Y"/>
    <x v="1"/>
    <x v="0"/>
    <n v="3"/>
    <n v="4"/>
    <n v="80"/>
    <n v="0"/>
    <x v="34"/>
    <n v="3"/>
    <n v="3"/>
    <x v="25"/>
    <n v="15"/>
    <n v="2"/>
    <n v="15"/>
  </r>
  <r>
    <x v="13"/>
    <x v="1"/>
    <x v="1"/>
    <n v="1069"/>
    <x v="1"/>
    <n v="2"/>
    <n v="1"/>
    <s v="Life Sciences"/>
    <n v="1"/>
    <n v="256"/>
    <n v="4"/>
    <x v="1"/>
    <n v="45"/>
    <x v="1"/>
    <n v="2"/>
    <x v="3"/>
    <x v="2"/>
    <x v="1"/>
    <x v="184"/>
    <n v="14074"/>
    <x v="1"/>
    <s v="Y"/>
    <x v="1"/>
    <x v="8"/>
    <n v="3"/>
    <n v="3"/>
    <n v="80"/>
    <n v="0"/>
    <x v="1"/>
    <n v="2"/>
    <n v="2"/>
    <x v="1"/>
    <n v="9"/>
    <n v="1"/>
    <n v="9"/>
  </r>
  <r>
    <x v="31"/>
    <x v="1"/>
    <x v="0"/>
    <n v="313"/>
    <x v="1"/>
    <n v="3"/>
    <n v="3"/>
    <s v="Medical"/>
    <n v="1"/>
    <n v="258"/>
    <n v="4"/>
    <x v="0"/>
    <n v="98"/>
    <x v="0"/>
    <n v="4"/>
    <x v="4"/>
    <x v="1"/>
    <x v="0"/>
    <x v="185"/>
    <n v="7192"/>
    <x v="9"/>
    <s v="Y"/>
    <x v="1"/>
    <x v="11"/>
    <n v="3"/>
    <n v="3"/>
    <n v="80"/>
    <n v="0"/>
    <x v="24"/>
    <n v="6"/>
    <n v="3"/>
    <x v="5"/>
    <n v="7"/>
    <n v="1"/>
    <n v="0"/>
  </r>
  <r>
    <x v="39"/>
    <x v="1"/>
    <x v="0"/>
    <n v="699"/>
    <x v="1"/>
    <n v="1"/>
    <n v="4"/>
    <s v="Life Sciences"/>
    <n v="1"/>
    <n v="259"/>
    <n v="3"/>
    <x v="1"/>
    <n v="65"/>
    <x v="1"/>
    <n v="5"/>
    <x v="5"/>
    <x v="2"/>
    <x v="1"/>
    <x v="186"/>
    <n v="5678"/>
    <x v="4"/>
    <s v="Y"/>
    <x v="1"/>
    <x v="9"/>
    <n v="3"/>
    <n v="1"/>
    <n v="80"/>
    <n v="1"/>
    <x v="35"/>
    <n v="5"/>
    <n v="3"/>
    <x v="26"/>
    <n v="18"/>
    <n v="11"/>
    <n v="9"/>
  </r>
  <r>
    <x v="4"/>
    <x v="1"/>
    <x v="0"/>
    <n v="894"/>
    <x v="1"/>
    <n v="9"/>
    <n v="3"/>
    <s v="Medical"/>
    <n v="1"/>
    <n v="260"/>
    <n v="4"/>
    <x v="0"/>
    <n v="99"/>
    <x v="0"/>
    <n v="1"/>
    <x v="1"/>
    <x v="1"/>
    <x v="0"/>
    <x v="187"/>
    <n v="11781"/>
    <x v="1"/>
    <s v="Y"/>
    <x v="1"/>
    <x v="10"/>
    <n v="3"/>
    <n v="4"/>
    <n v="80"/>
    <n v="0"/>
    <x v="2"/>
    <n v="2"/>
    <n v="2"/>
    <x v="5"/>
    <n v="7"/>
    <n v="0"/>
    <n v="3"/>
  </r>
  <r>
    <x v="10"/>
    <x v="0"/>
    <x v="0"/>
    <n v="556"/>
    <x v="1"/>
    <n v="23"/>
    <n v="2"/>
    <s v="Life Sciences"/>
    <n v="1"/>
    <n v="261"/>
    <n v="2"/>
    <x v="1"/>
    <n v="50"/>
    <x v="1"/>
    <n v="2"/>
    <x v="3"/>
    <x v="2"/>
    <x v="1"/>
    <x v="188"/>
    <n v="15497"/>
    <x v="9"/>
    <s v="Y"/>
    <x v="0"/>
    <x v="4"/>
    <n v="3"/>
    <n v="1"/>
    <n v="80"/>
    <n v="0"/>
    <x v="0"/>
    <n v="1"/>
    <n v="3"/>
    <x v="6"/>
    <n v="0"/>
    <n v="0"/>
    <n v="1"/>
  </r>
  <r>
    <x v="23"/>
    <x v="1"/>
    <x v="2"/>
    <n v="1344"/>
    <x v="1"/>
    <n v="7"/>
    <n v="3"/>
    <s v="Medical"/>
    <n v="1"/>
    <n v="262"/>
    <n v="4"/>
    <x v="1"/>
    <n v="37"/>
    <x v="2"/>
    <n v="1"/>
    <x v="1"/>
    <x v="0"/>
    <x v="2"/>
    <x v="189"/>
    <n v="5228"/>
    <x v="5"/>
    <s v="Y"/>
    <x v="1"/>
    <x v="9"/>
    <n v="3"/>
    <n v="4"/>
    <n v="80"/>
    <n v="3"/>
    <x v="2"/>
    <n v="3"/>
    <n v="4"/>
    <x v="8"/>
    <n v="4"/>
    <n v="2"/>
    <n v="2"/>
  </r>
  <r>
    <x v="28"/>
    <x v="1"/>
    <x v="2"/>
    <n v="1195"/>
    <x v="1"/>
    <n v="2"/>
    <n v="2"/>
    <s v="Medical"/>
    <n v="1"/>
    <n v="264"/>
    <n v="1"/>
    <x v="1"/>
    <n v="65"/>
    <x v="1"/>
    <n v="4"/>
    <x v="5"/>
    <x v="0"/>
    <x v="1"/>
    <x v="190"/>
    <n v="20462"/>
    <x v="3"/>
    <s v="Y"/>
    <x v="1"/>
    <x v="1"/>
    <n v="4"/>
    <n v="4"/>
    <n v="80"/>
    <n v="1"/>
    <x v="14"/>
    <n v="1"/>
    <n v="3"/>
    <x v="23"/>
    <n v="8"/>
    <n v="11"/>
    <n v="8"/>
  </r>
  <r>
    <x v="2"/>
    <x v="1"/>
    <x v="0"/>
    <n v="290"/>
    <x v="1"/>
    <n v="21"/>
    <n v="3"/>
    <s v="Life Sciences"/>
    <n v="1"/>
    <n v="267"/>
    <n v="2"/>
    <x v="1"/>
    <n v="65"/>
    <x v="2"/>
    <n v="1"/>
    <x v="1"/>
    <x v="3"/>
    <x v="1"/>
    <x v="191"/>
    <n v="22977"/>
    <x v="1"/>
    <s v="Y"/>
    <x v="0"/>
    <x v="3"/>
    <n v="3"/>
    <n v="1"/>
    <n v="80"/>
    <n v="1"/>
    <x v="0"/>
    <n v="3"/>
    <n v="2"/>
    <x v="3"/>
    <n v="7"/>
    <n v="1"/>
    <n v="7"/>
  </r>
  <r>
    <x v="10"/>
    <x v="1"/>
    <x v="1"/>
    <n v="138"/>
    <x v="1"/>
    <n v="2"/>
    <n v="3"/>
    <s v="Medical"/>
    <n v="1"/>
    <n v="269"/>
    <n v="2"/>
    <x v="0"/>
    <n v="37"/>
    <x v="0"/>
    <n v="2"/>
    <x v="2"/>
    <x v="1"/>
    <x v="0"/>
    <x v="192"/>
    <n v="15986"/>
    <x v="6"/>
    <s v="Y"/>
    <x v="1"/>
    <x v="0"/>
    <n v="3"/>
    <n v="4"/>
    <n v="80"/>
    <n v="0"/>
    <x v="1"/>
    <n v="5"/>
    <n v="3"/>
    <x v="0"/>
    <n v="2"/>
    <n v="1"/>
    <n v="2"/>
  </r>
  <r>
    <x v="19"/>
    <x v="1"/>
    <x v="2"/>
    <n v="926"/>
    <x v="1"/>
    <n v="21"/>
    <n v="2"/>
    <s v="Medical"/>
    <n v="1"/>
    <n v="270"/>
    <n v="3"/>
    <x v="0"/>
    <n v="36"/>
    <x v="0"/>
    <n v="2"/>
    <x v="3"/>
    <x v="2"/>
    <x v="2"/>
    <x v="193"/>
    <n v="16439"/>
    <x v="7"/>
    <s v="Y"/>
    <x v="1"/>
    <x v="10"/>
    <n v="3"/>
    <n v="2"/>
    <n v="80"/>
    <n v="1"/>
    <x v="27"/>
    <n v="5"/>
    <n v="3"/>
    <x v="8"/>
    <n v="3"/>
    <n v="0"/>
    <n v="2"/>
  </r>
  <r>
    <x v="8"/>
    <x v="1"/>
    <x v="0"/>
    <n v="1261"/>
    <x v="1"/>
    <n v="2"/>
    <n v="4"/>
    <s v="Life Sciences"/>
    <n v="1"/>
    <n v="271"/>
    <n v="4"/>
    <x v="1"/>
    <n v="88"/>
    <x v="0"/>
    <n v="2"/>
    <x v="3"/>
    <x v="2"/>
    <x v="1"/>
    <x v="194"/>
    <n v="7259"/>
    <x v="3"/>
    <s v="Y"/>
    <x v="1"/>
    <x v="9"/>
    <n v="3"/>
    <n v="2"/>
    <n v="80"/>
    <n v="0"/>
    <x v="19"/>
    <n v="3"/>
    <n v="3"/>
    <x v="6"/>
    <n v="0"/>
    <n v="0"/>
    <n v="0"/>
  </r>
  <r>
    <x v="8"/>
    <x v="1"/>
    <x v="0"/>
    <n v="1084"/>
    <x v="1"/>
    <n v="29"/>
    <n v="3"/>
    <s v="Technical Degree"/>
    <n v="1"/>
    <n v="273"/>
    <n v="4"/>
    <x v="1"/>
    <n v="54"/>
    <x v="0"/>
    <n v="2"/>
    <x v="3"/>
    <x v="0"/>
    <x v="1"/>
    <x v="195"/>
    <n v="4185"/>
    <x v="9"/>
    <s v="Y"/>
    <x v="1"/>
    <x v="11"/>
    <n v="3"/>
    <n v="1"/>
    <n v="80"/>
    <n v="1"/>
    <x v="15"/>
    <n v="3"/>
    <n v="1"/>
    <x v="5"/>
    <n v="7"/>
    <n v="1"/>
    <n v="7"/>
  </r>
  <r>
    <x v="4"/>
    <x v="1"/>
    <x v="1"/>
    <n v="472"/>
    <x v="1"/>
    <n v="1"/>
    <n v="1"/>
    <s v="Technical Degree"/>
    <n v="1"/>
    <n v="274"/>
    <n v="3"/>
    <x v="1"/>
    <n v="60"/>
    <x v="1"/>
    <n v="2"/>
    <x v="3"/>
    <x v="3"/>
    <x v="1"/>
    <x v="196"/>
    <n v="9679"/>
    <x v="6"/>
    <s v="Y"/>
    <x v="1"/>
    <x v="12"/>
    <n v="3"/>
    <n v="3"/>
    <n v="80"/>
    <n v="1"/>
    <x v="3"/>
    <n v="1"/>
    <n v="3"/>
    <x v="4"/>
    <n v="2"/>
    <n v="2"/>
    <n v="0"/>
  </r>
  <r>
    <x v="1"/>
    <x v="1"/>
    <x v="2"/>
    <n v="1002"/>
    <x v="1"/>
    <n v="18"/>
    <n v="4"/>
    <s v="Life Sciences"/>
    <n v="1"/>
    <n v="275"/>
    <n v="4"/>
    <x v="1"/>
    <n v="92"/>
    <x v="0"/>
    <n v="2"/>
    <x v="3"/>
    <x v="0"/>
    <x v="2"/>
    <x v="197"/>
    <n v="23793"/>
    <x v="1"/>
    <s v="Y"/>
    <x v="0"/>
    <x v="2"/>
    <n v="3"/>
    <n v="1"/>
    <n v="80"/>
    <n v="2"/>
    <x v="2"/>
    <n v="0"/>
    <n v="3"/>
    <x v="5"/>
    <n v="7"/>
    <n v="1"/>
    <n v="7"/>
  </r>
  <r>
    <x v="13"/>
    <x v="1"/>
    <x v="1"/>
    <n v="878"/>
    <x v="1"/>
    <n v="10"/>
    <n v="4"/>
    <s v="Medical"/>
    <n v="1"/>
    <n v="277"/>
    <n v="4"/>
    <x v="1"/>
    <n v="43"/>
    <x v="0"/>
    <n v="1"/>
    <x v="1"/>
    <x v="2"/>
    <x v="2"/>
    <x v="198"/>
    <n v="5972"/>
    <x v="1"/>
    <s v="Y"/>
    <x v="0"/>
    <x v="8"/>
    <n v="3"/>
    <n v="4"/>
    <n v="80"/>
    <n v="1"/>
    <x v="7"/>
    <n v="4"/>
    <n v="4"/>
    <x v="8"/>
    <n v="3"/>
    <n v="2"/>
    <n v="0"/>
  </r>
  <r>
    <x v="32"/>
    <x v="1"/>
    <x v="0"/>
    <n v="905"/>
    <x v="1"/>
    <n v="19"/>
    <n v="2"/>
    <s v="Medical"/>
    <n v="1"/>
    <n v="281"/>
    <n v="3"/>
    <x v="1"/>
    <n v="99"/>
    <x v="0"/>
    <n v="2"/>
    <x v="2"/>
    <x v="0"/>
    <x v="1"/>
    <x v="199"/>
    <n v="16523"/>
    <x v="0"/>
    <s v="Y"/>
    <x v="0"/>
    <x v="2"/>
    <n v="3"/>
    <n v="3"/>
    <n v="80"/>
    <n v="1"/>
    <x v="20"/>
    <n v="2"/>
    <n v="4"/>
    <x v="5"/>
    <n v="2"/>
    <n v="3"/>
    <n v="7"/>
  </r>
  <r>
    <x v="8"/>
    <x v="0"/>
    <x v="0"/>
    <n v="1180"/>
    <x v="1"/>
    <n v="29"/>
    <n v="1"/>
    <s v="Medical"/>
    <n v="1"/>
    <n v="282"/>
    <n v="2"/>
    <x v="1"/>
    <n v="70"/>
    <x v="0"/>
    <n v="2"/>
    <x v="4"/>
    <x v="3"/>
    <x v="1"/>
    <x v="200"/>
    <n v="11354"/>
    <x v="8"/>
    <s v="Y"/>
    <x v="0"/>
    <x v="12"/>
    <n v="3"/>
    <n v="2"/>
    <n v="80"/>
    <n v="0"/>
    <x v="6"/>
    <n v="2"/>
    <n v="3"/>
    <x v="6"/>
    <n v="0"/>
    <n v="0"/>
    <n v="0"/>
  </r>
  <r>
    <x v="11"/>
    <x v="0"/>
    <x v="0"/>
    <n v="121"/>
    <x v="0"/>
    <n v="27"/>
    <n v="3"/>
    <s v="Marketing"/>
    <n v="1"/>
    <n v="283"/>
    <n v="2"/>
    <x v="0"/>
    <n v="35"/>
    <x v="0"/>
    <n v="3"/>
    <x v="0"/>
    <x v="0"/>
    <x v="1"/>
    <x v="201"/>
    <n v="24525"/>
    <x v="1"/>
    <s v="Y"/>
    <x v="1"/>
    <x v="6"/>
    <n v="4"/>
    <n v="4"/>
    <n v="80"/>
    <n v="3"/>
    <x v="1"/>
    <n v="3"/>
    <n v="2"/>
    <x v="1"/>
    <n v="4"/>
    <n v="1"/>
    <n v="9"/>
  </r>
  <r>
    <x v="15"/>
    <x v="1"/>
    <x v="0"/>
    <n v="1136"/>
    <x v="1"/>
    <n v="5"/>
    <n v="3"/>
    <s v="Life Sciences"/>
    <n v="1"/>
    <n v="284"/>
    <n v="4"/>
    <x v="1"/>
    <n v="60"/>
    <x v="2"/>
    <n v="1"/>
    <x v="1"/>
    <x v="1"/>
    <x v="2"/>
    <x v="202"/>
    <n v="12392"/>
    <x v="1"/>
    <s v="Y"/>
    <x v="0"/>
    <x v="10"/>
    <n v="3"/>
    <n v="1"/>
    <n v="80"/>
    <n v="1"/>
    <x v="21"/>
    <n v="2"/>
    <n v="2"/>
    <x v="9"/>
    <n v="2"/>
    <n v="2"/>
    <n v="2"/>
  </r>
  <r>
    <x v="9"/>
    <x v="1"/>
    <x v="1"/>
    <n v="635"/>
    <x v="1"/>
    <n v="18"/>
    <n v="1"/>
    <s v="Medical"/>
    <n v="1"/>
    <n v="286"/>
    <n v="2"/>
    <x v="0"/>
    <n v="73"/>
    <x v="0"/>
    <n v="1"/>
    <x v="2"/>
    <x v="0"/>
    <x v="0"/>
    <x v="203"/>
    <n v="7703"/>
    <x v="1"/>
    <s v="Y"/>
    <x v="1"/>
    <x v="4"/>
    <n v="3"/>
    <n v="1"/>
    <n v="80"/>
    <n v="0"/>
    <x v="0"/>
    <n v="2"/>
    <n v="3"/>
    <x v="3"/>
    <n v="1"/>
    <n v="1"/>
    <n v="7"/>
  </r>
  <r>
    <x v="32"/>
    <x v="1"/>
    <x v="2"/>
    <n v="1151"/>
    <x v="1"/>
    <n v="9"/>
    <n v="5"/>
    <s v="Life Sciences"/>
    <n v="1"/>
    <n v="287"/>
    <n v="4"/>
    <x v="1"/>
    <n v="63"/>
    <x v="1"/>
    <n v="2"/>
    <x v="4"/>
    <x v="0"/>
    <x v="1"/>
    <x v="204"/>
    <n v="14242"/>
    <x v="3"/>
    <s v="Y"/>
    <x v="1"/>
    <x v="9"/>
    <n v="3"/>
    <n v="4"/>
    <n v="80"/>
    <n v="1"/>
    <x v="7"/>
    <n v="5"/>
    <n v="1"/>
    <x v="11"/>
    <n v="2"/>
    <n v="0"/>
    <n v="2"/>
  </r>
  <r>
    <x v="21"/>
    <x v="1"/>
    <x v="0"/>
    <n v="644"/>
    <x v="1"/>
    <n v="1"/>
    <n v="4"/>
    <s v="Medical"/>
    <n v="1"/>
    <n v="288"/>
    <n v="4"/>
    <x v="1"/>
    <n v="97"/>
    <x v="0"/>
    <n v="3"/>
    <x v="4"/>
    <x v="3"/>
    <x v="2"/>
    <x v="205"/>
    <n v="12368"/>
    <x v="8"/>
    <s v="Y"/>
    <x v="1"/>
    <x v="10"/>
    <n v="3"/>
    <n v="3"/>
    <n v="80"/>
    <n v="1"/>
    <x v="6"/>
    <n v="3"/>
    <n v="3"/>
    <x v="9"/>
    <n v="2"/>
    <n v="0"/>
    <n v="3"/>
  </r>
  <r>
    <x v="5"/>
    <x v="0"/>
    <x v="0"/>
    <n v="1045"/>
    <x v="0"/>
    <n v="4"/>
    <n v="4"/>
    <s v="Medical"/>
    <n v="1"/>
    <n v="291"/>
    <n v="4"/>
    <x v="1"/>
    <n v="32"/>
    <x v="3"/>
    <n v="3"/>
    <x v="0"/>
    <x v="0"/>
    <x v="1"/>
    <x v="206"/>
    <n v="25812"/>
    <x v="1"/>
    <s v="Y"/>
    <x v="1"/>
    <x v="0"/>
    <n v="3"/>
    <n v="3"/>
    <n v="80"/>
    <n v="0"/>
    <x v="19"/>
    <n v="2"/>
    <n v="2"/>
    <x v="13"/>
    <n v="8"/>
    <n v="9"/>
    <n v="8"/>
  </r>
  <r>
    <x v="7"/>
    <x v="1"/>
    <x v="2"/>
    <n v="829"/>
    <x v="1"/>
    <n v="1"/>
    <n v="1"/>
    <s v="Life Sciences"/>
    <n v="1"/>
    <n v="292"/>
    <n v="3"/>
    <x v="1"/>
    <n v="88"/>
    <x v="1"/>
    <n v="3"/>
    <x v="3"/>
    <x v="2"/>
    <x v="0"/>
    <x v="207"/>
    <n v="20925"/>
    <x v="1"/>
    <s v="Y"/>
    <x v="1"/>
    <x v="6"/>
    <n v="4"/>
    <n v="3"/>
    <n v="80"/>
    <n v="0"/>
    <x v="4"/>
    <n v="2"/>
    <n v="3"/>
    <x v="19"/>
    <n v="8"/>
    <n v="5"/>
    <n v="8"/>
  </r>
  <r>
    <x v="4"/>
    <x v="1"/>
    <x v="1"/>
    <n v="1242"/>
    <x v="0"/>
    <n v="20"/>
    <n v="3"/>
    <s v="Life Sciences"/>
    <n v="1"/>
    <n v="293"/>
    <n v="4"/>
    <x v="0"/>
    <n v="90"/>
    <x v="0"/>
    <n v="2"/>
    <x v="0"/>
    <x v="2"/>
    <x v="0"/>
    <x v="208"/>
    <n v="12916"/>
    <x v="1"/>
    <s v="Y"/>
    <x v="1"/>
    <x v="9"/>
    <n v="3"/>
    <n v="4"/>
    <n v="80"/>
    <n v="0"/>
    <x v="2"/>
    <n v="2"/>
    <n v="3"/>
    <x v="5"/>
    <n v="7"/>
    <n v="0"/>
    <n v="7"/>
  </r>
  <r>
    <x v="31"/>
    <x v="1"/>
    <x v="0"/>
    <n v="1469"/>
    <x v="1"/>
    <n v="8"/>
    <n v="4"/>
    <s v="Life Sciences"/>
    <n v="1"/>
    <n v="296"/>
    <n v="2"/>
    <x v="1"/>
    <n v="81"/>
    <x v="1"/>
    <n v="3"/>
    <x v="7"/>
    <x v="1"/>
    <x v="1"/>
    <x v="209"/>
    <n v="15736"/>
    <x v="6"/>
    <s v="Y"/>
    <x v="1"/>
    <x v="10"/>
    <n v="3"/>
    <n v="4"/>
    <n v="80"/>
    <n v="2"/>
    <x v="28"/>
    <n v="5"/>
    <n v="1"/>
    <x v="1"/>
    <n v="9"/>
    <n v="4"/>
    <n v="7"/>
  </r>
  <r>
    <x v="7"/>
    <x v="0"/>
    <x v="0"/>
    <n v="1005"/>
    <x v="1"/>
    <n v="3"/>
    <n v="3"/>
    <s v="Technical Degree"/>
    <n v="1"/>
    <n v="297"/>
    <n v="4"/>
    <x v="0"/>
    <n v="88"/>
    <x v="0"/>
    <n v="1"/>
    <x v="1"/>
    <x v="3"/>
    <x v="0"/>
    <x v="210"/>
    <n v="8556"/>
    <x v="6"/>
    <s v="Y"/>
    <x v="0"/>
    <x v="0"/>
    <n v="3"/>
    <n v="3"/>
    <n v="80"/>
    <n v="0"/>
    <x v="0"/>
    <n v="5"/>
    <n v="3"/>
    <x v="8"/>
    <n v="2"/>
    <n v="0"/>
    <n v="4"/>
  </r>
  <r>
    <x v="0"/>
    <x v="1"/>
    <x v="0"/>
    <n v="896"/>
    <x v="0"/>
    <n v="6"/>
    <n v="3"/>
    <s v="Life Sciences"/>
    <n v="1"/>
    <n v="298"/>
    <n v="4"/>
    <x v="0"/>
    <n v="75"/>
    <x v="0"/>
    <n v="3"/>
    <x v="5"/>
    <x v="0"/>
    <x v="0"/>
    <x v="211"/>
    <n v="14674"/>
    <x v="9"/>
    <s v="Y"/>
    <x v="0"/>
    <x v="11"/>
    <n v="3"/>
    <n v="3"/>
    <n v="80"/>
    <n v="0"/>
    <x v="28"/>
    <n v="3"/>
    <n v="3"/>
    <x v="6"/>
    <n v="0"/>
    <n v="0"/>
    <n v="0"/>
  </r>
  <r>
    <x v="7"/>
    <x v="0"/>
    <x v="1"/>
    <n v="334"/>
    <x v="0"/>
    <n v="26"/>
    <n v="4"/>
    <s v="Marketing"/>
    <n v="1"/>
    <n v="299"/>
    <n v="3"/>
    <x v="0"/>
    <n v="52"/>
    <x v="1"/>
    <n v="2"/>
    <x v="0"/>
    <x v="3"/>
    <x v="0"/>
    <x v="212"/>
    <n v="22967"/>
    <x v="6"/>
    <s v="Y"/>
    <x v="1"/>
    <x v="2"/>
    <n v="3"/>
    <n v="3"/>
    <n v="80"/>
    <n v="0"/>
    <x v="15"/>
    <n v="5"/>
    <n v="2"/>
    <x v="0"/>
    <n v="3"/>
    <n v="0"/>
    <n v="1"/>
  </r>
  <r>
    <x v="11"/>
    <x v="0"/>
    <x v="0"/>
    <n v="992"/>
    <x v="1"/>
    <n v="1"/>
    <n v="3"/>
    <s v="Technical Degree"/>
    <n v="1"/>
    <n v="300"/>
    <n v="3"/>
    <x v="1"/>
    <n v="85"/>
    <x v="0"/>
    <n v="1"/>
    <x v="1"/>
    <x v="2"/>
    <x v="0"/>
    <x v="213"/>
    <n v="19757"/>
    <x v="4"/>
    <s v="Y"/>
    <x v="1"/>
    <x v="9"/>
    <n v="3"/>
    <n v="4"/>
    <n v="80"/>
    <n v="0"/>
    <x v="2"/>
    <n v="1"/>
    <n v="2"/>
    <x v="0"/>
    <n v="2"/>
    <n v="1"/>
    <n v="5"/>
  </r>
  <r>
    <x v="28"/>
    <x v="1"/>
    <x v="2"/>
    <n v="1052"/>
    <x v="0"/>
    <n v="6"/>
    <n v="3"/>
    <s v="Medical"/>
    <n v="1"/>
    <n v="302"/>
    <n v="4"/>
    <x v="0"/>
    <n v="57"/>
    <x v="1"/>
    <n v="3"/>
    <x v="0"/>
    <x v="0"/>
    <x v="0"/>
    <x v="214"/>
    <n v="16840"/>
    <x v="2"/>
    <s v="Y"/>
    <x v="1"/>
    <x v="3"/>
    <n v="3"/>
    <n v="4"/>
    <n v="80"/>
    <n v="0"/>
    <x v="18"/>
    <n v="2"/>
    <n v="3"/>
    <x v="27"/>
    <n v="7"/>
    <n v="12"/>
    <n v="8"/>
  </r>
  <r>
    <x v="33"/>
    <x v="1"/>
    <x v="0"/>
    <n v="1147"/>
    <x v="0"/>
    <n v="3"/>
    <n v="3"/>
    <s v="Marketing"/>
    <n v="1"/>
    <n v="303"/>
    <n v="4"/>
    <x v="0"/>
    <n v="52"/>
    <x v="0"/>
    <n v="2"/>
    <x v="0"/>
    <x v="3"/>
    <x v="1"/>
    <x v="215"/>
    <n v="17011"/>
    <x v="7"/>
    <s v="Y"/>
    <x v="1"/>
    <x v="9"/>
    <n v="3"/>
    <n v="4"/>
    <n v="80"/>
    <n v="1"/>
    <x v="28"/>
    <n v="4"/>
    <n v="3"/>
    <x v="0"/>
    <n v="2"/>
    <n v="0"/>
    <n v="5"/>
  </r>
  <r>
    <x v="9"/>
    <x v="1"/>
    <x v="0"/>
    <n v="1396"/>
    <x v="1"/>
    <n v="5"/>
    <n v="2"/>
    <s v="Life Sciences"/>
    <n v="1"/>
    <n v="304"/>
    <n v="4"/>
    <x v="1"/>
    <n v="62"/>
    <x v="0"/>
    <n v="2"/>
    <x v="2"/>
    <x v="1"/>
    <x v="0"/>
    <x v="216"/>
    <n v="9945"/>
    <x v="0"/>
    <s v="Y"/>
    <x v="1"/>
    <x v="10"/>
    <n v="3"/>
    <n v="4"/>
    <n v="80"/>
    <n v="0"/>
    <x v="28"/>
    <n v="3"/>
    <n v="4"/>
    <x v="20"/>
    <n v="11"/>
    <n v="3"/>
    <n v="7"/>
  </r>
  <r>
    <x v="3"/>
    <x v="1"/>
    <x v="0"/>
    <n v="147"/>
    <x v="1"/>
    <n v="4"/>
    <n v="4"/>
    <s v="Medical"/>
    <n v="1"/>
    <n v="305"/>
    <n v="3"/>
    <x v="0"/>
    <n v="47"/>
    <x v="1"/>
    <n v="1"/>
    <x v="1"/>
    <x v="1"/>
    <x v="1"/>
    <x v="217"/>
    <n v="13248"/>
    <x v="2"/>
    <s v="Y"/>
    <x v="1"/>
    <x v="7"/>
    <n v="4"/>
    <n v="4"/>
    <n v="80"/>
    <n v="0"/>
    <x v="2"/>
    <n v="3"/>
    <n v="3"/>
    <x v="11"/>
    <n v="2"/>
    <n v="1"/>
    <n v="1"/>
  </r>
  <r>
    <x v="2"/>
    <x v="1"/>
    <x v="1"/>
    <n v="663"/>
    <x v="1"/>
    <n v="11"/>
    <n v="3"/>
    <s v="Other"/>
    <n v="1"/>
    <n v="306"/>
    <n v="2"/>
    <x v="1"/>
    <n v="47"/>
    <x v="0"/>
    <n v="3"/>
    <x v="7"/>
    <x v="0"/>
    <x v="2"/>
    <x v="218"/>
    <n v="10056"/>
    <x v="1"/>
    <s v="Y"/>
    <x v="0"/>
    <x v="9"/>
    <n v="3"/>
    <n v="3"/>
    <n v="80"/>
    <n v="3"/>
    <x v="1"/>
    <n v="1"/>
    <n v="3"/>
    <x v="1"/>
    <n v="8"/>
    <n v="0"/>
    <n v="7"/>
  </r>
  <r>
    <x v="8"/>
    <x v="1"/>
    <x v="0"/>
    <n v="119"/>
    <x v="0"/>
    <n v="3"/>
    <n v="3"/>
    <s v="Life Sciences"/>
    <n v="1"/>
    <n v="307"/>
    <n v="1"/>
    <x v="1"/>
    <n v="76"/>
    <x v="0"/>
    <n v="3"/>
    <x v="0"/>
    <x v="2"/>
    <x v="2"/>
    <x v="219"/>
    <n v="9647"/>
    <x v="4"/>
    <s v="Y"/>
    <x v="1"/>
    <x v="3"/>
    <n v="3"/>
    <n v="3"/>
    <n v="80"/>
    <n v="2"/>
    <x v="6"/>
    <n v="6"/>
    <n v="2"/>
    <x v="22"/>
    <n v="10"/>
    <n v="5"/>
    <n v="13"/>
  </r>
  <r>
    <x v="12"/>
    <x v="1"/>
    <x v="2"/>
    <n v="979"/>
    <x v="1"/>
    <n v="1"/>
    <n v="4"/>
    <s v="Medical"/>
    <n v="1"/>
    <n v="308"/>
    <n v="3"/>
    <x v="1"/>
    <n v="90"/>
    <x v="3"/>
    <n v="2"/>
    <x v="3"/>
    <x v="2"/>
    <x v="1"/>
    <x v="220"/>
    <n v="4381"/>
    <x v="4"/>
    <s v="Y"/>
    <x v="1"/>
    <x v="3"/>
    <n v="3"/>
    <n v="4"/>
    <n v="80"/>
    <n v="1"/>
    <x v="3"/>
    <n v="2"/>
    <n v="3"/>
    <x v="8"/>
    <n v="4"/>
    <n v="1"/>
    <n v="4"/>
  </r>
  <r>
    <x v="6"/>
    <x v="1"/>
    <x v="0"/>
    <n v="142"/>
    <x v="1"/>
    <n v="3"/>
    <n v="3"/>
    <s v="Life Sciences"/>
    <n v="1"/>
    <n v="309"/>
    <n v="3"/>
    <x v="1"/>
    <n v="70"/>
    <x v="1"/>
    <n v="1"/>
    <x v="1"/>
    <x v="0"/>
    <x v="1"/>
    <x v="221"/>
    <n v="8456"/>
    <x v="9"/>
    <s v="Y"/>
    <x v="1"/>
    <x v="8"/>
    <n v="3"/>
    <n v="1"/>
    <n v="80"/>
    <n v="1"/>
    <x v="2"/>
    <n v="6"/>
    <n v="3"/>
    <x v="6"/>
    <n v="0"/>
    <n v="0"/>
    <n v="0"/>
  </r>
  <r>
    <x v="2"/>
    <x v="1"/>
    <x v="1"/>
    <n v="319"/>
    <x v="0"/>
    <n v="4"/>
    <n v="4"/>
    <s v="Marketing"/>
    <n v="1"/>
    <n v="311"/>
    <n v="1"/>
    <x v="1"/>
    <n v="41"/>
    <x v="0"/>
    <n v="1"/>
    <x v="6"/>
    <x v="0"/>
    <x v="2"/>
    <x v="222"/>
    <n v="2539"/>
    <x v="5"/>
    <s v="Y"/>
    <x v="1"/>
    <x v="8"/>
    <n v="3"/>
    <n v="3"/>
    <n v="80"/>
    <n v="1"/>
    <x v="10"/>
    <n v="2"/>
    <n v="3"/>
    <x v="7"/>
    <n v="8"/>
    <n v="5"/>
    <n v="8"/>
  </r>
  <r>
    <x v="11"/>
    <x v="1"/>
    <x v="1"/>
    <n v="1413"/>
    <x v="0"/>
    <n v="1"/>
    <n v="1"/>
    <s v="Medical"/>
    <n v="1"/>
    <n v="312"/>
    <n v="2"/>
    <x v="0"/>
    <n v="42"/>
    <x v="0"/>
    <n v="3"/>
    <x v="0"/>
    <x v="0"/>
    <x v="1"/>
    <x v="223"/>
    <n v="6599"/>
    <x v="1"/>
    <s v="Y"/>
    <x v="1"/>
    <x v="9"/>
    <n v="3"/>
    <n v="4"/>
    <n v="80"/>
    <n v="1"/>
    <x v="27"/>
    <n v="5"/>
    <n v="3"/>
    <x v="19"/>
    <n v="10"/>
    <n v="4"/>
    <n v="1"/>
  </r>
  <r>
    <x v="10"/>
    <x v="1"/>
    <x v="1"/>
    <n v="944"/>
    <x v="0"/>
    <n v="1"/>
    <n v="3"/>
    <s v="Marketing"/>
    <n v="1"/>
    <n v="314"/>
    <n v="3"/>
    <x v="0"/>
    <n v="92"/>
    <x v="0"/>
    <n v="3"/>
    <x v="0"/>
    <x v="2"/>
    <x v="0"/>
    <x v="224"/>
    <n v="9096"/>
    <x v="1"/>
    <s v="Y"/>
    <x v="1"/>
    <x v="9"/>
    <n v="3"/>
    <n v="1"/>
    <n v="80"/>
    <n v="0"/>
    <x v="1"/>
    <n v="3"/>
    <n v="4"/>
    <x v="1"/>
    <n v="7"/>
    <n v="0"/>
    <n v="8"/>
  </r>
  <r>
    <x v="11"/>
    <x v="0"/>
    <x v="0"/>
    <n v="896"/>
    <x v="1"/>
    <n v="18"/>
    <n v="1"/>
    <s v="Medical"/>
    <n v="1"/>
    <n v="315"/>
    <n v="3"/>
    <x v="1"/>
    <n v="86"/>
    <x v="1"/>
    <n v="1"/>
    <x v="1"/>
    <x v="0"/>
    <x v="0"/>
    <x v="225"/>
    <n v="14961"/>
    <x v="1"/>
    <s v="Y"/>
    <x v="0"/>
    <x v="4"/>
    <n v="3"/>
    <n v="3"/>
    <n v="80"/>
    <n v="0"/>
    <x v="21"/>
    <n v="3"/>
    <n v="2"/>
    <x v="9"/>
    <n v="3"/>
    <n v="0"/>
    <n v="1"/>
  </r>
  <r>
    <x v="39"/>
    <x v="1"/>
    <x v="0"/>
    <n v="1323"/>
    <x v="1"/>
    <n v="2"/>
    <n v="3"/>
    <s v="Life Sciences"/>
    <n v="1"/>
    <n v="316"/>
    <n v="3"/>
    <x v="0"/>
    <n v="89"/>
    <x v="1"/>
    <n v="1"/>
    <x v="2"/>
    <x v="0"/>
    <x v="0"/>
    <x v="226"/>
    <n v="3300"/>
    <x v="8"/>
    <s v="Y"/>
    <x v="1"/>
    <x v="2"/>
    <n v="3"/>
    <n v="2"/>
    <n v="80"/>
    <n v="0"/>
    <x v="3"/>
    <n v="3"/>
    <n v="2"/>
    <x v="4"/>
    <n v="2"/>
    <n v="2"/>
    <n v="2"/>
  </r>
  <r>
    <x v="19"/>
    <x v="1"/>
    <x v="0"/>
    <n v="532"/>
    <x v="1"/>
    <n v="4"/>
    <n v="2"/>
    <s v="Technical Degree"/>
    <n v="1"/>
    <n v="319"/>
    <n v="3"/>
    <x v="1"/>
    <n v="58"/>
    <x v="0"/>
    <n v="5"/>
    <x v="5"/>
    <x v="0"/>
    <x v="1"/>
    <x v="227"/>
    <n v="4933"/>
    <x v="1"/>
    <s v="Y"/>
    <x v="1"/>
    <x v="0"/>
    <n v="3"/>
    <n v="4"/>
    <n v="80"/>
    <n v="0"/>
    <x v="14"/>
    <n v="3"/>
    <n v="3"/>
    <x v="14"/>
    <n v="17"/>
    <n v="11"/>
    <n v="15"/>
  </r>
  <r>
    <x v="6"/>
    <x v="1"/>
    <x v="0"/>
    <n v="818"/>
    <x v="2"/>
    <n v="6"/>
    <n v="2"/>
    <s v="Medical"/>
    <n v="1"/>
    <n v="321"/>
    <n v="2"/>
    <x v="1"/>
    <n v="52"/>
    <x v="0"/>
    <n v="1"/>
    <x v="8"/>
    <x v="2"/>
    <x v="1"/>
    <x v="228"/>
    <n v="25657"/>
    <x v="0"/>
    <s v="Y"/>
    <x v="1"/>
    <x v="8"/>
    <n v="3"/>
    <n v="4"/>
    <n v="80"/>
    <n v="0"/>
    <x v="2"/>
    <n v="2"/>
    <n v="2"/>
    <x v="4"/>
    <n v="2"/>
    <n v="2"/>
    <n v="2"/>
  </r>
  <r>
    <x v="24"/>
    <x v="1"/>
    <x v="0"/>
    <n v="854"/>
    <x v="0"/>
    <n v="1"/>
    <n v="4"/>
    <s v="Medical"/>
    <n v="1"/>
    <n v="323"/>
    <n v="4"/>
    <x v="0"/>
    <n v="68"/>
    <x v="0"/>
    <n v="5"/>
    <x v="5"/>
    <x v="0"/>
    <x v="2"/>
    <x v="229"/>
    <n v="24118"/>
    <x v="9"/>
    <s v="Y"/>
    <x v="1"/>
    <x v="0"/>
    <n v="3"/>
    <n v="3"/>
    <n v="80"/>
    <n v="1"/>
    <x v="36"/>
    <n v="3"/>
    <n v="2"/>
    <x v="5"/>
    <n v="0"/>
    <n v="0"/>
    <n v="6"/>
  </r>
  <r>
    <x v="3"/>
    <x v="0"/>
    <x v="0"/>
    <n v="813"/>
    <x v="1"/>
    <n v="14"/>
    <n v="3"/>
    <s v="Medical"/>
    <n v="1"/>
    <n v="325"/>
    <n v="3"/>
    <x v="1"/>
    <n v="58"/>
    <x v="0"/>
    <n v="1"/>
    <x v="2"/>
    <x v="0"/>
    <x v="1"/>
    <x v="230"/>
    <n v="22149"/>
    <x v="6"/>
    <s v="Y"/>
    <x v="0"/>
    <x v="4"/>
    <n v="3"/>
    <n v="3"/>
    <n v="80"/>
    <n v="1"/>
    <x v="0"/>
    <n v="2"/>
    <n v="1"/>
    <x v="8"/>
    <n v="4"/>
    <n v="0"/>
    <n v="4"/>
  </r>
  <r>
    <x v="23"/>
    <x v="1"/>
    <x v="0"/>
    <n v="1034"/>
    <x v="0"/>
    <n v="16"/>
    <n v="3"/>
    <s v="Marketing"/>
    <n v="1"/>
    <n v="327"/>
    <n v="4"/>
    <x v="0"/>
    <n v="80"/>
    <x v="0"/>
    <n v="4"/>
    <x v="5"/>
    <x v="0"/>
    <x v="1"/>
    <x v="231"/>
    <n v="7744"/>
    <x v="6"/>
    <s v="Y"/>
    <x v="0"/>
    <x v="6"/>
    <n v="4"/>
    <n v="3"/>
    <n v="80"/>
    <n v="1"/>
    <x v="14"/>
    <n v="3"/>
    <n v="3"/>
    <x v="18"/>
    <n v="13"/>
    <n v="1"/>
    <n v="9"/>
  </r>
  <r>
    <x v="3"/>
    <x v="0"/>
    <x v="0"/>
    <n v="465"/>
    <x v="1"/>
    <n v="2"/>
    <n v="2"/>
    <s v="Life Sciences"/>
    <n v="1"/>
    <n v="328"/>
    <n v="1"/>
    <x v="0"/>
    <n v="39"/>
    <x v="0"/>
    <n v="1"/>
    <x v="2"/>
    <x v="3"/>
    <x v="1"/>
    <x v="232"/>
    <n v="21509"/>
    <x v="8"/>
    <s v="Y"/>
    <x v="1"/>
    <x v="5"/>
    <n v="4"/>
    <n v="1"/>
    <n v="80"/>
    <n v="0"/>
    <x v="10"/>
    <n v="3"/>
    <n v="4"/>
    <x v="7"/>
    <n v="7"/>
    <n v="1"/>
    <n v="7"/>
  </r>
  <r>
    <x v="39"/>
    <x v="1"/>
    <x v="2"/>
    <n v="771"/>
    <x v="0"/>
    <n v="2"/>
    <n v="4"/>
    <s v="Life Sciences"/>
    <n v="1"/>
    <n v="329"/>
    <n v="1"/>
    <x v="1"/>
    <n v="79"/>
    <x v="1"/>
    <n v="5"/>
    <x v="5"/>
    <x v="2"/>
    <x v="0"/>
    <x v="233"/>
    <n v="21030"/>
    <x v="1"/>
    <s v="Y"/>
    <x v="0"/>
    <x v="11"/>
    <n v="3"/>
    <n v="4"/>
    <n v="80"/>
    <n v="0"/>
    <x v="37"/>
    <n v="2"/>
    <n v="4"/>
    <x v="26"/>
    <n v="7"/>
    <n v="15"/>
    <n v="12"/>
  </r>
  <r>
    <x v="5"/>
    <x v="1"/>
    <x v="0"/>
    <n v="1401"/>
    <x v="0"/>
    <n v="4"/>
    <n v="2"/>
    <s v="Life Sciences"/>
    <n v="1"/>
    <n v="330"/>
    <n v="3"/>
    <x v="0"/>
    <n v="56"/>
    <x v="0"/>
    <n v="1"/>
    <x v="6"/>
    <x v="1"/>
    <x v="1"/>
    <x v="234"/>
    <n v="20990"/>
    <x v="7"/>
    <s v="Y"/>
    <x v="1"/>
    <x v="0"/>
    <n v="3"/>
    <n v="1"/>
    <n v="80"/>
    <n v="1"/>
    <x v="3"/>
    <n v="5"/>
    <n v="3"/>
    <x v="9"/>
    <n v="3"/>
    <n v="1"/>
    <n v="2"/>
  </r>
  <r>
    <x v="5"/>
    <x v="0"/>
    <x v="0"/>
    <n v="515"/>
    <x v="1"/>
    <n v="1"/>
    <n v="3"/>
    <s v="Life Sciences"/>
    <n v="1"/>
    <n v="331"/>
    <n v="4"/>
    <x v="1"/>
    <n v="62"/>
    <x v="1"/>
    <n v="1"/>
    <x v="2"/>
    <x v="2"/>
    <x v="0"/>
    <x v="235"/>
    <n v="9571"/>
    <x v="4"/>
    <s v="Y"/>
    <x v="0"/>
    <x v="9"/>
    <n v="3"/>
    <n v="4"/>
    <n v="80"/>
    <n v="0"/>
    <x v="21"/>
    <n v="2"/>
    <n v="1"/>
    <x v="11"/>
    <n v="2"/>
    <n v="1"/>
    <n v="2"/>
  </r>
  <r>
    <x v="22"/>
    <x v="1"/>
    <x v="0"/>
    <n v="1431"/>
    <x v="1"/>
    <n v="1"/>
    <n v="4"/>
    <s v="Medical"/>
    <n v="1"/>
    <n v="332"/>
    <n v="3"/>
    <x v="0"/>
    <n v="96"/>
    <x v="0"/>
    <n v="1"/>
    <x v="2"/>
    <x v="2"/>
    <x v="2"/>
    <x v="236"/>
    <n v="15417"/>
    <x v="8"/>
    <s v="Y"/>
    <x v="1"/>
    <x v="9"/>
    <n v="3"/>
    <n v="3"/>
    <n v="80"/>
    <n v="3"/>
    <x v="2"/>
    <n v="1"/>
    <n v="3"/>
    <x v="11"/>
    <n v="2"/>
    <n v="1"/>
    <n v="2"/>
  </r>
  <r>
    <x v="5"/>
    <x v="1"/>
    <x v="2"/>
    <n v="976"/>
    <x v="0"/>
    <n v="26"/>
    <n v="4"/>
    <s v="Marketing"/>
    <n v="1"/>
    <n v="333"/>
    <n v="3"/>
    <x v="1"/>
    <n v="100"/>
    <x v="0"/>
    <n v="2"/>
    <x v="0"/>
    <x v="0"/>
    <x v="1"/>
    <x v="237"/>
    <n v="12069"/>
    <x v="4"/>
    <s v="Y"/>
    <x v="1"/>
    <x v="11"/>
    <n v="3"/>
    <n v="1"/>
    <n v="80"/>
    <n v="0"/>
    <x v="21"/>
    <n v="2"/>
    <n v="3"/>
    <x v="11"/>
    <n v="2"/>
    <n v="2"/>
    <n v="2"/>
  </r>
  <r>
    <x v="0"/>
    <x v="1"/>
    <x v="0"/>
    <n v="1411"/>
    <x v="1"/>
    <n v="19"/>
    <n v="2"/>
    <s v="Life Sciences"/>
    <n v="1"/>
    <n v="334"/>
    <n v="3"/>
    <x v="1"/>
    <n v="36"/>
    <x v="0"/>
    <n v="2"/>
    <x v="1"/>
    <x v="3"/>
    <x v="2"/>
    <x v="169"/>
    <n v="19877"/>
    <x v="7"/>
    <s v="Y"/>
    <x v="1"/>
    <x v="10"/>
    <n v="3"/>
    <n v="1"/>
    <n v="80"/>
    <n v="2"/>
    <x v="6"/>
    <n v="2"/>
    <n v="2"/>
    <x v="6"/>
    <n v="0"/>
    <n v="0"/>
    <n v="0"/>
  </r>
  <r>
    <x v="32"/>
    <x v="1"/>
    <x v="0"/>
    <n v="1300"/>
    <x v="1"/>
    <n v="24"/>
    <n v="2"/>
    <s v="Technical Degree"/>
    <n v="1"/>
    <n v="335"/>
    <n v="1"/>
    <x v="1"/>
    <n v="62"/>
    <x v="0"/>
    <n v="2"/>
    <x v="1"/>
    <x v="0"/>
    <x v="2"/>
    <x v="238"/>
    <n v="24447"/>
    <x v="1"/>
    <s v="Y"/>
    <x v="1"/>
    <x v="8"/>
    <n v="3"/>
    <n v="1"/>
    <n v="80"/>
    <n v="2"/>
    <x v="15"/>
    <n v="3"/>
    <n v="3"/>
    <x v="7"/>
    <n v="8"/>
    <n v="4"/>
    <n v="7"/>
  </r>
  <r>
    <x v="28"/>
    <x v="1"/>
    <x v="0"/>
    <n v="252"/>
    <x v="1"/>
    <n v="1"/>
    <n v="3"/>
    <s v="Other"/>
    <n v="1"/>
    <n v="336"/>
    <n v="3"/>
    <x v="1"/>
    <n v="70"/>
    <x v="2"/>
    <n v="5"/>
    <x v="5"/>
    <x v="0"/>
    <x v="1"/>
    <x v="239"/>
    <n v="15970"/>
    <x v="4"/>
    <s v="Y"/>
    <x v="1"/>
    <x v="0"/>
    <n v="3"/>
    <n v="3"/>
    <n v="80"/>
    <n v="1"/>
    <x v="25"/>
    <n v="2"/>
    <n v="3"/>
    <x v="25"/>
    <n v="0"/>
    <n v="1"/>
    <n v="7"/>
  </r>
  <r>
    <x v="12"/>
    <x v="1"/>
    <x v="1"/>
    <n v="1327"/>
    <x v="1"/>
    <n v="3"/>
    <n v="4"/>
    <s v="Medical"/>
    <n v="1"/>
    <n v="337"/>
    <n v="2"/>
    <x v="1"/>
    <n v="73"/>
    <x v="0"/>
    <n v="3"/>
    <x v="7"/>
    <x v="2"/>
    <x v="2"/>
    <x v="240"/>
    <n v="13523"/>
    <x v="3"/>
    <s v="Y"/>
    <x v="1"/>
    <x v="3"/>
    <n v="3"/>
    <n v="1"/>
    <n v="80"/>
    <n v="1"/>
    <x v="15"/>
    <n v="3"/>
    <n v="3"/>
    <x v="4"/>
    <n v="2"/>
    <n v="2"/>
    <n v="2"/>
  </r>
  <r>
    <x v="3"/>
    <x v="1"/>
    <x v="0"/>
    <n v="832"/>
    <x v="1"/>
    <n v="5"/>
    <n v="4"/>
    <s v="Life Sciences"/>
    <n v="1"/>
    <n v="338"/>
    <n v="3"/>
    <x v="0"/>
    <n v="63"/>
    <x v="1"/>
    <n v="1"/>
    <x v="1"/>
    <x v="0"/>
    <x v="1"/>
    <x v="12"/>
    <n v="14776"/>
    <x v="1"/>
    <s v="Y"/>
    <x v="1"/>
    <x v="4"/>
    <n v="3"/>
    <n v="3"/>
    <n v="80"/>
    <n v="1"/>
    <x v="17"/>
    <n v="2"/>
    <n v="2"/>
    <x v="4"/>
    <n v="2"/>
    <n v="0"/>
    <n v="2"/>
  </r>
  <r>
    <x v="13"/>
    <x v="1"/>
    <x v="0"/>
    <n v="470"/>
    <x v="1"/>
    <n v="2"/>
    <n v="4"/>
    <s v="Life Sciences"/>
    <n v="1"/>
    <n v="339"/>
    <n v="4"/>
    <x v="1"/>
    <n v="84"/>
    <x v="1"/>
    <n v="2"/>
    <x v="3"/>
    <x v="3"/>
    <x v="1"/>
    <x v="241"/>
    <n v="23687"/>
    <x v="2"/>
    <s v="Y"/>
    <x v="1"/>
    <x v="4"/>
    <n v="3"/>
    <n v="2"/>
    <n v="80"/>
    <n v="1"/>
    <x v="10"/>
    <n v="3"/>
    <n v="3"/>
    <x v="19"/>
    <n v="9"/>
    <n v="5"/>
    <n v="9"/>
  </r>
  <r>
    <x v="2"/>
    <x v="1"/>
    <x v="0"/>
    <n v="1017"/>
    <x v="1"/>
    <n v="1"/>
    <n v="2"/>
    <s v="Medical"/>
    <n v="1"/>
    <n v="340"/>
    <n v="3"/>
    <x v="0"/>
    <n v="83"/>
    <x v="1"/>
    <n v="1"/>
    <x v="1"/>
    <x v="3"/>
    <x v="1"/>
    <x v="242"/>
    <n v="18697"/>
    <x v="7"/>
    <s v="Y"/>
    <x v="1"/>
    <x v="9"/>
    <n v="3"/>
    <n v="1"/>
    <n v="80"/>
    <n v="1"/>
    <x v="6"/>
    <n v="2"/>
    <n v="2"/>
    <x v="11"/>
    <n v="1"/>
    <n v="0"/>
    <n v="2"/>
  </r>
  <r>
    <x v="28"/>
    <x v="1"/>
    <x v="1"/>
    <n v="1199"/>
    <x v="1"/>
    <n v="7"/>
    <n v="4"/>
    <s v="Life Sciences"/>
    <n v="1"/>
    <n v="341"/>
    <n v="1"/>
    <x v="1"/>
    <n v="77"/>
    <x v="2"/>
    <n v="2"/>
    <x v="3"/>
    <x v="2"/>
    <x v="1"/>
    <x v="243"/>
    <n v="5118"/>
    <x v="5"/>
    <s v="Y"/>
    <x v="1"/>
    <x v="8"/>
    <n v="3"/>
    <n v="4"/>
    <n v="80"/>
    <n v="1"/>
    <x v="15"/>
    <n v="1"/>
    <n v="3"/>
    <x v="11"/>
    <n v="2"/>
    <n v="0"/>
    <n v="2"/>
  </r>
  <r>
    <x v="2"/>
    <x v="0"/>
    <x v="1"/>
    <n v="504"/>
    <x v="1"/>
    <n v="10"/>
    <n v="3"/>
    <s v="Medical"/>
    <n v="1"/>
    <n v="342"/>
    <n v="1"/>
    <x v="1"/>
    <n v="61"/>
    <x v="0"/>
    <n v="3"/>
    <x v="3"/>
    <x v="2"/>
    <x v="2"/>
    <x v="244"/>
    <n v="22573"/>
    <x v="2"/>
    <s v="Y"/>
    <x v="1"/>
    <x v="0"/>
    <n v="3"/>
    <n v="2"/>
    <n v="80"/>
    <n v="2"/>
    <x v="6"/>
    <n v="5"/>
    <n v="3"/>
    <x v="6"/>
    <n v="0"/>
    <n v="0"/>
    <n v="0"/>
  </r>
  <r>
    <x v="22"/>
    <x v="1"/>
    <x v="1"/>
    <n v="505"/>
    <x v="1"/>
    <n v="2"/>
    <n v="4"/>
    <s v="Technical Degree"/>
    <n v="1"/>
    <n v="343"/>
    <n v="3"/>
    <x v="0"/>
    <n v="64"/>
    <x v="0"/>
    <n v="3"/>
    <x v="4"/>
    <x v="2"/>
    <x v="0"/>
    <x v="245"/>
    <n v="6420"/>
    <x v="4"/>
    <s v="Y"/>
    <x v="1"/>
    <x v="14"/>
    <n v="4"/>
    <n v="4"/>
    <n v="80"/>
    <n v="0"/>
    <x v="26"/>
    <n v="1"/>
    <n v="3"/>
    <x v="27"/>
    <n v="6"/>
    <n v="11"/>
    <n v="8"/>
  </r>
  <r>
    <x v="11"/>
    <x v="1"/>
    <x v="0"/>
    <n v="665"/>
    <x v="1"/>
    <n v="15"/>
    <n v="3"/>
    <s v="Life Sciences"/>
    <n v="1"/>
    <n v="346"/>
    <n v="3"/>
    <x v="1"/>
    <n v="60"/>
    <x v="0"/>
    <n v="1"/>
    <x v="1"/>
    <x v="0"/>
    <x v="0"/>
    <x v="246"/>
    <n v="22673"/>
    <x v="1"/>
    <s v="Y"/>
    <x v="1"/>
    <x v="12"/>
    <n v="3"/>
    <n v="1"/>
    <n v="80"/>
    <n v="0"/>
    <x v="3"/>
    <n v="1"/>
    <n v="3"/>
    <x v="0"/>
    <n v="5"/>
    <n v="1"/>
    <n v="5"/>
  </r>
  <r>
    <x v="19"/>
    <x v="1"/>
    <x v="0"/>
    <n v="916"/>
    <x v="1"/>
    <n v="17"/>
    <n v="2"/>
    <s v="Life Sciences"/>
    <n v="1"/>
    <n v="347"/>
    <n v="4"/>
    <x v="0"/>
    <n v="82"/>
    <x v="2"/>
    <n v="2"/>
    <x v="1"/>
    <x v="3"/>
    <x v="0"/>
    <x v="247"/>
    <n v="23016"/>
    <x v="9"/>
    <s v="Y"/>
    <x v="0"/>
    <x v="4"/>
    <n v="3"/>
    <n v="3"/>
    <n v="80"/>
    <n v="0"/>
    <x v="1"/>
    <n v="1"/>
    <n v="3"/>
    <x v="11"/>
    <n v="2"/>
    <n v="0"/>
    <n v="2"/>
  </r>
  <r>
    <x v="11"/>
    <x v="1"/>
    <x v="0"/>
    <n v="1247"/>
    <x v="0"/>
    <n v="20"/>
    <n v="2"/>
    <s v="Marketing"/>
    <n v="1"/>
    <n v="349"/>
    <n v="4"/>
    <x v="1"/>
    <n v="45"/>
    <x v="0"/>
    <n v="2"/>
    <x v="0"/>
    <x v="0"/>
    <x v="2"/>
    <x v="248"/>
    <n v="10732"/>
    <x v="7"/>
    <s v="Y"/>
    <x v="1"/>
    <x v="9"/>
    <n v="3"/>
    <n v="4"/>
    <n v="80"/>
    <n v="1"/>
    <x v="1"/>
    <n v="2"/>
    <n v="3"/>
    <x v="11"/>
    <n v="2"/>
    <n v="0"/>
    <n v="2"/>
  </r>
  <r>
    <x v="36"/>
    <x v="1"/>
    <x v="0"/>
    <n v="685"/>
    <x v="1"/>
    <n v="1"/>
    <n v="3"/>
    <s v="Life Sciences"/>
    <n v="1"/>
    <n v="350"/>
    <n v="1"/>
    <x v="0"/>
    <n v="62"/>
    <x v="0"/>
    <n v="2"/>
    <x v="3"/>
    <x v="2"/>
    <x v="1"/>
    <x v="249"/>
    <n v="7505"/>
    <x v="4"/>
    <s v="Y"/>
    <x v="1"/>
    <x v="3"/>
    <n v="3"/>
    <n v="4"/>
    <n v="80"/>
    <n v="2"/>
    <x v="7"/>
    <n v="3"/>
    <n v="3"/>
    <x v="9"/>
    <n v="2"/>
    <n v="1"/>
    <n v="2"/>
  </r>
  <r>
    <x v="19"/>
    <x v="1"/>
    <x v="0"/>
    <n v="269"/>
    <x v="1"/>
    <n v="2"/>
    <n v="3"/>
    <s v="Medical"/>
    <n v="1"/>
    <n v="351"/>
    <n v="4"/>
    <x v="0"/>
    <n v="56"/>
    <x v="1"/>
    <n v="1"/>
    <x v="2"/>
    <x v="3"/>
    <x v="2"/>
    <x v="250"/>
    <n v="8007"/>
    <x v="4"/>
    <s v="Y"/>
    <x v="0"/>
    <x v="0"/>
    <n v="3"/>
    <n v="3"/>
    <n v="80"/>
    <n v="1"/>
    <x v="1"/>
    <n v="4"/>
    <n v="3"/>
    <x v="7"/>
    <n v="6"/>
    <n v="7"/>
    <n v="8"/>
  </r>
  <r>
    <x v="32"/>
    <x v="1"/>
    <x v="0"/>
    <n v="1416"/>
    <x v="1"/>
    <n v="2"/>
    <n v="2"/>
    <s v="Medical"/>
    <n v="1"/>
    <n v="352"/>
    <n v="1"/>
    <x v="1"/>
    <n v="49"/>
    <x v="0"/>
    <n v="5"/>
    <x v="7"/>
    <x v="2"/>
    <x v="2"/>
    <x v="251"/>
    <n v="5949"/>
    <x v="4"/>
    <s v="Y"/>
    <x v="1"/>
    <x v="12"/>
    <n v="3"/>
    <n v="4"/>
    <n v="80"/>
    <n v="1"/>
    <x v="14"/>
    <n v="5"/>
    <n v="3"/>
    <x v="17"/>
    <n v="7"/>
    <n v="3"/>
    <n v="9"/>
  </r>
  <r>
    <x v="31"/>
    <x v="1"/>
    <x v="0"/>
    <n v="833"/>
    <x v="1"/>
    <n v="1"/>
    <n v="3"/>
    <s v="Life Sciences"/>
    <n v="1"/>
    <n v="353"/>
    <n v="3"/>
    <x v="1"/>
    <n v="96"/>
    <x v="0"/>
    <n v="1"/>
    <x v="1"/>
    <x v="0"/>
    <x v="1"/>
    <x v="252"/>
    <n v="23231"/>
    <x v="1"/>
    <s v="Y"/>
    <x v="1"/>
    <x v="0"/>
    <n v="3"/>
    <n v="2"/>
    <n v="80"/>
    <n v="0"/>
    <x v="5"/>
    <n v="0"/>
    <n v="2"/>
    <x v="6"/>
    <n v="0"/>
    <n v="0"/>
    <n v="0"/>
  </r>
  <r>
    <x v="12"/>
    <x v="0"/>
    <x v="1"/>
    <n v="307"/>
    <x v="1"/>
    <n v="29"/>
    <n v="2"/>
    <s v="Medical"/>
    <n v="1"/>
    <n v="355"/>
    <n v="3"/>
    <x v="1"/>
    <n v="71"/>
    <x v="1"/>
    <n v="1"/>
    <x v="2"/>
    <x v="1"/>
    <x v="0"/>
    <x v="253"/>
    <n v="11652"/>
    <x v="4"/>
    <s v="Y"/>
    <x v="1"/>
    <x v="0"/>
    <n v="3"/>
    <n v="2"/>
    <n v="80"/>
    <n v="0"/>
    <x v="3"/>
    <n v="2"/>
    <n v="4"/>
    <x v="8"/>
    <n v="4"/>
    <n v="1"/>
    <n v="4"/>
  </r>
  <r>
    <x v="5"/>
    <x v="1"/>
    <x v="1"/>
    <n v="1311"/>
    <x v="1"/>
    <n v="7"/>
    <n v="3"/>
    <s v="Life Sciences"/>
    <n v="1"/>
    <n v="359"/>
    <n v="2"/>
    <x v="1"/>
    <n v="100"/>
    <x v="2"/>
    <n v="1"/>
    <x v="2"/>
    <x v="1"/>
    <x v="1"/>
    <x v="254"/>
    <n v="26062"/>
    <x v="1"/>
    <s v="Y"/>
    <x v="1"/>
    <x v="5"/>
    <n v="4"/>
    <n v="3"/>
    <n v="80"/>
    <n v="0"/>
    <x v="7"/>
    <n v="3"/>
    <n v="1"/>
    <x v="8"/>
    <n v="1"/>
    <n v="0"/>
    <n v="3"/>
  </r>
  <r>
    <x v="8"/>
    <x v="1"/>
    <x v="2"/>
    <n v="1327"/>
    <x v="0"/>
    <n v="2"/>
    <n v="2"/>
    <s v="Life Sciences"/>
    <n v="1"/>
    <n v="361"/>
    <n v="4"/>
    <x v="1"/>
    <n v="39"/>
    <x v="1"/>
    <n v="2"/>
    <x v="0"/>
    <x v="0"/>
    <x v="1"/>
    <x v="255"/>
    <n v="19682"/>
    <x v="9"/>
    <s v="Y"/>
    <x v="1"/>
    <x v="11"/>
    <n v="3"/>
    <n v="4"/>
    <n v="80"/>
    <n v="1"/>
    <x v="10"/>
    <n v="0"/>
    <n v="3"/>
    <x v="3"/>
    <n v="7"/>
    <n v="7"/>
    <n v="5"/>
  </r>
  <r>
    <x v="5"/>
    <x v="1"/>
    <x v="0"/>
    <n v="128"/>
    <x v="1"/>
    <n v="2"/>
    <n v="1"/>
    <s v="Technical Degree"/>
    <n v="1"/>
    <n v="362"/>
    <n v="4"/>
    <x v="1"/>
    <n v="84"/>
    <x v="1"/>
    <n v="2"/>
    <x v="2"/>
    <x v="3"/>
    <x v="0"/>
    <x v="256"/>
    <n v="19737"/>
    <x v="5"/>
    <s v="Y"/>
    <x v="1"/>
    <x v="4"/>
    <n v="3"/>
    <n v="4"/>
    <n v="80"/>
    <n v="0"/>
    <x v="15"/>
    <n v="5"/>
    <n v="3"/>
    <x v="0"/>
    <n v="2"/>
    <n v="0"/>
    <n v="4"/>
  </r>
  <r>
    <x v="21"/>
    <x v="1"/>
    <x v="0"/>
    <n v="488"/>
    <x v="0"/>
    <n v="2"/>
    <n v="3"/>
    <s v="Technical Degree"/>
    <n v="1"/>
    <n v="363"/>
    <n v="3"/>
    <x v="0"/>
    <n v="75"/>
    <x v="3"/>
    <n v="4"/>
    <x v="5"/>
    <x v="1"/>
    <x v="1"/>
    <x v="257"/>
    <n v="14977"/>
    <x v="9"/>
    <s v="Y"/>
    <x v="0"/>
    <x v="3"/>
    <n v="3"/>
    <n v="2"/>
    <n v="80"/>
    <n v="1"/>
    <x v="23"/>
    <n v="2"/>
    <n v="2"/>
    <x v="5"/>
    <n v="7"/>
    <n v="7"/>
    <n v="7"/>
  </r>
  <r>
    <x v="14"/>
    <x v="0"/>
    <x v="0"/>
    <n v="529"/>
    <x v="1"/>
    <n v="2"/>
    <n v="4"/>
    <s v="Life Sciences"/>
    <n v="1"/>
    <n v="364"/>
    <n v="1"/>
    <x v="1"/>
    <n v="79"/>
    <x v="0"/>
    <n v="1"/>
    <x v="2"/>
    <x v="2"/>
    <x v="0"/>
    <x v="258"/>
    <n v="14935"/>
    <x v="7"/>
    <s v="Y"/>
    <x v="1"/>
    <x v="0"/>
    <n v="3"/>
    <n v="3"/>
    <n v="80"/>
    <n v="0"/>
    <x v="7"/>
    <n v="5"/>
    <n v="1"/>
    <x v="2"/>
    <n v="0"/>
    <n v="0"/>
    <n v="0"/>
  </r>
  <r>
    <x v="11"/>
    <x v="1"/>
    <x v="0"/>
    <n v="1210"/>
    <x v="0"/>
    <n v="2"/>
    <n v="3"/>
    <s v="Medical"/>
    <n v="1"/>
    <n v="366"/>
    <n v="1"/>
    <x v="1"/>
    <n v="78"/>
    <x v="1"/>
    <n v="2"/>
    <x v="0"/>
    <x v="1"/>
    <x v="1"/>
    <x v="259"/>
    <n v="3687"/>
    <x v="7"/>
    <s v="Y"/>
    <x v="1"/>
    <x v="12"/>
    <n v="3"/>
    <n v="2"/>
    <n v="80"/>
    <n v="2"/>
    <x v="1"/>
    <n v="2"/>
    <n v="3"/>
    <x v="2"/>
    <n v="0"/>
    <n v="0"/>
    <n v="0"/>
  </r>
  <r>
    <x v="12"/>
    <x v="1"/>
    <x v="0"/>
    <n v="1463"/>
    <x v="1"/>
    <n v="23"/>
    <n v="3"/>
    <s v="Medical"/>
    <n v="1"/>
    <n v="367"/>
    <n v="2"/>
    <x v="1"/>
    <n v="64"/>
    <x v="1"/>
    <n v="2"/>
    <x v="4"/>
    <x v="0"/>
    <x v="1"/>
    <x v="260"/>
    <n v="14408"/>
    <x v="4"/>
    <s v="Y"/>
    <x v="1"/>
    <x v="7"/>
    <n v="4"/>
    <n v="2"/>
    <n v="80"/>
    <n v="1"/>
    <x v="1"/>
    <n v="2"/>
    <n v="3"/>
    <x v="7"/>
    <n v="0"/>
    <n v="7"/>
    <n v="8"/>
  </r>
  <r>
    <x v="36"/>
    <x v="1"/>
    <x v="2"/>
    <n v="675"/>
    <x v="1"/>
    <n v="5"/>
    <n v="2"/>
    <s v="Life Sciences"/>
    <n v="1"/>
    <n v="369"/>
    <n v="2"/>
    <x v="1"/>
    <n v="85"/>
    <x v="2"/>
    <n v="2"/>
    <x v="4"/>
    <x v="3"/>
    <x v="2"/>
    <x v="261"/>
    <n v="18384"/>
    <x v="1"/>
    <s v="Y"/>
    <x v="1"/>
    <x v="3"/>
    <n v="3"/>
    <n v="4"/>
    <n v="80"/>
    <n v="2"/>
    <x v="3"/>
    <n v="2"/>
    <n v="3"/>
    <x v="0"/>
    <n v="3"/>
    <n v="1"/>
    <n v="5"/>
  </r>
  <r>
    <x v="28"/>
    <x v="1"/>
    <x v="0"/>
    <n v="1385"/>
    <x v="1"/>
    <n v="20"/>
    <n v="2"/>
    <s v="Medical"/>
    <n v="1"/>
    <n v="372"/>
    <n v="3"/>
    <x v="1"/>
    <n v="79"/>
    <x v="0"/>
    <n v="4"/>
    <x v="4"/>
    <x v="0"/>
    <x v="1"/>
    <x v="262"/>
    <n v="7501"/>
    <x v="4"/>
    <s v="Y"/>
    <x v="0"/>
    <x v="9"/>
    <n v="3"/>
    <n v="2"/>
    <n v="80"/>
    <n v="0"/>
    <x v="24"/>
    <n v="2"/>
    <n v="3"/>
    <x v="23"/>
    <n v="7"/>
    <n v="4"/>
    <n v="10"/>
  </r>
  <r>
    <x v="9"/>
    <x v="1"/>
    <x v="0"/>
    <n v="1403"/>
    <x v="1"/>
    <n v="6"/>
    <n v="3"/>
    <s v="Life Sciences"/>
    <n v="1"/>
    <n v="373"/>
    <n v="4"/>
    <x v="1"/>
    <n v="47"/>
    <x v="0"/>
    <n v="1"/>
    <x v="2"/>
    <x v="0"/>
    <x v="1"/>
    <x v="263"/>
    <n v="20251"/>
    <x v="4"/>
    <s v="Y"/>
    <x v="1"/>
    <x v="0"/>
    <n v="3"/>
    <n v="3"/>
    <n v="80"/>
    <n v="1"/>
    <x v="28"/>
    <n v="4"/>
    <n v="3"/>
    <x v="15"/>
    <n v="13"/>
    <n v="10"/>
    <n v="11"/>
  </r>
  <r>
    <x v="27"/>
    <x v="1"/>
    <x v="0"/>
    <n v="452"/>
    <x v="1"/>
    <n v="1"/>
    <n v="3"/>
    <s v="Medical"/>
    <n v="1"/>
    <n v="374"/>
    <n v="4"/>
    <x v="1"/>
    <n v="81"/>
    <x v="0"/>
    <n v="5"/>
    <x v="5"/>
    <x v="3"/>
    <x v="0"/>
    <x v="264"/>
    <n v="18938"/>
    <x v="4"/>
    <s v="Y"/>
    <x v="0"/>
    <x v="9"/>
    <n v="3"/>
    <n v="3"/>
    <n v="80"/>
    <n v="0"/>
    <x v="29"/>
    <n v="2"/>
    <n v="3"/>
    <x v="28"/>
    <n v="10"/>
    <n v="4"/>
    <n v="13"/>
  </r>
  <r>
    <x v="40"/>
    <x v="0"/>
    <x v="2"/>
    <n v="666"/>
    <x v="1"/>
    <n v="29"/>
    <n v="4"/>
    <s v="Life Sciences"/>
    <n v="1"/>
    <n v="376"/>
    <n v="1"/>
    <x v="1"/>
    <n v="88"/>
    <x v="0"/>
    <n v="3"/>
    <x v="5"/>
    <x v="1"/>
    <x v="1"/>
    <x v="265"/>
    <n v="10268"/>
    <x v="1"/>
    <s v="Y"/>
    <x v="0"/>
    <x v="3"/>
    <n v="3"/>
    <n v="4"/>
    <n v="80"/>
    <n v="1"/>
    <x v="1"/>
    <n v="2"/>
    <n v="2"/>
    <x v="1"/>
    <n v="7"/>
    <n v="9"/>
    <n v="9"/>
  </r>
  <r>
    <x v="14"/>
    <x v="1"/>
    <x v="0"/>
    <n v="1158"/>
    <x v="1"/>
    <n v="9"/>
    <n v="3"/>
    <s v="Medical"/>
    <n v="1"/>
    <n v="377"/>
    <n v="4"/>
    <x v="1"/>
    <n v="94"/>
    <x v="0"/>
    <n v="1"/>
    <x v="1"/>
    <x v="0"/>
    <x v="1"/>
    <x v="266"/>
    <n v="2613"/>
    <x v="1"/>
    <s v="Y"/>
    <x v="1"/>
    <x v="1"/>
    <n v="4"/>
    <n v="4"/>
    <n v="80"/>
    <n v="1"/>
    <x v="7"/>
    <n v="3"/>
    <n v="2"/>
    <x v="8"/>
    <n v="2"/>
    <n v="0"/>
    <n v="4"/>
  </r>
  <r>
    <x v="2"/>
    <x v="1"/>
    <x v="0"/>
    <n v="228"/>
    <x v="0"/>
    <n v="6"/>
    <n v="4"/>
    <s v="Medical"/>
    <n v="1"/>
    <n v="378"/>
    <n v="3"/>
    <x v="1"/>
    <n v="98"/>
    <x v="0"/>
    <n v="2"/>
    <x v="0"/>
    <x v="0"/>
    <x v="1"/>
    <x v="267"/>
    <n v="22825"/>
    <x v="5"/>
    <s v="Y"/>
    <x v="1"/>
    <x v="9"/>
    <n v="3"/>
    <n v="2"/>
    <n v="80"/>
    <n v="1"/>
    <x v="2"/>
    <n v="5"/>
    <n v="4"/>
    <x v="8"/>
    <n v="4"/>
    <n v="0"/>
    <n v="1"/>
  </r>
  <r>
    <x v="18"/>
    <x v="1"/>
    <x v="0"/>
    <n v="996"/>
    <x v="1"/>
    <n v="3"/>
    <n v="2"/>
    <s v="Medical"/>
    <n v="1"/>
    <n v="379"/>
    <n v="4"/>
    <x v="1"/>
    <n v="100"/>
    <x v="1"/>
    <n v="1"/>
    <x v="1"/>
    <x v="2"/>
    <x v="0"/>
    <x v="268"/>
    <n v="10531"/>
    <x v="1"/>
    <s v="Y"/>
    <x v="1"/>
    <x v="8"/>
    <n v="3"/>
    <n v="1"/>
    <n v="80"/>
    <n v="0"/>
    <x v="8"/>
    <n v="4"/>
    <n v="4"/>
    <x v="11"/>
    <n v="2"/>
    <n v="1"/>
    <n v="0"/>
  </r>
  <r>
    <x v="2"/>
    <x v="1"/>
    <x v="2"/>
    <n v="728"/>
    <x v="1"/>
    <n v="1"/>
    <n v="4"/>
    <s v="Medical"/>
    <n v="1"/>
    <n v="380"/>
    <n v="1"/>
    <x v="0"/>
    <n v="80"/>
    <x v="0"/>
    <n v="3"/>
    <x v="7"/>
    <x v="0"/>
    <x v="2"/>
    <x v="269"/>
    <n v="11677"/>
    <x v="7"/>
    <s v="Y"/>
    <x v="0"/>
    <x v="11"/>
    <n v="3"/>
    <n v="1"/>
    <n v="80"/>
    <n v="2"/>
    <x v="20"/>
    <n v="2"/>
    <n v="3"/>
    <x v="8"/>
    <n v="2"/>
    <n v="0"/>
    <n v="2"/>
  </r>
  <r>
    <x v="10"/>
    <x v="1"/>
    <x v="0"/>
    <n v="1315"/>
    <x v="1"/>
    <n v="22"/>
    <n v="3"/>
    <s v="Life Sciences"/>
    <n v="1"/>
    <n v="381"/>
    <n v="2"/>
    <x v="0"/>
    <n v="71"/>
    <x v="2"/>
    <n v="3"/>
    <x v="5"/>
    <x v="1"/>
    <x v="2"/>
    <x v="270"/>
    <n v="19100"/>
    <x v="8"/>
    <s v="Y"/>
    <x v="1"/>
    <x v="11"/>
    <n v="3"/>
    <n v="2"/>
    <n v="80"/>
    <n v="1"/>
    <x v="1"/>
    <n v="6"/>
    <n v="2"/>
    <x v="5"/>
    <n v="7"/>
    <n v="6"/>
    <n v="2"/>
  </r>
  <r>
    <x v="8"/>
    <x v="1"/>
    <x v="0"/>
    <n v="322"/>
    <x v="0"/>
    <n v="7"/>
    <n v="2"/>
    <s v="Medical"/>
    <n v="1"/>
    <n v="382"/>
    <n v="1"/>
    <x v="0"/>
    <n v="44"/>
    <x v="2"/>
    <n v="2"/>
    <x v="0"/>
    <x v="3"/>
    <x v="2"/>
    <x v="147"/>
    <n v="19191"/>
    <x v="1"/>
    <s v="Y"/>
    <x v="0"/>
    <x v="13"/>
    <n v="4"/>
    <n v="3"/>
    <n v="80"/>
    <n v="1"/>
    <x v="0"/>
    <n v="3"/>
    <n v="3"/>
    <x v="3"/>
    <n v="0"/>
    <n v="7"/>
    <n v="7"/>
  </r>
  <r>
    <x v="25"/>
    <x v="1"/>
    <x v="1"/>
    <n v="1479"/>
    <x v="1"/>
    <n v="1"/>
    <n v="3"/>
    <s v="Life Sciences"/>
    <n v="1"/>
    <n v="384"/>
    <n v="3"/>
    <x v="0"/>
    <n v="84"/>
    <x v="0"/>
    <n v="2"/>
    <x v="3"/>
    <x v="1"/>
    <x v="2"/>
    <x v="271"/>
    <n v="26767"/>
    <x v="1"/>
    <s v="Y"/>
    <x v="1"/>
    <x v="5"/>
    <n v="4"/>
    <n v="1"/>
    <n v="80"/>
    <n v="1"/>
    <x v="3"/>
    <n v="6"/>
    <n v="1"/>
    <x v="0"/>
    <n v="5"/>
    <n v="1"/>
    <n v="4"/>
  </r>
  <r>
    <x v="24"/>
    <x v="1"/>
    <x v="0"/>
    <n v="797"/>
    <x v="1"/>
    <n v="4"/>
    <n v="1"/>
    <s v="Life Sciences"/>
    <n v="1"/>
    <n v="385"/>
    <n v="1"/>
    <x v="1"/>
    <n v="96"/>
    <x v="0"/>
    <n v="5"/>
    <x v="7"/>
    <x v="1"/>
    <x v="2"/>
    <x v="272"/>
    <n v="15815"/>
    <x v="9"/>
    <s v="Y"/>
    <x v="1"/>
    <x v="9"/>
    <n v="3"/>
    <n v="1"/>
    <n v="80"/>
    <n v="2"/>
    <x v="23"/>
    <n v="4"/>
    <n v="2"/>
    <x v="1"/>
    <n v="4"/>
    <n v="1"/>
    <n v="6"/>
  </r>
  <r>
    <x v="16"/>
    <x v="1"/>
    <x v="0"/>
    <n v="1070"/>
    <x v="1"/>
    <n v="3"/>
    <n v="4"/>
    <s v="Medical"/>
    <n v="1"/>
    <n v="386"/>
    <n v="3"/>
    <x v="1"/>
    <n v="45"/>
    <x v="0"/>
    <n v="4"/>
    <x v="7"/>
    <x v="2"/>
    <x v="1"/>
    <x v="273"/>
    <n v="21016"/>
    <x v="9"/>
    <s v="Y"/>
    <x v="0"/>
    <x v="10"/>
    <n v="3"/>
    <n v="4"/>
    <n v="80"/>
    <n v="3"/>
    <x v="24"/>
    <n v="5"/>
    <n v="2"/>
    <x v="8"/>
    <n v="3"/>
    <n v="1"/>
    <n v="3"/>
  </r>
  <r>
    <x v="19"/>
    <x v="1"/>
    <x v="0"/>
    <n v="635"/>
    <x v="0"/>
    <n v="1"/>
    <n v="1"/>
    <s v="Life Sciences"/>
    <n v="1"/>
    <n v="387"/>
    <n v="2"/>
    <x v="1"/>
    <n v="99"/>
    <x v="0"/>
    <n v="2"/>
    <x v="0"/>
    <x v="2"/>
    <x v="1"/>
    <x v="274"/>
    <n v="24532"/>
    <x v="1"/>
    <s v="Y"/>
    <x v="1"/>
    <x v="14"/>
    <n v="4"/>
    <n v="3"/>
    <n v="80"/>
    <n v="0"/>
    <x v="26"/>
    <n v="3"/>
    <n v="3"/>
    <x v="23"/>
    <n v="16"/>
    <n v="11"/>
    <n v="6"/>
  </r>
  <r>
    <x v="11"/>
    <x v="1"/>
    <x v="1"/>
    <n v="442"/>
    <x v="0"/>
    <n v="2"/>
    <n v="2"/>
    <s v="Life Sciences"/>
    <n v="1"/>
    <n v="388"/>
    <n v="2"/>
    <x v="1"/>
    <n v="44"/>
    <x v="0"/>
    <n v="2"/>
    <x v="0"/>
    <x v="0"/>
    <x v="0"/>
    <x v="275"/>
    <n v="20260"/>
    <x v="1"/>
    <s v="Y"/>
    <x v="1"/>
    <x v="11"/>
    <n v="3"/>
    <n v="1"/>
    <n v="80"/>
    <n v="0"/>
    <x v="1"/>
    <n v="3"/>
    <n v="2"/>
    <x v="1"/>
    <n v="7"/>
    <n v="0"/>
    <n v="9"/>
  </r>
  <r>
    <x v="27"/>
    <x v="1"/>
    <x v="0"/>
    <n v="147"/>
    <x v="1"/>
    <n v="20"/>
    <n v="2"/>
    <s v="Technical Degree"/>
    <n v="1"/>
    <n v="389"/>
    <n v="2"/>
    <x v="1"/>
    <n v="37"/>
    <x v="0"/>
    <n v="2"/>
    <x v="2"/>
    <x v="0"/>
    <x v="1"/>
    <x v="276"/>
    <n v="15972"/>
    <x v="9"/>
    <s v="Y"/>
    <x v="0"/>
    <x v="12"/>
    <n v="3"/>
    <n v="4"/>
    <n v="80"/>
    <n v="1"/>
    <x v="4"/>
    <n v="4"/>
    <n v="3"/>
    <x v="1"/>
    <n v="7"/>
    <n v="0"/>
    <n v="8"/>
  </r>
  <r>
    <x v="25"/>
    <x v="1"/>
    <x v="1"/>
    <n v="496"/>
    <x v="1"/>
    <n v="11"/>
    <n v="2"/>
    <s v="Medical"/>
    <n v="1"/>
    <n v="390"/>
    <n v="1"/>
    <x v="1"/>
    <n v="60"/>
    <x v="0"/>
    <n v="2"/>
    <x v="4"/>
    <x v="3"/>
    <x v="1"/>
    <x v="277"/>
    <n v="22722"/>
    <x v="1"/>
    <s v="Y"/>
    <x v="0"/>
    <x v="4"/>
    <n v="3"/>
    <n v="3"/>
    <n v="80"/>
    <n v="1"/>
    <x v="7"/>
    <n v="3"/>
    <n v="3"/>
    <x v="8"/>
    <n v="3"/>
    <n v="3"/>
    <n v="3"/>
  </r>
  <r>
    <x v="2"/>
    <x v="1"/>
    <x v="0"/>
    <n v="1372"/>
    <x v="1"/>
    <n v="1"/>
    <n v="3"/>
    <s v="Life Sciences"/>
    <n v="1"/>
    <n v="391"/>
    <n v="4"/>
    <x v="0"/>
    <n v="42"/>
    <x v="0"/>
    <n v="1"/>
    <x v="1"/>
    <x v="0"/>
    <x v="0"/>
    <x v="278"/>
    <n v="15881"/>
    <x v="1"/>
    <s v="Y"/>
    <x v="1"/>
    <x v="3"/>
    <n v="3"/>
    <n v="2"/>
    <n v="80"/>
    <n v="0"/>
    <x v="6"/>
    <n v="3"/>
    <n v="3"/>
    <x v="18"/>
    <n v="12"/>
    <n v="5"/>
    <n v="7"/>
  </r>
  <r>
    <x v="20"/>
    <x v="0"/>
    <x v="1"/>
    <n v="920"/>
    <x v="1"/>
    <n v="24"/>
    <n v="3"/>
    <s v="Life Sciences"/>
    <n v="1"/>
    <n v="392"/>
    <n v="4"/>
    <x v="1"/>
    <n v="43"/>
    <x v="0"/>
    <n v="1"/>
    <x v="2"/>
    <x v="2"/>
    <x v="2"/>
    <x v="279"/>
    <n v="19920"/>
    <x v="9"/>
    <s v="Y"/>
    <x v="0"/>
    <x v="6"/>
    <n v="4"/>
    <n v="4"/>
    <n v="80"/>
    <n v="1"/>
    <x v="16"/>
    <n v="0"/>
    <n v="1"/>
    <x v="6"/>
    <n v="0"/>
    <n v="0"/>
    <n v="0"/>
  </r>
  <r>
    <x v="8"/>
    <x v="1"/>
    <x v="0"/>
    <n v="688"/>
    <x v="1"/>
    <n v="23"/>
    <n v="4"/>
    <s v="Life Sciences"/>
    <n v="1"/>
    <n v="393"/>
    <n v="4"/>
    <x v="1"/>
    <n v="82"/>
    <x v="0"/>
    <n v="2"/>
    <x v="4"/>
    <x v="0"/>
    <x v="2"/>
    <x v="280"/>
    <n v="18899"/>
    <x v="3"/>
    <s v="Y"/>
    <x v="1"/>
    <x v="9"/>
    <n v="3"/>
    <n v="2"/>
    <n v="80"/>
    <n v="1"/>
    <x v="1"/>
    <n v="2"/>
    <n v="3"/>
    <x v="4"/>
    <n v="2"/>
    <n v="1"/>
    <n v="2"/>
  </r>
  <r>
    <x v="25"/>
    <x v="0"/>
    <x v="0"/>
    <n v="1449"/>
    <x v="1"/>
    <n v="16"/>
    <n v="4"/>
    <s v="Medical"/>
    <n v="1"/>
    <n v="394"/>
    <n v="1"/>
    <x v="1"/>
    <n v="45"/>
    <x v="0"/>
    <n v="1"/>
    <x v="2"/>
    <x v="1"/>
    <x v="2"/>
    <x v="281"/>
    <n v="14180"/>
    <x v="7"/>
    <s v="Y"/>
    <x v="0"/>
    <x v="4"/>
    <n v="3"/>
    <n v="4"/>
    <n v="80"/>
    <n v="1"/>
    <x v="7"/>
    <n v="2"/>
    <n v="3"/>
    <x v="11"/>
    <n v="2"/>
    <n v="0"/>
    <n v="2"/>
  </r>
  <r>
    <x v="14"/>
    <x v="1"/>
    <x v="0"/>
    <n v="1117"/>
    <x v="1"/>
    <n v="8"/>
    <n v="2"/>
    <s v="Life Sciences"/>
    <n v="1"/>
    <n v="395"/>
    <n v="4"/>
    <x v="0"/>
    <n v="66"/>
    <x v="0"/>
    <n v="1"/>
    <x v="1"/>
    <x v="0"/>
    <x v="0"/>
    <x v="282"/>
    <n v="4488"/>
    <x v="1"/>
    <s v="Y"/>
    <x v="1"/>
    <x v="7"/>
    <n v="4"/>
    <n v="4"/>
    <n v="80"/>
    <n v="0"/>
    <x v="7"/>
    <n v="3"/>
    <n v="3"/>
    <x v="8"/>
    <n v="3"/>
    <n v="0"/>
    <n v="2"/>
  </r>
  <r>
    <x v="1"/>
    <x v="1"/>
    <x v="1"/>
    <n v="636"/>
    <x v="1"/>
    <n v="10"/>
    <n v="4"/>
    <s v="Life Sciences"/>
    <n v="1"/>
    <n v="396"/>
    <n v="3"/>
    <x v="0"/>
    <n v="35"/>
    <x v="0"/>
    <n v="5"/>
    <x v="7"/>
    <x v="3"/>
    <x v="0"/>
    <x v="283"/>
    <n v="25594"/>
    <x v="3"/>
    <s v="Y"/>
    <x v="0"/>
    <x v="0"/>
    <n v="3"/>
    <n v="4"/>
    <n v="80"/>
    <n v="0"/>
    <x v="14"/>
    <n v="4"/>
    <n v="3"/>
    <x v="11"/>
    <n v="2"/>
    <n v="1"/>
    <n v="2"/>
  </r>
  <r>
    <x v="9"/>
    <x v="1"/>
    <x v="0"/>
    <n v="506"/>
    <x v="1"/>
    <n v="3"/>
    <n v="3"/>
    <s v="Technical Degree"/>
    <n v="1"/>
    <n v="397"/>
    <n v="3"/>
    <x v="1"/>
    <n v="30"/>
    <x v="0"/>
    <n v="2"/>
    <x v="1"/>
    <x v="1"/>
    <x v="0"/>
    <x v="284"/>
    <n v="26285"/>
    <x v="5"/>
    <s v="Y"/>
    <x v="1"/>
    <x v="3"/>
    <n v="3"/>
    <n v="4"/>
    <n v="80"/>
    <n v="0"/>
    <x v="1"/>
    <n v="2"/>
    <n v="3"/>
    <x v="3"/>
    <n v="0"/>
    <n v="7"/>
    <n v="7"/>
  </r>
  <r>
    <x v="12"/>
    <x v="1"/>
    <x v="1"/>
    <n v="444"/>
    <x v="0"/>
    <n v="5"/>
    <n v="3"/>
    <s v="Marketing"/>
    <n v="1"/>
    <n v="399"/>
    <n v="4"/>
    <x v="0"/>
    <n v="84"/>
    <x v="0"/>
    <n v="1"/>
    <x v="6"/>
    <x v="1"/>
    <x v="2"/>
    <x v="285"/>
    <n v="3909"/>
    <x v="1"/>
    <s v="Y"/>
    <x v="1"/>
    <x v="0"/>
    <n v="3"/>
    <n v="3"/>
    <n v="80"/>
    <n v="1"/>
    <x v="17"/>
    <n v="5"/>
    <n v="2"/>
    <x v="4"/>
    <n v="2"/>
    <n v="2"/>
    <n v="2"/>
  </r>
  <r>
    <x v="25"/>
    <x v="0"/>
    <x v="0"/>
    <n v="950"/>
    <x v="0"/>
    <n v="4"/>
    <n v="4"/>
    <s v="Marketing"/>
    <n v="1"/>
    <n v="401"/>
    <n v="4"/>
    <x v="1"/>
    <n v="48"/>
    <x v="1"/>
    <n v="2"/>
    <x v="0"/>
    <x v="0"/>
    <x v="0"/>
    <x v="286"/>
    <n v="8450"/>
    <x v="1"/>
    <s v="Y"/>
    <x v="0"/>
    <x v="3"/>
    <n v="3"/>
    <n v="2"/>
    <n v="80"/>
    <n v="0"/>
    <x v="0"/>
    <n v="0"/>
    <n v="3"/>
    <x v="3"/>
    <n v="7"/>
    <n v="7"/>
    <n v="4"/>
  </r>
  <r>
    <x v="2"/>
    <x v="1"/>
    <x v="1"/>
    <n v="889"/>
    <x v="1"/>
    <n v="9"/>
    <n v="3"/>
    <s v="Medical"/>
    <n v="1"/>
    <n v="403"/>
    <n v="2"/>
    <x v="1"/>
    <n v="53"/>
    <x v="0"/>
    <n v="1"/>
    <x v="1"/>
    <x v="0"/>
    <x v="1"/>
    <x v="287"/>
    <n v="11411"/>
    <x v="1"/>
    <s v="Y"/>
    <x v="0"/>
    <x v="3"/>
    <n v="3"/>
    <n v="3"/>
    <n v="80"/>
    <n v="3"/>
    <x v="21"/>
    <n v="3"/>
    <n v="2"/>
    <x v="9"/>
    <n v="2"/>
    <n v="1"/>
    <n v="2"/>
  </r>
  <r>
    <x v="19"/>
    <x v="1"/>
    <x v="1"/>
    <n v="555"/>
    <x v="0"/>
    <n v="26"/>
    <n v="3"/>
    <s v="Marketing"/>
    <n v="1"/>
    <n v="404"/>
    <n v="3"/>
    <x v="0"/>
    <n v="77"/>
    <x v="0"/>
    <n v="4"/>
    <x v="0"/>
    <x v="1"/>
    <x v="1"/>
    <x v="288"/>
    <n v="14864"/>
    <x v="6"/>
    <s v="Y"/>
    <x v="1"/>
    <x v="9"/>
    <n v="3"/>
    <n v="4"/>
    <n v="80"/>
    <n v="1"/>
    <x v="18"/>
    <n v="2"/>
    <n v="4"/>
    <x v="23"/>
    <n v="4"/>
    <n v="4"/>
    <n v="8"/>
  </r>
  <r>
    <x v="41"/>
    <x v="0"/>
    <x v="0"/>
    <n v="230"/>
    <x v="1"/>
    <n v="3"/>
    <n v="3"/>
    <s v="Life Sciences"/>
    <n v="1"/>
    <n v="405"/>
    <n v="3"/>
    <x v="1"/>
    <n v="54"/>
    <x v="0"/>
    <n v="1"/>
    <x v="2"/>
    <x v="2"/>
    <x v="0"/>
    <x v="289"/>
    <n v="25233"/>
    <x v="1"/>
    <s v="Y"/>
    <x v="1"/>
    <x v="4"/>
    <n v="3"/>
    <n v="3"/>
    <n v="80"/>
    <n v="0"/>
    <x v="11"/>
    <n v="2"/>
    <n v="3"/>
    <x v="2"/>
    <n v="0"/>
    <n v="0"/>
    <n v="0"/>
  </r>
  <r>
    <x v="10"/>
    <x v="1"/>
    <x v="0"/>
    <n v="1232"/>
    <x v="0"/>
    <n v="16"/>
    <n v="3"/>
    <s v="Marketing"/>
    <n v="1"/>
    <n v="406"/>
    <n v="3"/>
    <x v="1"/>
    <n v="96"/>
    <x v="0"/>
    <n v="3"/>
    <x v="0"/>
    <x v="1"/>
    <x v="1"/>
    <x v="290"/>
    <n v="5100"/>
    <x v="4"/>
    <s v="Y"/>
    <x v="1"/>
    <x v="2"/>
    <n v="3"/>
    <n v="3"/>
    <n v="80"/>
    <n v="2"/>
    <x v="4"/>
    <n v="3"/>
    <n v="2"/>
    <x v="19"/>
    <n v="9"/>
    <n v="6"/>
    <n v="9"/>
  </r>
  <r>
    <x v="9"/>
    <x v="1"/>
    <x v="1"/>
    <n v="566"/>
    <x v="1"/>
    <n v="18"/>
    <n v="4"/>
    <s v="Life Sciences"/>
    <n v="1"/>
    <n v="407"/>
    <n v="3"/>
    <x v="1"/>
    <n v="81"/>
    <x v="2"/>
    <n v="1"/>
    <x v="2"/>
    <x v="0"/>
    <x v="1"/>
    <x v="291"/>
    <n v="7122"/>
    <x v="5"/>
    <s v="Y"/>
    <x v="1"/>
    <x v="11"/>
    <n v="3"/>
    <n v="4"/>
    <n v="80"/>
    <n v="2"/>
    <x v="21"/>
    <n v="2"/>
    <n v="3"/>
    <x v="6"/>
    <n v="0"/>
    <n v="0"/>
    <n v="0"/>
  </r>
  <r>
    <x v="31"/>
    <x v="1"/>
    <x v="0"/>
    <n v="1302"/>
    <x v="1"/>
    <n v="2"/>
    <n v="3"/>
    <s v="Medical"/>
    <n v="1"/>
    <n v="408"/>
    <n v="4"/>
    <x v="1"/>
    <n v="84"/>
    <x v="3"/>
    <n v="2"/>
    <x v="3"/>
    <x v="1"/>
    <x v="2"/>
    <x v="292"/>
    <n v="16321"/>
    <x v="6"/>
    <s v="Y"/>
    <x v="1"/>
    <x v="11"/>
    <n v="3"/>
    <n v="4"/>
    <n v="80"/>
    <n v="1"/>
    <x v="10"/>
    <n v="3"/>
    <n v="3"/>
    <x v="9"/>
    <n v="1"/>
    <n v="1"/>
    <n v="2"/>
  </r>
  <r>
    <x v="0"/>
    <x v="1"/>
    <x v="0"/>
    <n v="334"/>
    <x v="0"/>
    <n v="2"/>
    <n v="4"/>
    <s v="Life Sciences"/>
    <n v="1"/>
    <n v="410"/>
    <n v="4"/>
    <x v="1"/>
    <n v="88"/>
    <x v="0"/>
    <n v="4"/>
    <x v="5"/>
    <x v="1"/>
    <x v="0"/>
    <x v="293"/>
    <n v="15896"/>
    <x v="1"/>
    <s v="Y"/>
    <x v="1"/>
    <x v="12"/>
    <n v="3"/>
    <n v="2"/>
    <n v="80"/>
    <n v="0"/>
    <x v="14"/>
    <n v="2"/>
    <n v="3"/>
    <x v="14"/>
    <n v="10"/>
    <n v="0"/>
    <n v="4"/>
  </r>
  <r>
    <x v="41"/>
    <x v="1"/>
    <x v="0"/>
    <n v="812"/>
    <x v="0"/>
    <n v="10"/>
    <n v="3"/>
    <s v="Medical"/>
    <n v="1"/>
    <n v="411"/>
    <n v="4"/>
    <x v="0"/>
    <n v="69"/>
    <x v="1"/>
    <n v="1"/>
    <x v="6"/>
    <x v="2"/>
    <x v="0"/>
    <x v="294"/>
    <n v="9724"/>
    <x v="1"/>
    <s v="Y"/>
    <x v="1"/>
    <x v="3"/>
    <n v="3"/>
    <n v="1"/>
    <n v="80"/>
    <n v="0"/>
    <x v="11"/>
    <n v="2"/>
    <n v="3"/>
    <x v="2"/>
    <n v="0"/>
    <n v="0"/>
    <n v="0"/>
  </r>
  <r>
    <x v="14"/>
    <x v="1"/>
    <x v="0"/>
    <n v="1476"/>
    <x v="1"/>
    <n v="16"/>
    <n v="2"/>
    <s v="Medical"/>
    <n v="1"/>
    <n v="412"/>
    <n v="2"/>
    <x v="1"/>
    <n v="68"/>
    <x v="2"/>
    <n v="2"/>
    <x v="4"/>
    <x v="3"/>
    <x v="0"/>
    <x v="295"/>
    <n v="4824"/>
    <x v="4"/>
    <s v="Y"/>
    <x v="1"/>
    <x v="12"/>
    <n v="3"/>
    <n v="3"/>
    <n v="80"/>
    <n v="0"/>
    <x v="15"/>
    <n v="2"/>
    <n v="3"/>
    <x v="3"/>
    <n v="3"/>
    <n v="0"/>
    <n v="7"/>
  </r>
  <r>
    <x v="12"/>
    <x v="1"/>
    <x v="0"/>
    <n v="218"/>
    <x v="0"/>
    <n v="7"/>
    <n v="3"/>
    <s v="Technical Degree"/>
    <n v="1"/>
    <n v="416"/>
    <n v="2"/>
    <x v="1"/>
    <n v="100"/>
    <x v="2"/>
    <n v="2"/>
    <x v="0"/>
    <x v="0"/>
    <x v="1"/>
    <x v="296"/>
    <n v="12241"/>
    <x v="5"/>
    <s v="Y"/>
    <x v="1"/>
    <x v="0"/>
    <n v="3"/>
    <n v="2"/>
    <n v="80"/>
    <n v="1"/>
    <x v="1"/>
    <n v="3"/>
    <n v="2"/>
    <x v="3"/>
    <n v="7"/>
    <n v="7"/>
    <n v="7"/>
  </r>
  <r>
    <x v="22"/>
    <x v="1"/>
    <x v="0"/>
    <n v="1132"/>
    <x v="1"/>
    <n v="1"/>
    <n v="3"/>
    <s v="Medical"/>
    <n v="1"/>
    <n v="417"/>
    <n v="3"/>
    <x v="1"/>
    <n v="48"/>
    <x v="2"/>
    <n v="3"/>
    <x v="4"/>
    <x v="0"/>
    <x v="2"/>
    <x v="297"/>
    <n v="10942"/>
    <x v="4"/>
    <s v="Y"/>
    <x v="1"/>
    <x v="8"/>
    <n v="3"/>
    <n v="1"/>
    <n v="80"/>
    <n v="3"/>
    <x v="16"/>
    <n v="5"/>
    <n v="2"/>
    <x v="29"/>
    <n v="10"/>
    <n v="3"/>
    <n v="7"/>
  </r>
  <r>
    <x v="9"/>
    <x v="1"/>
    <x v="2"/>
    <n v="1105"/>
    <x v="1"/>
    <n v="24"/>
    <n v="4"/>
    <s v="Life Sciences"/>
    <n v="1"/>
    <n v="419"/>
    <n v="2"/>
    <x v="0"/>
    <n v="47"/>
    <x v="0"/>
    <n v="2"/>
    <x v="2"/>
    <x v="1"/>
    <x v="1"/>
    <x v="298"/>
    <n v="6927"/>
    <x v="8"/>
    <s v="Y"/>
    <x v="1"/>
    <x v="2"/>
    <n v="3"/>
    <n v="3"/>
    <n v="80"/>
    <n v="1"/>
    <x v="27"/>
    <n v="3"/>
    <n v="3"/>
    <x v="7"/>
    <n v="8"/>
    <n v="0"/>
    <n v="8"/>
  </r>
  <r>
    <x v="5"/>
    <x v="1"/>
    <x v="0"/>
    <n v="906"/>
    <x v="0"/>
    <n v="7"/>
    <n v="3"/>
    <s v="Life Sciences"/>
    <n v="1"/>
    <n v="420"/>
    <n v="4"/>
    <x v="1"/>
    <n v="91"/>
    <x v="1"/>
    <n v="2"/>
    <x v="0"/>
    <x v="2"/>
    <x v="1"/>
    <x v="299"/>
    <n v="16985"/>
    <x v="1"/>
    <s v="Y"/>
    <x v="1"/>
    <x v="9"/>
    <n v="3"/>
    <n v="3"/>
    <n v="80"/>
    <n v="1"/>
    <x v="10"/>
    <n v="3"/>
    <n v="2"/>
    <x v="20"/>
    <n v="8"/>
    <n v="4"/>
    <n v="8"/>
  </r>
  <r>
    <x v="8"/>
    <x v="1"/>
    <x v="0"/>
    <n v="849"/>
    <x v="1"/>
    <n v="25"/>
    <n v="2"/>
    <s v="Life Sciences"/>
    <n v="1"/>
    <n v="421"/>
    <n v="1"/>
    <x v="0"/>
    <n v="81"/>
    <x v="1"/>
    <n v="3"/>
    <x v="7"/>
    <x v="1"/>
    <x v="1"/>
    <x v="300"/>
    <n v="26707"/>
    <x v="9"/>
    <s v="Y"/>
    <x v="1"/>
    <x v="8"/>
    <n v="3"/>
    <n v="3"/>
    <n v="80"/>
    <n v="1"/>
    <x v="16"/>
    <n v="2"/>
    <n v="3"/>
    <x v="1"/>
    <n v="8"/>
    <n v="0"/>
    <n v="1"/>
  </r>
  <r>
    <x v="34"/>
    <x v="1"/>
    <x v="2"/>
    <n v="390"/>
    <x v="1"/>
    <n v="1"/>
    <n v="4"/>
    <s v="Life Sciences"/>
    <n v="1"/>
    <n v="422"/>
    <n v="4"/>
    <x v="1"/>
    <n v="32"/>
    <x v="3"/>
    <n v="2"/>
    <x v="4"/>
    <x v="2"/>
    <x v="2"/>
    <x v="301"/>
    <n v="17056"/>
    <x v="7"/>
    <s v="Y"/>
    <x v="0"/>
    <x v="4"/>
    <n v="3"/>
    <n v="4"/>
    <n v="80"/>
    <n v="1"/>
    <x v="4"/>
    <n v="2"/>
    <n v="3"/>
    <x v="8"/>
    <n v="3"/>
    <n v="1"/>
    <n v="2"/>
  </r>
  <r>
    <x v="12"/>
    <x v="1"/>
    <x v="0"/>
    <n v="691"/>
    <x v="1"/>
    <n v="5"/>
    <n v="4"/>
    <s v="Technical Degree"/>
    <n v="1"/>
    <n v="423"/>
    <n v="3"/>
    <x v="1"/>
    <n v="86"/>
    <x v="0"/>
    <n v="1"/>
    <x v="1"/>
    <x v="0"/>
    <x v="1"/>
    <x v="302"/>
    <n v="10077"/>
    <x v="4"/>
    <s v="Y"/>
    <x v="0"/>
    <x v="3"/>
    <n v="3"/>
    <n v="3"/>
    <n v="80"/>
    <n v="1"/>
    <x v="3"/>
    <n v="4"/>
    <n v="3"/>
    <x v="8"/>
    <n v="2"/>
    <n v="0"/>
    <n v="3"/>
  </r>
  <r>
    <x v="12"/>
    <x v="1"/>
    <x v="0"/>
    <n v="106"/>
    <x v="2"/>
    <n v="2"/>
    <n v="3"/>
    <s v="Human Resources"/>
    <n v="1"/>
    <n v="424"/>
    <n v="1"/>
    <x v="1"/>
    <n v="62"/>
    <x v="1"/>
    <n v="2"/>
    <x v="8"/>
    <x v="3"/>
    <x v="1"/>
    <x v="303"/>
    <n v="17822"/>
    <x v="9"/>
    <s v="Y"/>
    <x v="1"/>
    <x v="3"/>
    <n v="3"/>
    <n v="4"/>
    <n v="80"/>
    <n v="0"/>
    <x v="15"/>
    <n v="1"/>
    <n v="3"/>
    <x v="4"/>
    <n v="2"/>
    <n v="1"/>
    <n v="0"/>
  </r>
  <r>
    <x v="28"/>
    <x v="1"/>
    <x v="1"/>
    <n v="1249"/>
    <x v="1"/>
    <n v="7"/>
    <n v="3"/>
    <s v="Life Sciences"/>
    <n v="1"/>
    <n v="425"/>
    <n v="1"/>
    <x v="1"/>
    <n v="97"/>
    <x v="0"/>
    <n v="3"/>
    <x v="2"/>
    <x v="3"/>
    <x v="2"/>
    <x v="304"/>
    <n v="20308"/>
    <x v="1"/>
    <s v="Y"/>
    <x v="1"/>
    <x v="11"/>
    <n v="3"/>
    <n v="1"/>
    <n v="80"/>
    <n v="1"/>
    <x v="13"/>
    <n v="2"/>
    <n v="3"/>
    <x v="25"/>
    <n v="9"/>
    <n v="9"/>
    <n v="11"/>
  </r>
  <r>
    <x v="12"/>
    <x v="1"/>
    <x v="0"/>
    <n v="192"/>
    <x v="1"/>
    <n v="2"/>
    <n v="4"/>
    <s v="Life Sciences"/>
    <n v="1"/>
    <n v="426"/>
    <n v="3"/>
    <x v="1"/>
    <n v="32"/>
    <x v="0"/>
    <n v="1"/>
    <x v="1"/>
    <x v="0"/>
    <x v="2"/>
    <x v="305"/>
    <n v="7747"/>
    <x v="4"/>
    <s v="Y"/>
    <x v="0"/>
    <x v="11"/>
    <n v="3"/>
    <n v="2"/>
    <n v="80"/>
    <n v="1"/>
    <x v="8"/>
    <n v="2"/>
    <n v="1"/>
    <x v="4"/>
    <n v="2"/>
    <n v="2"/>
    <n v="2"/>
  </r>
  <r>
    <x v="3"/>
    <x v="1"/>
    <x v="1"/>
    <n v="553"/>
    <x v="1"/>
    <n v="5"/>
    <n v="4"/>
    <s v="Life Sciences"/>
    <n v="1"/>
    <n v="428"/>
    <n v="4"/>
    <x v="0"/>
    <n v="74"/>
    <x v="0"/>
    <n v="3"/>
    <x v="5"/>
    <x v="1"/>
    <x v="1"/>
    <x v="306"/>
    <n v="23364"/>
    <x v="2"/>
    <s v="Y"/>
    <x v="1"/>
    <x v="0"/>
    <n v="3"/>
    <n v="2"/>
    <n v="80"/>
    <n v="2"/>
    <x v="4"/>
    <n v="2"/>
    <n v="3"/>
    <x v="1"/>
    <n v="6"/>
    <n v="8"/>
    <n v="8"/>
  </r>
  <r>
    <x v="22"/>
    <x v="1"/>
    <x v="0"/>
    <n v="117"/>
    <x v="1"/>
    <n v="10"/>
    <n v="1"/>
    <s v="Medical"/>
    <n v="1"/>
    <n v="429"/>
    <n v="3"/>
    <x v="1"/>
    <n v="99"/>
    <x v="0"/>
    <n v="4"/>
    <x v="5"/>
    <x v="3"/>
    <x v="1"/>
    <x v="307"/>
    <n v="5355"/>
    <x v="1"/>
    <s v="Y"/>
    <x v="0"/>
    <x v="9"/>
    <n v="3"/>
    <n v="4"/>
    <n v="80"/>
    <n v="0"/>
    <x v="24"/>
    <n v="3"/>
    <n v="3"/>
    <x v="17"/>
    <n v="9"/>
    <n v="11"/>
    <n v="10"/>
  </r>
  <r>
    <x v="23"/>
    <x v="1"/>
    <x v="1"/>
    <n v="185"/>
    <x v="1"/>
    <n v="10"/>
    <n v="4"/>
    <s v="Life Sciences"/>
    <n v="1"/>
    <n v="430"/>
    <n v="3"/>
    <x v="0"/>
    <n v="33"/>
    <x v="0"/>
    <n v="1"/>
    <x v="2"/>
    <x v="0"/>
    <x v="0"/>
    <x v="308"/>
    <n v="10675"/>
    <x v="4"/>
    <s v="Y"/>
    <x v="1"/>
    <x v="12"/>
    <n v="3"/>
    <n v="1"/>
    <n v="80"/>
    <n v="0"/>
    <x v="15"/>
    <n v="5"/>
    <n v="3"/>
    <x v="3"/>
    <n v="7"/>
    <n v="1"/>
    <n v="7"/>
  </r>
  <r>
    <x v="1"/>
    <x v="1"/>
    <x v="0"/>
    <n v="1091"/>
    <x v="1"/>
    <n v="1"/>
    <n v="2"/>
    <s v="Technical Degree"/>
    <n v="1"/>
    <n v="431"/>
    <n v="3"/>
    <x v="0"/>
    <n v="90"/>
    <x v="1"/>
    <n v="4"/>
    <x v="4"/>
    <x v="2"/>
    <x v="0"/>
    <x v="309"/>
    <n v="17810"/>
    <x v="8"/>
    <s v="Y"/>
    <x v="0"/>
    <x v="3"/>
    <n v="3"/>
    <n v="4"/>
    <n v="80"/>
    <n v="0"/>
    <x v="25"/>
    <n v="2"/>
    <n v="3"/>
    <x v="5"/>
    <n v="1"/>
    <n v="0"/>
    <n v="7"/>
  </r>
  <r>
    <x v="39"/>
    <x v="0"/>
    <x v="0"/>
    <n v="723"/>
    <x v="1"/>
    <n v="8"/>
    <n v="4"/>
    <s v="Medical"/>
    <n v="1"/>
    <n v="433"/>
    <n v="3"/>
    <x v="1"/>
    <n v="85"/>
    <x v="1"/>
    <n v="2"/>
    <x v="1"/>
    <x v="1"/>
    <x v="1"/>
    <x v="132"/>
    <n v="17747"/>
    <x v="7"/>
    <s v="Y"/>
    <x v="1"/>
    <x v="2"/>
    <n v="3"/>
    <n v="1"/>
    <n v="80"/>
    <n v="0"/>
    <x v="27"/>
    <n v="3"/>
    <n v="2"/>
    <x v="3"/>
    <n v="2"/>
    <n v="7"/>
    <n v="7"/>
  </r>
  <r>
    <x v="4"/>
    <x v="1"/>
    <x v="0"/>
    <n v="1220"/>
    <x v="1"/>
    <n v="5"/>
    <n v="3"/>
    <s v="Life Sciences"/>
    <n v="1"/>
    <n v="434"/>
    <n v="3"/>
    <x v="0"/>
    <n v="85"/>
    <x v="0"/>
    <n v="1"/>
    <x v="1"/>
    <x v="1"/>
    <x v="0"/>
    <x v="310"/>
    <n v="20938"/>
    <x v="1"/>
    <s v="Y"/>
    <x v="0"/>
    <x v="3"/>
    <n v="3"/>
    <n v="2"/>
    <n v="80"/>
    <n v="0"/>
    <x v="21"/>
    <n v="2"/>
    <n v="2"/>
    <x v="9"/>
    <n v="3"/>
    <n v="1"/>
    <n v="2"/>
  </r>
  <r>
    <x v="5"/>
    <x v="1"/>
    <x v="0"/>
    <n v="588"/>
    <x v="0"/>
    <n v="8"/>
    <n v="2"/>
    <s v="Technical Degree"/>
    <n v="1"/>
    <n v="436"/>
    <n v="3"/>
    <x v="0"/>
    <n v="65"/>
    <x v="1"/>
    <n v="2"/>
    <x v="0"/>
    <x v="1"/>
    <x v="1"/>
    <x v="311"/>
    <n v="24624"/>
    <x v="1"/>
    <s v="Y"/>
    <x v="0"/>
    <x v="0"/>
    <n v="3"/>
    <n v="4"/>
    <n v="80"/>
    <n v="0"/>
    <x v="10"/>
    <n v="2"/>
    <n v="3"/>
    <x v="20"/>
    <n v="12"/>
    <n v="11"/>
    <n v="9"/>
  </r>
  <r>
    <x v="4"/>
    <x v="1"/>
    <x v="0"/>
    <n v="1377"/>
    <x v="0"/>
    <n v="2"/>
    <n v="3"/>
    <s v="Life Sciences"/>
    <n v="1"/>
    <n v="437"/>
    <n v="4"/>
    <x v="1"/>
    <n v="74"/>
    <x v="0"/>
    <n v="2"/>
    <x v="0"/>
    <x v="2"/>
    <x v="0"/>
    <x v="312"/>
    <n v="5242"/>
    <x v="1"/>
    <s v="Y"/>
    <x v="0"/>
    <x v="0"/>
    <n v="3"/>
    <n v="1"/>
    <n v="80"/>
    <n v="0"/>
    <x v="7"/>
    <n v="3"/>
    <n v="3"/>
    <x v="8"/>
    <n v="4"/>
    <n v="0"/>
    <n v="4"/>
  </r>
  <r>
    <x v="12"/>
    <x v="1"/>
    <x v="0"/>
    <n v="691"/>
    <x v="0"/>
    <n v="7"/>
    <n v="3"/>
    <s v="Marketing"/>
    <n v="1"/>
    <n v="438"/>
    <n v="4"/>
    <x v="1"/>
    <n v="73"/>
    <x v="0"/>
    <n v="2"/>
    <x v="0"/>
    <x v="0"/>
    <x v="2"/>
    <x v="313"/>
    <n v="7143"/>
    <x v="5"/>
    <s v="Y"/>
    <x v="1"/>
    <x v="3"/>
    <n v="3"/>
    <n v="4"/>
    <n v="80"/>
    <n v="3"/>
    <x v="10"/>
    <n v="3"/>
    <n v="3"/>
    <x v="5"/>
    <n v="7"/>
    <n v="1"/>
    <n v="7"/>
  </r>
  <r>
    <x v="5"/>
    <x v="1"/>
    <x v="0"/>
    <n v="1018"/>
    <x v="1"/>
    <n v="2"/>
    <n v="4"/>
    <s v="Medical"/>
    <n v="1"/>
    <n v="439"/>
    <n v="1"/>
    <x v="0"/>
    <n v="74"/>
    <x v="2"/>
    <n v="2"/>
    <x v="1"/>
    <x v="0"/>
    <x v="0"/>
    <x v="314"/>
    <n v="10557"/>
    <x v="8"/>
    <s v="Y"/>
    <x v="1"/>
    <x v="10"/>
    <n v="3"/>
    <n v="3"/>
    <n v="80"/>
    <n v="0"/>
    <x v="1"/>
    <n v="0"/>
    <n v="2"/>
    <x v="5"/>
    <n v="7"/>
    <n v="0"/>
    <n v="7"/>
  </r>
  <r>
    <x v="14"/>
    <x v="0"/>
    <x v="0"/>
    <n v="1157"/>
    <x v="1"/>
    <n v="2"/>
    <n v="4"/>
    <s v="Medical"/>
    <n v="1"/>
    <n v="440"/>
    <n v="1"/>
    <x v="1"/>
    <n v="84"/>
    <x v="3"/>
    <n v="1"/>
    <x v="1"/>
    <x v="0"/>
    <x v="1"/>
    <x v="315"/>
    <n v="24737"/>
    <x v="6"/>
    <s v="Y"/>
    <x v="0"/>
    <x v="4"/>
    <n v="3"/>
    <n v="4"/>
    <n v="80"/>
    <n v="0"/>
    <x v="7"/>
    <n v="4"/>
    <n v="2"/>
    <x v="11"/>
    <n v="2"/>
    <n v="2"/>
    <n v="2"/>
  </r>
  <r>
    <x v="7"/>
    <x v="1"/>
    <x v="0"/>
    <n v="1275"/>
    <x v="1"/>
    <n v="28"/>
    <n v="2"/>
    <s v="Medical"/>
    <n v="1"/>
    <n v="441"/>
    <n v="4"/>
    <x v="0"/>
    <n v="64"/>
    <x v="0"/>
    <n v="2"/>
    <x v="1"/>
    <x v="0"/>
    <x v="1"/>
    <x v="316"/>
    <n v="11934"/>
    <x v="1"/>
    <s v="Y"/>
    <x v="1"/>
    <x v="4"/>
    <n v="3"/>
    <n v="4"/>
    <n v="80"/>
    <n v="2"/>
    <x v="27"/>
    <n v="2"/>
    <n v="3"/>
    <x v="1"/>
    <n v="8"/>
    <n v="1"/>
    <n v="9"/>
  </r>
  <r>
    <x v="12"/>
    <x v="1"/>
    <x v="1"/>
    <n v="798"/>
    <x v="1"/>
    <n v="7"/>
    <n v="2"/>
    <s v="Life Sciences"/>
    <n v="1"/>
    <n v="442"/>
    <n v="3"/>
    <x v="0"/>
    <n v="48"/>
    <x v="1"/>
    <n v="3"/>
    <x v="3"/>
    <x v="2"/>
    <x v="1"/>
    <x v="317"/>
    <n v="14034"/>
    <x v="1"/>
    <s v="Y"/>
    <x v="1"/>
    <x v="13"/>
    <n v="4"/>
    <n v="1"/>
    <n v="80"/>
    <n v="1"/>
    <x v="1"/>
    <n v="2"/>
    <n v="3"/>
    <x v="1"/>
    <n v="9"/>
    <n v="8"/>
    <n v="9"/>
  </r>
  <r>
    <x v="22"/>
    <x v="1"/>
    <x v="1"/>
    <n v="672"/>
    <x v="1"/>
    <n v="7"/>
    <n v="2"/>
    <s v="Medical"/>
    <n v="1"/>
    <n v="444"/>
    <n v="3"/>
    <x v="1"/>
    <n v="54"/>
    <x v="1"/>
    <n v="5"/>
    <x v="5"/>
    <x v="0"/>
    <x v="1"/>
    <x v="318"/>
    <n v="21141"/>
    <x v="1"/>
    <s v="Y"/>
    <x v="1"/>
    <x v="2"/>
    <n v="3"/>
    <n v="1"/>
    <n v="80"/>
    <n v="1"/>
    <x v="24"/>
    <n v="2"/>
    <n v="3"/>
    <x v="17"/>
    <n v="9"/>
    <n v="13"/>
    <n v="3"/>
  </r>
  <r>
    <x v="22"/>
    <x v="0"/>
    <x v="0"/>
    <n v="1162"/>
    <x v="0"/>
    <n v="3"/>
    <n v="2"/>
    <s v="Medical"/>
    <n v="1"/>
    <n v="445"/>
    <n v="4"/>
    <x v="0"/>
    <n v="41"/>
    <x v="0"/>
    <n v="2"/>
    <x v="0"/>
    <x v="2"/>
    <x v="1"/>
    <x v="319"/>
    <n v="17778"/>
    <x v="5"/>
    <s v="Y"/>
    <x v="0"/>
    <x v="11"/>
    <n v="3"/>
    <n v="1"/>
    <n v="80"/>
    <n v="0"/>
    <x v="4"/>
    <n v="3"/>
    <n v="2"/>
    <x v="6"/>
    <n v="0"/>
    <n v="0"/>
    <n v="0"/>
  </r>
  <r>
    <x v="3"/>
    <x v="1"/>
    <x v="1"/>
    <n v="508"/>
    <x v="0"/>
    <n v="10"/>
    <n v="3"/>
    <s v="Marketing"/>
    <n v="1"/>
    <n v="446"/>
    <n v="2"/>
    <x v="1"/>
    <n v="46"/>
    <x v="1"/>
    <n v="2"/>
    <x v="0"/>
    <x v="0"/>
    <x v="0"/>
    <x v="320"/>
    <n v="4317"/>
    <x v="9"/>
    <s v="Y"/>
    <x v="1"/>
    <x v="9"/>
    <n v="3"/>
    <n v="3"/>
    <n v="80"/>
    <n v="0"/>
    <x v="15"/>
    <n v="6"/>
    <n v="2"/>
    <x v="5"/>
    <n v="7"/>
    <n v="0"/>
    <n v="1"/>
  </r>
  <r>
    <x v="40"/>
    <x v="1"/>
    <x v="0"/>
    <n v="1482"/>
    <x v="1"/>
    <n v="5"/>
    <n v="5"/>
    <s v="Life Sciences"/>
    <n v="1"/>
    <n v="447"/>
    <n v="4"/>
    <x v="1"/>
    <n v="42"/>
    <x v="0"/>
    <n v="5"/>
    <x v="7"/>
    <x v="2"/>
    <x v="1"/>
    <x v="321"/>
    <n v="16375"/>
    <x v="5"/>
    <s v="Y"/>
    <x v="1"/>
    <x v="0"/>
    <n v="3"/>
    <n v="2"/>
    <n v="80"/>
    <n v="1"/>
    <x v="24"/>
    <n v="2"/>
    <n v="3"/>
    <x v="11"/>
    <n v="2"/>
    <n v="1"/>
    <n v="1"/>
  </r>
  <r>
    <x v="23"/>
    <x v="1"/>
    <x v="1"/>
    <n v="559"/>
    <x v="1"/>
    <n v="10"/>
    <n v="4"/>
    <s v="Life Sciences"/>
    <n v="1"/>
    <n v="448"/>
    <n v="3"/>
    <x v="0"/>
    <n v="82"/>
    <x v="1"/>
    <n v="2"/>
    <x v="2"/>
    <x v="2"/>
    <x v="2"/>
    <x v="322"/>
    <n v="6227"/>
    <x v="1"/>
    <s v="Y"/>
    <x v="1"/>
    <x v="0"/>
    <n v="3"/>
    <n v="2"/>
    <n v="80"/>
    <n v="1"/>
    <x v="15"/>
    <n v="3"/>
    <n v="4"/>
    <x v="7"/>
    <n v="7"/>
    <n v="0"/>
    <n v="0"/>
  </r>
  <r>
    <x v="4"/>
    <x v="1"/>
    <x v="2"/>
    <n v="210"/>
    <x v="0"/>
    <n v="1"/>
    <n v="1"/>
    <s v="Marketing"/>
    <n v="1"/>
    <n v="449"/>
    <n v="3"/>
    <x v="1"/>
    <n v="73"/>
    <x v="0"/>
    <n v="2"/>
    <x v="0"/>
    <x v="1"/>
    <x v="1"/>
    <x v="323"/>
    <n v="22107"/>
    <x v="4"/>
    <s v="Y"/>
    <x v="0"/>
    <x v="4"/>
    <n v="3"/>
    <n v="4"/>
    <n v="80"/>
    <n v="1"/>
    <x v="3"/>
    <n v="0"/>
    <n v="3"/>
    <x v="8"/>
    <n v="4"/>
    <n v="1"/>
    <n v="4"/>
  </r>
  <r>
    <x v="33"/>
    <x v="1"/>
    <x v="1"/>
    <n v="928"/>
    <x v="1"/>
    <n v="20"/>
    <n v="4"/>
    <s v="Life Sciences"/>
    <n v="1"/>
    <n v="450"/>
    <n v="4"/>
    <x v="0"/>
    <n v="31"/>
    <x v="0"/>
    <n v="2"/>
    <x v="1"/>
    <x v="2"/>
    <x v="0"/>
    <x v="324"/>
    <n v="16885"/>
    <x v="9"/>
    <s v="Y"/>
    <x v="1"/>
    <x v="3"/>
    <n v="3"/>
    <n v="4"/>
    <n v="80"/>
    <n v="0"/>
    <x v="26"/>
    <n v="4"/>
    <n v="2"/>
    <x v="9"/>
    <n v="3"/>
    <n v="0"/>
    <n v="3"/>
  </r>
  <r>
    <x v="23"/>
    <x v="1"/>
    <x v="0"/>
    <n v="1001"/>
    <x v="1"/>
    <n v="7"/>
    <n v="3"/>
    <s v="Life Sciences"/>
    <n v="1"/>
    <n v="451"/>
    <n v="3"/>
    <x v="0"/>
    <n v="43"/>
    <x v="0"/>
    <n v="3"/>
    <x v="4"/>
    <x v="3"/>
    <x v="1"/>
    <x v="325"/>
    <n v="9262"/>
    <x v="0"/>
    <s v="Y"/>
    <x v="1"/>
    <x v="10"/>
    <n v="3"/>
    <n v="1"/>
    <n v="80"/>
    <n v="1"/>
    <x v="1"/>
    <n v="1"/>
    <n v="2"/>
    <x v="6"/>
    <n v="0"/>
    <n v="0"/>
    <n v="0"/>
  </r>
  <r>
    <x v="28"/>
    <x v="1"/>
    <x v="0"/>
    <n v="549"/>
    <x v="1"/>
    <n v="8"/>
    <n v="4"/>
    <s v="Other"/>
    <n v="1"/>
    <n v="452"/>
    <n v="4"/>
    <x v="1"/>
    <n v="75"/>
    <x v="0"/>
    <n v="2"/>
    <x v="1"/>
    <x v="0"/>
    <x v="1"/>
    <x v="326"/>
    <n v="9278"/>
    <x v="3"/>
    <s v="Y"/>
    <x v="1"/>
    <x v="9"/>
    <n v="3"/>
    <n v="1"/>
    <n v="80"/>
    <n v="2"/>
    <x v="4"/>
    <n v="3"/>
    <n v="3"/>
    <x v="1"/>
    <n v="9"/>
    <n v="9"/>
    <n v="8"/>
  </r>
  <r>
    <x v="32"/>
    <x v="1"/>
    <x v="0"/>
    <n v="1124"/>
    <x v="0"/>
    <n v="1"/>
    <n v="2"/>
    <s v="Medical"/>
    <n v="1"/>
    <n v="453"/>
    <n v="2"/>
    <x v="1"/>
    <n v="57"/>
    <x v="3"/>
    <n v="2"/>
    <x v="0"/>
    <x v="0"/>
    <x v="1"/>
    <x v="327"/>
    <n v="13273"/>
    <x v="7"/>
    <s v="Y"/>
    <x v="0"/>
    <x v="6"/>
    <n v="4"/>
    <n v="3"/>
    <n v="80"/>
    <n v="3"/>
    <x v="3"/>
    <n v="2"/>
    <n v="2"/>
    <x v="9"/>
    <n v="3"/>
    <n v="0"/>
    <n v="2"/>
  </r>
  <r>
    <x v="11"/>
    <x v="0"/>
    <x v="0"/>
    <n v="318"/>
    <x v="1"/>
    <n v="8"/>
    <n v="4"/>
    <s v="Other"/>
    <n v="1"/>
    <n v="454"/>
    <n v="2"/>
    <x v="1"/>
    <n v="77"/>
    <x v="3"/>
    <n v="1"/>
    <x v="2"/>
    <x v="3"/>
    <x v="1"/>
    <x v="328"/>
    <n v="4759"/>
    <x v="1"/>
    <s v="Y"/>
    <x v="0"/>
    <x v="0"/>
    <n v="3"/>
    <n v="4"/>
    <n v="80"/>
    <n v="0"/>
    <x v="2"/>
    <n v="4"/>
    <n v="2"/>
    <x v="5"/>
    <n v="7"/>
    <n v="0"/>
    <n v="7"/>
  </r>
  <r>
    <x v="11"/>
    <x v="1"/>
    <x v="0"/>
    <n v="738"/>
    <x v="1"/>
    <n v="9"/>
    <n v="5"/>
    <s v="Other"/>
    <n v="1"/>
    <n v="455"/>
    <n v="2"/>
    <x v="1"/>
    <n v="30"/>
    <x v="1"/>
    <n v="1"/>
    <x v="2"/>
    <x v="0"/>
    <x v="0"/>
    <x v="329"/>
    <n v="7621"/>
    <x v="4"/>
    <s v="Y"/>
    <x v="1"/>
    <x v="8"/>
    <n v="3"/>
    <n v="3"/>
    <n v="80"/>
    <n v="0"/>
    <x v="21"/>
    <n v="2"/>
    <n v="3"/>
    <x v="11"/>
    <n v="2"/>
    <n v="2"/>
    <n v="2"/>
  </r>
  <r>
    <x v="7"/>
    <x v="1"/>
    <x v="0"/>
    <n v="570"/>
    <x v="0"/>
    <n v="5"/>
    <n v="3"/>
    <s v="Marketing"/>
    <n v="1"/>
    <n v="456"/>
    <n v="4"/>
    <x v="0"/>
    <n v="30"/>
    <x v="1"/>
    <n v="2"/>
    <x v="0"/>
    <x v="2"/>
    <x v="2"/>
    <x v="330"/>
    <n v="5431"/>
    <x v="1"/>
    <s v="Y"/>
    <x v="1"/>
    <x v="4"/>
    <n v="3"/>
    <n v="3"/>
    <n v="80"/>
    <n v="3"/>
    <x v="1"/>
    <n v="2"/>
    <n v="3"/>
    <x v="1"/>
    <n v="9"/>
    <n v="1"/>
    <n v="2"/>
  </r>
  <r>
    <x v="4"/>
    <x v="1"/>
    <x v="0"/>
    <n v="1130"/>
    <x v="0"/>
    <n v="8"/>
    <n v="4"/>
    <s v="Marketing"/>
    <n v="1"/>
    <n v="458"/>
    <n v="2"/>
    <x v="0"/>
    <n v="56"/>
    <x v="0"/>
    <n v="2"/>
    <x v="0"/>
    <x v="1"/>
    <x v="1"/>
    <x v="331"/>
    <n v="3415"/>
    <x v="1"/>
    <s v="Y"/>
    <x v="1"/>
    <x v="11"/>
    <n v="3"/>
    <n v="1"/>
    <n v="80"/>
    <n v="1"/>
    <x v="0"/>
    <n v="3"/>
    <n v="3"/>
    <x v="3"/>
    <n v="7"/>
    <n v="0"/>
    <n v="7"/>
  </r>
  <r>
    <x v="2"/>
    <x v="1"/>
    <x v="0"/>
    <n v="1192"/>
    <x v="1"/>
    <n v="5"/>
    <n v="2"/>
    <s v="Medical"/>
    <n v="1"/>
    <n v="460"/>
    <n v="4"/>
    <x v="1"/>
    <n v="61"/>
    <x v="0"/>
    <n v="2"/>
    <x v="3"/>
    <x v="0"/>
    <x v="2"/>
    <x v="136"/>
    <n v="23177"/>
    <x v="8"/>
    <s v="Y"/>
    <x v="1"/>
    <x v="10"/>
    <n v="3"/>
    <n v="3"/>
    <n v="80"/>
    <n v="2"/>
    <x v="0"/>
    <n v="2"/>
    <n v="2"/>
    <x v="0"/>
    <n v="2"/>
    <n v="0"/>
    <n v="4"/>
  </r>
  <r>
    <x v="8"/>
    <x v="1"/>
    <x v="0"/>
    <n v="343"/>
    <x v="1"/>
    <n v="15"/>
    <n v="2"/>
    <s v="Life Sciences"/>
    <n v="1"/>
    <n v="461"/>
    <n v="3"/>
    <x v="1"/>
    <n v="92"/>
    <x v="1"/>
    <n v="3"/>
    <x v="7"/>
    <x v="0"/>
    <x v="2"/>
    <x v="332"/>
    <n v="15682"/>
    <x v="4"/>
    <s v="Y"/>
    <x v="0"/>
    <x v="9"/>
    <n v="3"/>
    <n v="2"/>
    <n v="80"/>
    <n v="1"/>
    <x v="4"/>
    <n v="3"/>
    <n v="3"/>
    <x v="19"/>
    <n v="10"/>
    <n v="2"/>
    <n v="9"/>
  </r>
  <r>
    <x v="12"/>
    <x v="1"/>
    <x v="0"/>
    <n v="1232"/>
    <x v="1"/>
    <n v="7"/>
    <n v="4"/>
    <s v="Medical"/>
    <n v="1"/>
    <n v="462"/>
    <n v="3"/>
    <x v="0"/>
    <n v="39"/>
    <x v="0"/>
    <n v="3"/>
    <x v="3"/>
    <x v="0"/>
    <x v="0"/>
    <x v="333"/>
    <n v="25713"/>
    <x v="1"/>
    <s v="Y"/>
    <x v="0"/>
    <x v="9"/>
    <n v="3"/>
    <n v="3"/>
    <n v="80"/>
    <n v="0"/>
    <x v="27"/>
    <n v="2"/>
    <n v="2"/>
    <x v="19"/>
    <n v="9"/>
    <n v="4"/>
    <n v="10"/>
  </r>
  <r>
    <x v="11"/>
    <x v="1"/>
    <x v="0"/>
    <n v="144"/>
    <x v="0"/>
    <n v="10"/>
    <n v="1"/>
    <s v="Marketing"/>
    <n v="1"/>
    <n v="463"/>
    <n v="4"/>
    <x v="0"/>
    <n v="39"/>
    <x v="1"/>
    <n v="2"/>
    <x v="0"/>
    <x v="1"/>
    <x v="2"/>
    <x v="334"/>
    <n v="11866"/>
    <x v="1"/>
    <s v="Y"/>
    <x v="0"/>
    <x v="9"/>
    <n v="3"/>
    <n v="1"/>
    <n v="80"/>
    <n v="2"/>
    <x v="2"/>
    <n v="2"/>
    <n v="3"/>
    <x v="5"/>
    <n v="7"/>
    <n v="1"/>
    <n v="7"/>
  </r>
  <r>
    <x v="10"/>
    <x v="1"/>
    <x v="0"/>
    <n v="1296"/>
    <x v="1"/>
    <n v="5"/>
    <n v="4"/>
    <s v="Technical Degree"/>
    <n v="1"/>
    <n v="464"/>
    <n v="3"/>
    <x v="1"/>
    <n v="62"/>
    <x v="0"/>
    <n v="3"/>
    <x v="3"/>
    <x v="1"/>
    <x v="0"/>
    <x v="335"/>
    <n v="18264"/>
    <x v="4"/>
    <s v="Y"/>
    <x v="1"/>
    <x v="4"/>
    <n v="3"/>
    <n v="4"/>
    <n v="80"/>
    <n v="0"/>
    <x v="6"/>
    <n v="5"/>
    <n v="3"/>
    <x v="22"/>
    <n v="6"/>
    <n v="0"/>
    <n v="13"/>
  </r>
  <r>
    <x v="30"/>
    <x v="1"/>
    <x v="0"/>
    <n v="1309"/>
    <x v="1"/>
    <n v="26"/>
    <n v="1"/>
    <s v="Life Sciences"/>
    <n v="1"/>
    <n v="465"/>
    <n v="3"/>
    <x v="1"/>
    <n v="83"/>
    <x v="0"/>
    <n v="1"/>
    <x v="1"/>
    <x v="0"/>
    <x v="2"/>
    <x v="336"/>
    <n v="16092"/>
    <x v="1"/>
    <s v="Y"/>
    <x v="1"/>
    <x v="3"/>
    <n v="3"/>
    <n v="3"/>
    <n v="80"/>
    <n v="2"/>
    <x v="21"/>
    <n v="2"/>
    <n v="2"/>
    <x v="9"/>
    <n v="2"/>
    <n v="0"/>
    <n v="2"/>
  </r>
  <r>
    <x v="0"/>
    <x v="1"/>
    <x v="0"/>
    <n v="483"/>
    <x v="1"/>
    <n v="6"/>
    <n v="3"/>
    <s v="Medical"/>
    <n v="1"/>
    <n v="466"/>
    <n v="4"/>
    <x v="1"/>
    <n v="95"/>
    <x v="1"/>
    <n v="2"/>
    <x v="3"/>
    <x v="1"/>
    <x v="0"/>
    <x v="337"/>
    <n v="10110"/>
    <x v="2"/>
    <s v="Y"/>
    <x v="0"/>
    <x v="2"/>
    <n v="3"/>
    <n v="4"/>
    <n v="80"/>
    <n v="0"/>
    <x v="0"/>
    <n v="3"/>
    <n v="3"/>
    <x v="8"/>
    <n v="4"/>
    <n v="1"/>
    <n v="2"/>
  </r>
  <r>
    <x v="40"/>
    <x v="1"/>
    <x v="1"/>
    <n v="1309"/>
    <x v="0"/>
    <n v="4"/>
    <n v="1"/>
    <s v="Medical"/>
    <n v="1"/>
    <n v="467"/>
    <n v="2"/>
    <x v="1"/>
    <n v="99"/>
    <x v="0"/>
    <n v="2"/>
    <x v="6"/>
    <x v="2"/>
    <x v="0"/>
    <x v="338"/>
    <n v="25751"/>
    <x v="9"/>
    <s v="Y"/>
    <x v="1"/>
    <x v="12"/>
    <n v="3"/>
    <n v="1"/>
    <n v="80"/>
    <n v="0"/>
    <x v="7"/>
    <n v="3"/>
    <n v="3"/>
    <x v="2"/>
    <n v="0"/>
    <n v="0"/>
    <n v="0"/>
  </r>
  <r>
    <x v="19"/>
    <x v="1"/>
    <x v="0"/>
    <n v="810"/>
    <x v="1"/>
    <n v="23"/>
    <n v="5"/>
    <s v="Life Sciences"/>
    <n v="1"/>
    <n v="468"/>
    <n v="1"/>
    <x v="0"/>
    <n v="44"/>
    <x v="0"/>
    <n v="4"/>
    <x v="7"/>
    <x v="0"/>
    <x v="0"/>
    <x v="339"/>
    <n v="15901"/>
    <x v="7"/>
    <s v="Y"/>
    <x v="1"/>
    <x v="9"/>
    <n v="3"/>
    <n v="2"/>
    <n v="80"/>
    <n v="0"/>
    <x v="28"/>
    <n v="2"/>
    <n v="3"/>
    <x v="6"/>
    <n v="0"/>
    <n v="0"/>
    <n v="0"/>
  </r>
  <r>
    <x v="11"/>
    <x v="1"/>
    <x v="2"/>
    <n v="746"/>
    <x v="0"/>
    <n v="2"/>
    <n v="3"/>
    <s v="Life Sciences"/>
    <n v="1"/>
    <n v="469"/>
    <n v="4"/>
    <x v="1"/>
    <n v="61"/>
    <x v="0"/>
    <n v="2"/>
    <x v="0"/>
    <x v="2"/>
    <x v="1"/>
    <x v="340"/>
    <n v="16928"/>
    <x v="1"/>
    <s v="Y"/>
    <x v="1"/>
    <x v="9"/>
    <n v="3"/>
    <n v="1"/>
    <n v="80"/>
    <n v="1"/>
    <x v="21"/>
    <n v="3"/>
    <n v="2"/>
    <x v="9"/>
    <n v="3"/>
    <n v="0"/>
    <n v="2"/>
  </r>
  <r>
    <x v="19"/>
    <x v="1"/>
    <x v="0"/>
    <n v="544"/>
    <x v="2"/>
    <n v="2"/>
    <n v="1"/>
    <s v="Technical Degree"/>
    <n v="1"/>
    <n v="470"/>
    <n v="3"/>
    <x v="1"/>
    <n v="52"/>
    <x v="0"/>
    <n v="1"/>
    <x v="8"/>
    <x v="2"/>
    <x v="2"/>
    <x v="341"/>
    <n v="24017"/>
    <x v="4"/>
    <s v="Y"/>
    <x v="0"/>
    <x v="0"/>
    <n v="3"/>
    <n v="3"/>
    <n v="80"/>
    <n v="1"/>
    <x v="21"/>
    <n v="5"/>
    <n v="3"/>
    <x v="11"/>
    <n v="2"/>
    <n v="1"/>
    <n v="0"/>
  </r>
  <r>
    <x v="5"/>
    <x v="1"/>
    <x v="0"/>
    <n v="1062"/>
    <x v="1"/>
    <n v="2"/>
    <n v="3"/>
    <s v="Medical"/>
    <n v="1"/>
    <n v="471"/>
    <n v="3"/>
    <x v="0"/>
    <n v="75"/>
    <x v="0"/>
    <n v="1"/>
    <x v="2"/>
    <x v="1"/>
    <x v="1"/>
    <x v="342"/>
    <n v="3956"/>
    <x v="1"/>
    <s v="Y"/>
    <x v="1"/>
    <x v="4"/>
    <n v="3"/>
    <n v="3"/>
    <n v="80"/>
    <n v="1"/>
    <x v="0"/>
    <n v="4"/>
    <n v="3"/>
    <x v="3"/>
    <n v="0"/>
    <n v="0"/>
    <n v="7"/>
  </r>
  <r>
    <x v="26"/>
    <x v="1"/>
    <x v="0"/>
    <n v="530"/>
    <x v="0"/>
    <n v="29"/>
    <n v="1"/>
    <s v="Medical"/>
    <n v="1"/>
    <n v="473"/>
    <n v="1"/>
    <x v="0"/>
    <n v="91"/>
    <x v="0"/>
    <n v="3"/>
    <x v="5"/>
    <x v="2"/>
    <x v="1"/>
    <x v="343"/>
    <n v="23978"/>
    <x v="9"/>
    <s v="Y"/>
    <x v="1"/>
    <x v="7"/>
    <n v="4"/>
    <n v="2"/>
    <n v="80"/>
    <n v="1"/>
    <x v="20"/>
    <n v="3"/>
    <n v="1"/>
    <x v="2"/>
    <n v="0"/>
    <n v="0"/>
    <n v="0"/>
  </r>
  <r>
    <x v="2"/>
    <x v="1"/>
    <x v="0"/>
    <n v="1319"/>
    <x v="1"/>
    <n v="6"/>
    <n v="3"/>
    <s v="Medical"/>
    <n v="1"/>
    <n v="474"/>
    <n v="3"/>
    <x v="1"/>
    <n v="51"/>
    <x v="2"/>
    <n v="2"/>
    <x v="1"/>
    <x v="3"/>
    <x v="2"/>
    <x v="344"/>
    <n v="17001"/>
    <x v="5"/>
    <s v="Y"/>
    <x v="0"/>
    <x v="4"/>
    <n v="3"/>
    <n v="1"/>
    <n v="80"/>
    <n v="2"/>
    <x v="10"/>
    <n v="2"/>
    <n v="3"/>
    <x v="5"/>
    <n v="7"/>
    <n v="6"/>
    <n v="7"/>
  </r>
  <r>
    <x v="7"/>
    <x v="1"/>
    <x v="2"/>
    <n v="641"/>
    <x v="0"/>
    <n v="25"/>
    <n v="2"/>
    <s v="Technical Degree"/>
    <n v="1"/>
    <n v="475"/>
    <n v="4"/>
    <x v="0"/>
    <n v="85"/>
    <x v="0"/>
    <n v="2"/>
    <x v="0"/>
    <x v="2"/>
    <x v="1"/>
    <x v="345"/>
    <n v="6069"/>
    <x v="8"/>
    <s v="Y"/>
    <x v="0"/>
    <x v="3"/>
    <n v="3"/>
    <n v="2"/>
    <n v="80"/>
    <n v="1"/>
    <x v="21"/>
    <n v="2"/>
    <n v="4"/>
    <x v="4"/>
    <n v="2"/>
    <n v="2"/>
    <n v="2"/>
  </r>
  <r>
    <x v="25"/>
    <x v="1"/>
    <x v="0"/>
    <n v="933"/>
    <x v="0"/>
    <n v="1"/>
    <n v="3"/>
    <s v="Life Sciences"/>
    <n v="1"/>
    <n v="476"/>
    <n v="3"/>
    <x v="1"/>
    <n v="57"/>
    <x v="0"/>
    <n v="2"/>
    <x v="0"/>
    <x v="2"/>
    <x v="1"/>
    <x v="346"/>
    <n v="20156"/>
    <x v="1"/>
    <s v="Y"/>
    <x v="1"/>
    <x v="8"/>
    <n v="3"/>
    <n v="2"/>
    <n v="80"/>
    <n v="1"/>
    <x v="0"/>
    <n v="3"/>
    <n v="3"/>
    <x v="3"/>
    <n v="7"/>
    <n v="7"/>
    <n v="7"/>
  </r>
  <r>
    <x v="19"/>
    <x v="1"/>
    <x v="0"/>
    <n v="1332"/>
    <x v="1"/>
    <n v="2"/>
    <n v="4"/>
    <s v="Other"/>
    <n v="1"/>
    <n v="477"/>
    <n v="1"/>
    <x v="1"/>
    <n v="98"/>
    <x v="1"/>
    <n v="2"/>
    <x v="4"/>
    <x v="0"/>
    <x v="0"/>
    <x v="347"/>
    <n v="17078"/>
    <x v="9"/>
    <s v="Y"/>
    <x v="1"/>
    <x v="1"/>
    <n v="4"/>
    <n v="2"/>
    <n v="80"/>
    <n v="0"/>
    <x v="19"/>
    <n v="6"/>
    <n v="3"/>
    <x v="6"/>
    <n v="0"/>
    <n v="0"/>
    <n v="0"/>
  </r>
  <r>
    <x v="18"/>
    <x v="0"/>
    <x v="1"/>
    <n v="756"/>
    <x v="0"/>
    <n v="1"/>
    <n v="1"/>
    <s v="Technical Degree"/>
    <n v="1"/>
    <n v="478"/>
    <n v="1"/>
    <x v="0"/>
    <n v="99"/>
    <x v="1"/>
    <n v="1"/>
    <x v="6"/>
    <x v="1"/>
    <x v="0"/>
    <x v="348"/>
    <n v="9150"/>
    <x v="1"/>
    <s v="Y"/>
    <x v="0"/>
    <x v="0"/>
    <n v="3"/>
    <n v="3"/>
    <n v="80"/>
    <n v="0"/>
    <x v="8"/>
    <n v="3"/>
    <n v="3"/>
    <x v="11"/>
    <n v="2"/>
    <n v="1"/>
    <n v="2"/>
  </r>
  <r>
    <x v="9"/>
    <x v="1"/>
    <x v="2"/>
    <n v="845"/>
    <x v="0"/>
    <n v="1"/>
    <n v="5"/>
    <s v="Medical"/>
    <n v="1"/>
    <n v="479"/>
    <n v="4"/>
    <x v="0"/>
    <n v="45"/>
    <x v="0"/>
    <n v="2"/>
    <x v="0"/>
    <x v="0"/>
    <x v="0"/>
    <x v="349"/>
    <n v="15276"/>
    <x v="5"/>
    <s v="Y"/>
    <x v="1"/>
    <x v="2"/>
    <n v="3"/>
    <n v="2"/>
    <n v="80"/>
    <n v="0"/>
    <x v="2"/>
    <n v="6"/>
    <n v="3"/>
    <x v="6"/>
    <n v="0"/>
    <n v="0"/>
    <n v="0"/>
  </r>
  <r>
    <x v="9"/>
    <x v="1"/>
    <x v="1"/>
    <n v="541"/>
    <x v="0"/>
    <n v="3"/>
    <n v="4"/>
    <s v="Medical"/>
    <n v="1"/>
    <n v="481"/>
    <n v="1"/>
    <x v="1"/>
    <n v="48"/>
    <x v="1"/>
    <n v="3"/>
    <x v="0"/>
    <x v="0"/>
    <x v="1"/>
    <x v="350"/>
    <n v="7246"/>
    <x v="5"/>
    <s v="Y"/>
    <x v="1"/>
    <x v="0"/>
    <n v="3"/>
    <n v="1"/>
    <n v="80"/>
    <n v="1"/>
    <x v="28"/>
    <n v="2"/>
    <n v="3"/>
    <x v="20"/>
    <n v="9"/>
    <n v="1"/>
    <n v="12"/>
  </r>
  <r>
    <x v="38"/>
    <x v="1"/>
    <x v="0"/>
    <n v="593"/>
    <x v="1"/>
    <n v="1"/>
    <n v="4"/>
    <s v="Medical"/>
    <n v="1"/>
    <n v="482"/>
    <n v="4"/>
    <x v="1"/>
    <n v="88"/>
    <x v="0"/>
    <n v="2"/>
    <x v="4"/>
    <x v="2"/>
    <x v="1"/>
    <x v="351"/>
    <n v="2967"/>
    <x v="7"/>
    <s v="Y"/>
    <x v="1"/>
    <x v="0"/>
    <n v="3"/>
    <n v="3"/>
    <n v="80"/>
    <n v="0"/>
    <x v="20"/>
    <n v="2"/>
    <n v="3"/>
    <x v="11"/>
    <n v="2"/>
    <n v="1"/>
    <n v="2"/>
  </r>
  <r>
    <x v="32"/>
    <x v="1"/>
    <x v="0"/>
    <n v="1171"/>
    <x v="1"/>
    <n v="10"/>
    <n v="4"/>
    <s v="Life Sciences"/>
    <n v="1"/>
    <n v="483"/>
    <n v="4"/>
    <x v="0"/>
    <n v="46"/>
    <x v="2"/>
    <n v="1"/>
    <x v="2"/>
    <x v="2"/>
    <x v="1"/>
    <x v="352"/>
    <n v="22495"/>
    <x v="9"/>
    <s v="Y"/>
    <x v="0"/>
    <x v="4"/>
    <n v="3"/>
    <n v="3"/>
    <n v="80"/>
    <n v="1"/>
    <x v="1"/>
    <n v="3"/>
    <n v="3"/>
    <x v="5"/>
    <n v="7"/>
    <n v="1"/>
    <n v="7"/>
  </r>
  <r>
    <x v="18"/>
    <x v="1"/>
    <x v="2"/>
    <n v="895"/>
    <x v="0"/>
    <n v="9"/>
    <n v="2"/>
    <s v="Medical"/>
    <n v="1"/>
    <n v="484"/>
    <n v="1"/>
    <x v="1"/>
    <n v="39"/>
    <x v="0"/>
    <n v="1"/>
    <x v="6"/>
    <x v="0"/>
    <x v="0"/>
    <x v="353"/>
    <n v="2851"/>
    <x v="1"/>
    <s v="Y"/>
    <x v="1"/>
    <x v="13"/>
    <n v="4"/>
    <n v="3"/>
    <n v="80"/>
    <n v="0"/>
    <x v="8"/>
    <n v="3"/>
    <n v="2"/>
    <x v="11"/>
    <n v="2"/>
    <n v="2"/>
    <n v="2"/>
  </r>
  <r>
    <x v="3"/>
    <x v="0"/>
    <x v="0"/>
    <n v="350"/>
    <x v="0"/>
    <n v="5"/>
    <n v="3"/>
    <s v="Marketing"/>
    <n v="1"/>
    <n v="485"/>
    <n v="4"/>
    <x v="0"/>
    <n v="34"/>
    <x v="0"/>
    <n v="1"/>
    <x v="6"/>
    <x v="2"/>
    <x v="0"/>
    <x v="354"/>
    <n v="9150"/>
    <x v="1"/>
    <s v="Y"/>
    <x v="0"/>
    <x v="4"/>
    <n v="3"/>
    <n v="2"/>
    <n v="80"/>
    <n v="0"/>
    <x v="5"/>
    <n v="2"/>
    <n v="3"/>
    <x v="6"/>
    <n v="0"/>
    <n v="0"/>
    <n v="0"/>
  </r>
  <r>
    <x v="2"/>
    <x v="1"/>
    <x v="0"/>
    <n v="921"/>
    <x v="1"/>
    <n v="10"/>
    <n v="3"/>
    <s v="Medical"/>
    <n v="1"/>
    <n v="486"/>
    <n v="3"/>
    <x v="0"/>
    <n v="98"/>
    <x v="0"/>
    <n v="1"/>
    <x v="2"/>
    <x v="3"/>
    <x v="1"/>
    <x v="138"/>
    <n v="17663"/>
    <x v="2"/>
    <s v="Y"/>
    <x v="1"/>
    <x v="5"/>
    <n v="4"/>
    <n v="2"/>
    <n v="80"/>
    <n v="1"/>
    <x v="6"/>
    <n v="3"/>
    <n v="3"/>
    <x v="8"/>
    <n v="4"/>
    <n v="0"/>
    <n v="3"/>
  </r>
  <r>
    <x v="21"/>
    <x v="1"/>
    <x v="2"/>
    <n v="1144"/>
    <x v="1"/>
    <n v="7"/>
    <n v="4"/>
    <s v="Medical"/>
    <n v="1"/>
    <n v="487"/>
    <n v="3"/>
    <x v="0"/>
    <n v="30"/>
    <x v="0"/>
    <n v="2"/>
    <x v="3"/>
    <x v="2"/>
    <x v="1"/>
    <x v="355"/>
    <n v="16044"/>
    <x v="7"/>
    <s v="Y"/>
    <x v="1"/>
    <x v="9"/>
    <n v="3"/>
    <n v="3"/>
    <n v="80"/>
    <n v="0"/>
    <x v="2"/>
    <n v="2"/>
    <n v="4"/>
    <x v="6"/>
    <n v="0"/>
    <n v="0"/>
    <n v="0"/>
  </r>
  <r>
    <x v="0"/>
    <x v="0"/>
    <x v="1"/>
    <n v="143"/>
    <x v="0"/>
    <n v="4"/>
    <n v="3"/>
    <s v="Marketing"/>
    <n v="1"/>
    <n v="488"/>
    <n v="1"/>
    <x v="1"/>
    <n v="56"/>
    <x v="0"/>
    <n v="2"/>
    <x v="0"/>
    <x v="1"/>
    <x v="0"/>
    <x v="356"/>
    <n v="9558"/>
    <x v="1"/>
    <s v="Y"/>
    <x v="1"/>
    <x v="11"/>
    <n v="3"/>
    <n v="3"/>
    <n v="80"/>
    <n v="0"/>
    <x v="0"/>
    <n v="5"/>
    <n v="3"/>
    <x v="3"/>
    <n v="7"/>
    <n v="7"/>
    <n v="7"/>
  </r>
  <r>
    <x v="24"/>
    <x v="1"/>
    <x v="0"/>
    <n v="1046"/>
    <x v="1"/>
    <n v="10"/>
    <n v="3"/>
    <s v="Technical Degree"/>
    <n v="1"/>
    <n v="491"/>
    <n v="4"/>
    <x v="1"/>
    <n v="100"/>
    <x v="1"/>
    <n v="3"/>
    <x v="4"/>
    <x v="0"/>
    <x v="0"/>
    <x v="357"/>
    <n v="2755"/>
    <x v="2"/>
    <s v="Y"/>
    <x v="1"/>
    <x v="2"/>
    <n v="3"/>
    <n v="4"/>
    <n v="80"/>
    <n v="0"/>
    <x v="26"/>
    <n v="2"/>
    <n v="3"/>
    <x v="9"/>
    <n v="3"/>
    <n v="1"/>
    <n v="3"/>
  </r>
  <r>
    <x v="32"/>
    <x v="0"/>
    <x v="0"/>
    <n v="575"/>
    <x v="0"/>
    <n v="22"/>
    <n v="2"/>
    <s v="Marketing"/>
    <n v="1"/>
    <n v="492"/>
    <n v="3"/>
    <x v="1"/>
    <n v="68"/>
    <x v="1"/>
    <n v="2"/>
    <x v="0"/>
    <x v="2"/>
    <x v="1"/>
    <x v="358"/>
    <n v="6110"/>
    <x v="7"/>
    <s v="Y"/>
    <x v="0"/>
    <x v="3"/>
    <n v="3"/>
    <n v="1"/>
    <n v="80"/>
    <n v="2"/>
    <x v="0"/>
    <n v="6"/>
    <n v="3"/>
    <x v="0"/>
    <n v="4"/>
    <n v="1"/>
    <n v="0"/>
  </r>
  <r>
    <x v="12"/>
    <x v="1"/>
    <x v="0"/>
    <n v="408"/>
    <x v="1"/>
    <n v="9"/>
    <n v="4"/>
    <s v="Life Sciences"/>
    <n v="1"/>
    <n v="493"/>
    <n v="3"/>
    <x v="1"/>
    <n v="42"/>
    <x v="1"/>
    <n v="1"/>
    <x v="1"/>
    <x v="1"/>
    <x v="0"/>
    <x v="210"/>
    <n v="7551"/>
    <x v="4"/>
    <s v="Y"/>
    <x v="0"/>
    <x v="10"/>
    <n v="3"/>
    <n v="4"/>
    <n v="80"/>
    <n v="0"/>
    <x v="8"/>
    <n v="5"/>
    <n v="3"/>
    <x v="4"/>
    <n v="2"/>
    <n v="2"/>
    <n v="2"/>
  </r>
  <r>
    <x v="18"/>
    <x v="0"/>
    <x v="0"/>
    <n v="156"/>
    <x v="0"/>
    <n v="12"/>
    <n v="3"/>
    <s v="Life Sciences"/>
    <n v="1"/>
    <n v="494"/>
    <n v="3"/>
    <x v="0"/>
    <n v="90"/>
    <x v="2"/>
    <n v="1"/>
    <x v="6"/>
    <x v="1"/>
    <x v="0"/>
    <x v="359"/>
    <n v="25422"/>
    <x v="1"/>
    <s v="Y"/>
    <x v="1"/>
    <x v="2"/>
    <n v="3"/>
    <n v="4"/>
    <n v="80"/>
    <n v="0"/>
    <x v="5"/>
    <n v="0"/>
    <n v="3"/>
    <x v="6"/>
    <n v="0"/>
    <n v="0"/>
    <n v="0"/>
  </r>
  <r>
    <x v="11"/>
    <x v="1"/>
    <x v="0"/>
    <n v="1283"/>
    <x v="1"/>
    <n v="23"/>
    <n v="3"/>
    <s v="Life Sciences"/>
    <n v="1"/>
    <n v="495"/>
    <n v="4"/>
    <x v="1"/>
    <n v="54"/>
    <x v="0"/>
    <n v="1"/>
    <x v="1"/>
    <x v="0"/>
    <x v="0"/>
    <x v="360"/>
    <n v="18168"/>
    <x v="3"/>
    <s v="Y"/>
    <x v="1"/>
    <x v="10"/>
    <n v="3"/>
    <n v="4"/>
    <n v="80"/>
    <n v="0"/>
    <x v="3"/>
    <n v="4"/>
    <n v="3"/>
    <x v="11"/>
    <n v="2"/>
    <n v="1"/>
    <n v="2"/>
  </r>
  <r>
    <x v="10"/>
    <x v="1"/>
    <x v="0"/>
    <n v="755"/>
    <x v="1"/>
    <n v="9"/>
    <n v="4"/>
    <s v="Life Sciences"/>
    <n v="1"/>
    <n v="496"/>
    <n v="3"/>
    <x v="1"/>
    <n v="97"/>
    <x v="1"/>
    <n v="2"/>
    <x v="4"/>
    <x v="1"/>
    <x v="0"/>
    <x v="361"/>
    <n v="19394"/>
    <x v="3"/>
    <s v="Y"/>
    <x v="1"/>
    <x v="12"/>
    <n v="3"/>
    <n v="3"/>
    <n v="80"/>
    <n v="0"/>
    <x v="1"/>
    <n v="5"/>
    <n v="3"/>
    <x v="6"/>
    <n v="1"/>
    <n v="0"/>
    <n v="0"/>
  </r>
  <r>
    <x v="4"/>
    <x v="1"/>
    <x v="0"/>
    <n v="1469"/>
    <x v="1"/>
    <n v="1"/>
    <n v="2"/>
    <s v="Medical"/>
    <n v="1"/>
    <n v="497"/>
    <n v="4"/>
    <x v="1"/>
    <n v="82"/>
    <x v="0"/>
    <n v="1"/>
    <x v="2"/>
    <x v="1"/>
    <x v="2"/>
    <x v="362"/>
    <n v="17881"/>
    <x v="1"/>
    <s v="Y"/>
    <x v="1"/>
    <x v="0"/>
    <n v="3"/>
    <n v="2"/>
    <n v="80"/>
    <n v="1"/>
    <x v="7"/>
    <n v="2"/>
    <n v="3"/>
    <x v="8"/>
    <n v="2"/>
    <n v="0"/>
    <n v="4"/>
  </r>
  <r>
    <x v="14"/>
    <x v="1"/>
    <x v="0"/>
    <n v="304"/>
    <x v="0"/>
    <n v="9"/>
    <n v="4"/>
    <s v="Life Sciences"/>
    <n v="1"/>
    <n v="498"/>
    <n v="2"/>
    <x v="1"/>
    <n v="92"/>
    <x v="0"/>
    <n v="2"/>
    <x v="0"/>
    <x v="0"/>
    <x v="0"/>
    <x v="363"/>
    <n v="20750"/>
    <x v="1"/>
    <s v="Y"/>
    <x v="1"/>
    <x v="10"/>
    <n v="3"/>
    <n v="4"/>
    <n v="80"/>
    <n v="0"/>
    <x v="2"/>
    <n v="1"/>
    <n v="3"/>
    <x v="5"/>
    <n v="5"/>
    <n v="0"/>
    <n v="7"/>
  </r>
  <r>
    <x v="1"/>
    <x v="1"/>
    <x v="0"/>
    <n v="1261"/>
    <x v="1"/>
    <n v="7"/>
    <n v="3"/>
    <s v="Other"/>
    <n v="1"/>
    <n v="499"/>
    <n v="2"/>
    <x v="1"/>
    <n v="31"/>
    <x v="1"/>
    <n v="3"/>
    <x v="4"/>
    <x v="2"/>
    <x v="0"/>
    <x v="364"/>
    <n v="12066"/>
    <x v="0"/>
    <s v="Y"/>
    <x v="1"/>
    <x v="13"/>
    <n v="4"/>
    <n v="3"/>
    <n v="80"/>
    <n v="0"/>
    <x v="12"/>
    <n v="2"/>
    <n v="3"/>
    <x v="8"/>
    <n v="2"/>
    <n v="0"/>
    <n v="0"/>
  </r>
  <r>
    <x v="31"/>
    <x v="1"/>
    <x v="0"/>
    <n v="1178"/>
    <x v="0"/>
    <n v="14"/>
    <n v="2"/>
    <s v="Life Sciences"/>
    <n v="1"/>
    <n v="500"/>
    <n v="3"/>
    <x v="0"/>
    <n v="87"/>
    <x v="0"/>
    <n v="2"/>
    <x v="0"/>
    <x v="0"/>
    <x v="1"/>
    <x v="365"/>
    <n v="14862"/>
    <x v="5"/>
    <s v="Y"/>
    <x v="1"/>
    <x v="0"/>
    <n v="3"/>
    <n v="3"/>
    <n v="80"/>
    <n v="1"/>
    <x v="33"/>
    <n v="2"/>
    <n v="2"/>
    <x v="5"/>
    <n v="7"/>
    <n v="0"/>
    <n v="7"/>
  </r>
  <r>
    <x v="9"/>
    <x v="1"/>
    <x v="0"/>
    <n v="329"/>
    <x v="1"/>
    <n v="2"/>
    <n v="3"/>
    <s v="Life Sciences"/>
    <n v="1"/>
    <n v="501"/>
    <n v="4"/>
    <x v="0"/>
    <n v="96"/>
    <x v="0"/>
    <n v="1"/>
    <x v="1"/>
    <x v="2"/>
    <x v="1"/>
    <x v="366"/>
    <n v="11868"/>
    <x v="5"/>
    <s v="Y"/>
    <x v="1"/>
    <x v="4"/>
    <n v="3"/>
    <n v="2"/>
    <n v="80"/>
    <n v="1"/>
    <x v="3"/>
    <n v="3"/>
    <n v="3"/>
    <x v="4"/>
    <n v="2"/>
    <n v="2"/>
    <n v="2"/>
  </r>
  <r>
    <x v="13"/>
    <x v="0"/>
    <x v="2"/>
    <n v="1362"/>
    <x v="0"/>
    <n v="19"/>
    <n v="3"/>
    <s v="Marketing"/>
    <n v="1"/>
    <n v="502"/>
    <n v="1"/>
    <x v="1"/>
    <n v="67"/>
    <x v="2"/>
    <n v="2"/>
    <x v="0"/>
    <x v="0"/>
    <x v="0"/>
    <x v="367"/>
    <n v="4652"/>
    <x v="0"/>
    <s v="Y"/>
    <x v="0"/>
    <x v="4"/>
    <n v="3"/>
    <n v="2"/>
    <n v="80"/>
    <n v="0"/>
    <x v="15"/>
    <n v="3"/>
    <n v="2"/>
    <x v="8"/>
    <n v="2"/>
    <n v="0"/>
    <n v="4"/>
  </r>
  <r>
    <x v="27"/>
    <x v="1"/>
    <x v="0"/>
    <n v="1311"/>
    <x v="1"/>
    <n v="2"/>
    <n v="3"/>
    <s v="Life Sciences"/>
    <n v="1"/>
    <n v="505"/>
    <n v="3"/>
    <x v="0"/>
    <n v="97"/>
    <x v="0"/>
    <n v="4"/>
    <x v="5"/>
    <x v="0"/>
    <x v="0"/>
    <x v="368"/>
    <n v="23258"/>
    <x v="7"/>
    <s v="Y"/>
    <x v="0"/>
    <x v="4"/>
    <n v="3"/>
    <n v="3"/>
    <n v="80"/>
    <n v="0"/>
    <x v="31"/>
    <n v="2"/>
    <n v="3"/>
    <x v="8"/>
    <n v="4"/>
    <n v="1"/>
    <n v="2"/>
  </r>
  <r>
    <x v="17"/>
    <x v="1"/>
    <x v="0"/>
    <n v="1371"/>
    <x v="0"/>
    <n v="10"/>
    <n v="4"/>
    <s v="Marketing"/>
    <n v="1"/>
    <n v="507"/>
    <n v="4"/>
    <x v="0"/>
    <n v="77"/>
    <x v="0"/>
    <n v="2"/>
    <x v="0"/>
    <x v="2"/>
    <x v="2"/>
    <x v="369"/>
    <n v="5915"/>
    <x v="1"/>
    <s v="Y"/>
    <x v="0"/>
    <x v="3"/>
    <n v="3"/>
    <n v="4"/>
    <n v="80"/>
    <n v="1"/>
    <x v="7"/>
    <n v="2"/>
    <n v="4"/>
    <x v="8"/>
    <n v="2"/>
    <n v="0"/>
    <n v="3"/>
  </r>
  <r>
    <x v="7"/>
    <x v="1"/>
    <x v="0"/>
    <n v="202"/>
    <x v="0"/>
    <n v="2"/>
    <n v="1"/>
    <s v="Technical Degree"/>
    <n v="1"/>
    <n v="508"/>
    <n v="3"/>
    <x v="1"/>
    <n v="72"/>
    <x v="0"/>
    <n v="1"/>
    <x v="6"/>
    <x v="1"/>
    <x v="1"/>
    <x v="370"/>
    <n v="17434"/>
    <x v="1"/>
    <s v="Y"/>
    <x v="1"/>
    <x v="11"/>
    <n v="3"/>
    <n v="1"/>
    <n v="80"/>
    <n v="1"/>
    <x v="5"/>
    <n v="3"/>
    <n v="3"/>
    <x v="6"/>
    <n v="0"/>
    <n v="0"/>
    <n v="0"/>
  </r>
  <r>
    <x v="25"/>
    <x v="0"/>
    <x v="1"/>
    <n v="575"/>
    <x v="1"/>
    <n v="3"/>
    <n v="1"/>
    <s v="Technical Degree"/>
    <n v="1"/>
    <n v="510"/>
    <n v="3"/>
    <x v="1"/>
    <n v="73"/>
    <x v="0"/>
    <n v="1"/>
    <x v="1"/>
    <x v="3"/>
    <x v="0"/>
    <x v="371"/>
    <n v="6582"/>
    <x v="4"/>
    <s v="Y"/>
    <x v="1"/>
    <x v="6"/>
    <n v="4"/>
    <n v="3"/>
    <n v="80"/>
    <n v="0"/>
    <x v="2"/>
    <n v="2"/>
    <n v="3"/>
    <x v="0"/>
    <n v="4"/>
    <n v="0"/>
    <n v="4"/>
  </r>
  <r>
    <x v="15"/>
    <x v="1"/>
    <x v="0"/>
    <n v="253"/>
    <x v="1"/>
    <n v="11"/>
    <n v="3"/>
    <s v="Medical"/>
    <n v="1"/>
    <n v="511"/>
    <n v="1"/>
    <x v="0"/>
    <n v="43"/>
    <x v="0"/>
    <n v="1"/>
    <x v="1"/>
    <x v="1"/>
    <x v="1"/>
    <x v="372"/>
    <n v="24440"/>
    <x v="1"/>
    <s v="Y"/>
    <x v="1"/>
    <x v="4"/>
    <n v="3"/>
    <n v="4"/>
    <n v="80"/>
    <n v="1"/>
    <x v="17"/>
    <n v="1"/>
    <n v="3"/>
    <x v="4"/>
    <n v="1"/>
    <n v="1"/>
    <n v="2"/>
  </r>
  <r>
    <x v="9"/>
    <x v="1"/>
    <x v="0"/>
    <n v="164"/>
    <x v="0"/>
    <n v="2"/>
    <n v="2"/>
    <s v="Medical"/>
    <n v="1"/>
    <n v="513"/>
    <n v="2"/>
    <x v="1"/>
    <n v="61"/>
    <x v="1"/>
    <n v="3"/>
    <x v="0"/>
    <x v="2"/>
    <x v="1"/>
    <x v="373"/>
    <n v="3809"/>
    <x v="1"/>
    <s v="Y"/>
    <x v="1"/>
    <x v="4"/>
    <n v="3"/>
    <n v="2"/>
    <n v="80"/>
    <n v="2"/>
    <x v="1"/>
    <n v="2"/>
    <n v="3"/>
    <x v="1"/>
    <n v="9"/>
    <n v="9"/>
    <n v="0"/>
  </r>
  <r>
    <x v="7"/>
    <x v="0"/>
    <x v="1"/>
    <n v="464"/>
    <x v="1"/>
    <n v="4"/>
    <n v="3"/>
    <s v="Technical Degree"/>
    <n v="1"/>
    <n v="514"/>
    <n v="3"/>
    <x v="1"/>
    <n v="40"/>
    <x v="0"/>
    <n v="1"/>
    <x v="1"/>
    <x v="0"/>
    <x v="0"/>
    <x v="374"/>
    <n v="3427"/>
    <x v="3"/>
    <s v="Y"/>
    <x v="0"/>
    <x v="1"/>
    <n v="4"/>
    <n v="3"/>
    <n v="80"/>
    <n v="0"/>
    <x v="8"/>
    <n v="4"/>
    <n v="3"/>
    <x v="6"/>
    <n v="0"/>
    <n v="0"/>
    <n v="0"/>
  </r>
  <r>
    <x v="2"/>
    <x v="1"/>
    <x v="0"/>
    <n v="1107"/>
    <x v="1"/>
    <n v="14"/>
    <n v="3"/>
    <s v="Life Sciences"/>
    <n v="1"/>
    <n v="515"/>
    <n v="4"/>
    <x v="0"/>
    <n v="95"/>
    <x v="0"/>
    <n v="1"/>
    <x v="2"/>
    <x v="3"/>
    <x v="2"/>
    <x v="375"/>
    <n v="26914"/>
    <x v="1"/>
    <s v="Y"/>
    <x v="1"/>
    <x v="3"/>
    <n v="3"/>
    <n v="3"/>
    <n v="80"/>
    <n v="1"/>
    <x v="33"/>
    <n v="2"/>
    <n v="2"/>
    <x v="29"/>
    <n v="7"/>
    <n v="12"/>
    <n v="17"/>
  </r>
  <r>
    <x v="32"/>
    <x v="1"/>
    <x v="0"/>
    <n v="759"/>
    <x v="0"/>
    <n v="2"/>
    <n v="2"/>
    <s v="Marketing"/>
    <n v="1"/>
    <n v="516"/>
    <n v="4"/>
    <x v="0"/>
    <n v="46"/>
    <x v="0"/>
    <n v="2"/>
    <x v="0"/>
    <x v="1"/>
    <x v="2"/>
    <x v="376"/>
    <n v="22553"/>
    <x v="8"/>
    <s v="Y"/>
    <x v="1"/>
    <x v="3"/>
    <n v="3"/>
    <n v="3"/>
    <n v="80"/>
    <n v="2"/>
    <x v="0"/>
    <n v="5"/>
    <n v="3"/>
    <x v="8"/>
    <n v="4"/>
    <n v="1"/>
    <n v="3"/>
  </r>
  <r>
    <x v="19"/>
    <x v="1"/>
    <x v="0"/>
    <n v="201"/>
    <x v="1"/>
    <n v="1"/>
    <n v="4"/>
    <s v="Life Sciences"/>
    <n v="1"/>
    <n v="517"/>
    <n v="2"/>
    <x v="0"/>
    <n v="95"/>
    <x v="0"/>
    <n v="1"/>
    <x v="2"/>
    <x v="3"/>
    <x v="2"/>
    <x v="377"/>
    <n v="20490"/>
    <x v="9"/>
    <s v="Y"/>
    <x v="1"/>
    <x v="10"/>
    <n v="3"/>
    <n v="2"/>
    <n v="80"/>
    <n v="1"/>
    <x v="0"/>
    <n v="5"/>
    <n v="3"/>
    <x v="8"/>
    <n v="2"/>
    <n v="1"/>
    <n v="2"/>
  </r>
  <r>
    <x v="2"/>
    <x v="1"/>
    <x v="0"/>
    <n v="1305"/>
    <x v="1"/>
    <n v="10"/>
    <n v="4"/>
    <s v="Life Sciences"/>
    <n v="1"/>
    <n v="518"/>
    <n v="3"/>
    <x v="1"/>
    <n v="49"/>
    <x v="0"/>
    <n v="2"/>
    <x v="3"/>
    <x v="1"/>
    <x v="0"/>
    <x v="378"/>
    <n v="21123"/>
    <x v="7"/>
    <s v="Y"/>
    <x v="0"/>
    <x v="3"/>
    <n v="3"/>
    <n v="4"/>
    <n v="80"/>
    <n v="0"/>
    <x v="33"/>
    <n v="2"/>
    <n v="2"/>
    <x v="6"/>
    <n v="0"/>
    <n v="0"/>
    <n v="1"/>
  </r>
  <r>
    <x v="23"/>
    <x v="1"/>
    <x v="0"/>
    <n v="982"/>
    <x v="1"/>
    <n v="12"/>
    <n v="3"/>
    <s v="Life Sciences"/>
    <n v="1"/>
    <n v="520"/>
    <n v="1"/>
    <x v="1"/>
    <n v="59"/>
    <x v="1"/>
    <n v="4"/>
    <x v="7"/>
    <x v="1"/>
    <x v="2"/>
    <x v="379"/>
    <n v="4345"/>
    <x v="1"/>
    <s v="Y"/>
    <x v="1"/>
    <x v="0"/>
    <n v="3"/>
    <n v="3"/>
    <n v="80"/>
    <n v="1"/>
    <x v="25"/>
    <n v="3"/>
    <n v="3"/>
    <x v="10"/>
    <n v="10"/>
    <n v="3"/>
    <n v="9"/>
  </r>
  <r>
    <x v="32"/>
    <x v="1"/>
    <x v="0"/>
    <n v="555"/>
    <x v="1"/>
    <n v="2"/>
    <n v="3"/>
    <s v="Medical"/>
    <n v="1"/>
    <n v="521"/>
    <n v="2"/>
    <x v="0"/>
    <n v="78"/>
    <x v="1"/>
    <n v="2"/>
    <x v="2"/>
    <x v="2"/>
    <x v="1"/>
    <x v="380"/>
    <n v="13436"/>
    <x v="2"/>
    <s v="Y"/>
    <x v="1"/>
    <x v="6"/>
    <n v="4"/>
    <n v="2"/>
    <n v="80"/>
    <n v="1"/>
    <x v="26"/>
    <n v="3"/>
    <n v="3"/>
    <x v="6"/>
    <n v="0"/>
    <n v="0"/>
    <n v="0"/>
  </r>
  <r>
    <x v="33"/>
    <x v="1"/>
    <x v="0"/>
    <n v="821"/>
    <x v="1"/>
    <n v="5"/>
    <n v="2"/>
    <s v="Medical"/>
    <n v="1"/>
    <n v="522"/>
    <n v="1"/>
    <x v="1"/>
    <n v="86"/>
    <x v="0"/>
    <n v="5"/>
    <x v="7"/>
    <x v="3"/>
    <x v="1"/>
    <x v="381"/>
    <n v="8509"/>
    <x v="5"/>
    <s v="Y"/>
    <x v="1"/>
    <x v="0"/>
    <n v="3"/>
    <n v="3"/>
    <n v="80"/>
    <n v="1"/>
    <x v="13"/>
    <n v="4"/>
    <n v="2"/>
    <x v="9"/>
    <n v="2"/>
    <n v="1"/>
    <n v="2"/>
  </r>
  <r>
    <x v="13"/>
    <x v="1"/>
    <x v="2"/>
    <n v="1381"/>
    <x v="0"/>
    <n v="4"/>
    <n v="4"/>
    <s v="Marketing"/>
    <n v="1"/>
    <n v="523"/>
    <n v="3"/>
    <x v="0"/>
    <n v="72"/>
    <x v="0"/>
    <n v="2"/>
    <x v="0"/>
    <x v="2"/>
    <x v="1"/>
    <x v="382"/>
    <n v="12740"/>
    <x v="3"/>
    <s v="Y"/>
    <x v="1"/>
    <x v="2"/>
    <n v="3"/>
    <n v="1"/>
    <n v="80"/>
    <n v="1"/>
    <x v="3"/>
    <n v="3"/>
    <n v="3"/>
    <x v="11"/>
    <n v="2"/>
    <n v="1"/>
    <n v="2"/>
  </r>
  <r>
    <x v="12"/>
    <x v="1"/>
    <x v="0"/>
    <n v="480"/>
    <x v="1"/>
    <n v="7"/>
    <n v="2"/>
    <s v="Medical"/>
    <n v="1"/>
    <n v="524"/>
    <n v="2"/>
    <x v="0"/>
    <n v="31"/>
    <x v="0"/>
    <n v="2"/>
    <x v="3"/>
    <x v="3"/>
    <x v="1"/>
    <x v="383"/>
    <n v="4156"/>
    <x v="1"/>
    <s v="Y"/>
    <x v="1"/>
    <x v="3"/>
    <n v="3"/>
    <n v="2"/>
    <n v="80"/>
    <n v="1"/>
    <x v="10"/>
    <n v="5"/>
    <n v="1"/>
    <x v="20"/>
    <n v="10"/>
    <n v="3"/>
    <n v="12"/>
  </r>
  <r>
    <x v="23"/>
    <x v="1"/>
    <x v="1"/>
    <n v="313"/>
    <x v="1"/>
    <n v="21"/>
    <n v="3"/>
    <s v="Medical"/>
    <n v="1"/>
    <n v="525"/>
    <n v="4"/>
    <x v="1"/>
    <n v="61"/>
    <x v="0"/>
    <n v="1"/>
    <x v="2"/>
    <x v="0"/>
    <x v="1"/>
    <x v="384"/>
    <n v="15238"/>
    <x v="8"/>
    <s v="Y"/>
    <x v="1"/>
    <x v="5"/>
    <n v="4"/>
    <n v="1"/>
    <n v="80"/>
    <n v="1"/>
    <x v="0"/>
    <n v="1"/>
    <n v="3"/>
    <x v="11"/>
    <n v="2"/>
    <n v="1"/>
    <n v="2"/>
  </r>
  <r>
    <x v="23"/>
    <x v="1"/>
    <x v="0"/>
    <n v="1473"/>
    <x v="1"/>
    <n v="8"/>
    <n v="4"/>
    <s v="Other"/>
    <n v="1"/>
    <n v="526"/>
    <n v="3"/>
    <x v="0"/>
    <n v="74"/>
    <x v="0"/>
    <n v="2"/>
    <x v="4"/>
    <x v="2"/>
    <x v="2"/>
    <x v="385"/>
    <n v="2227"/>
    <x v="5"/>
    <s v="Y"/>
    <x v="0"/>
    <x v="9"/>
    <n v="3"/>
    <n v="4"/>
    <n v="80"/>
    <n v="0"/>
    <x v="0"/>
    <n v="3"/>
    <n v="3"/>
    <x v="8"/>
    <n v="2"/>
    <n v="0"/>
    <n v="2"/>
  </r>
  <r>
    <x v="36"/>
    <x v="1"/>
    <x v="0"/>
    <n v="891"/>
    <x v="0"/>
    <n v="4"/>
    <n v="2"/>
    <s v="Life Sciences"/>
    <n v="1"/>
    <n v="527"/>
    <n v="2"/>
    <x v="0"/>
    <n v="99"/>
    <x v="1"/>
    <n v="2"/>
    <x v="0"/>
    <x v="0"/>
    <x v="0"/>
    <x v="386"/>
    <n v="12090"/>
    <x v="1"/>
    <s v="Y"/>
    <x v="0"/>
    <x v="0"/>
    <n v="3"/>
    <n v="2"/>
    <n v="80"/>
    <n v="0"/>
    <x v="7"/>
    <n v="3"/>
    <n v="3"/>
    <x v="8"/>
    <n v="4"/>
    <n v="1"/>
    <n v="3"/>
  </r>
  <r>
    <x v="2"/>
    <x v="1"/>
    <x v="2"/>
    <n v="1063"/>
    <x v="1"/>
    <n v="25"/>
    <n v="5"/>
    <s v="Medical"/>
    <n v="1"/>
    <n v="529"/>
    <n v="2"/>
    <x v="0"/>
    <n v="72"/>
    <x v="0"/>
    <n v="2"/>
    <x v="1"/>
    <x v="2"/>
    <x v="1"/>
    <x v="387"/>
    <n v="23866"/>
    <x v="9"/>
    <s v="Y"/>
    <x v="0"/>
    <x v="2"/>
    <n v="3"/>
    <n v="1"/>
    <n v="80"/>
    <n v="2"/>
    <x v="20"/>
    <n v="2"/>
    <n v="3"/>
    <x v="20"/>
    <n v="11"/>
    <n v="10"/>
    <n v="7"/>
  </r>
  <r>
    <x v="12"/>
    <x v="1"/>
    <x v="0"/>
    <n v="329"/>
    <x v="1"/>
    <n v="1"/>
    <n v="2"/>
    <s v="Life Sciences"/>
    <n v="1"/>
    <n v="530"/>
    <n v="4"/>
    <x v="1"/>
    <n v="98"/>
    <x v="1"/>
    <n v="1"/>
    <x v="2"/>
    <x v="3"/>
    <x v="1"/>
    <x v="388"/>
    <n v="16193"/>
    <x v="1"/>
    <s v="Y"/>
    <x v="1"/>
    <x v="3"/>
    <n v="3"/>
    <n v="3"/>
    <n v="80"/>
    <n v="1"/>
    <x v="21"/>
    <n v="3"/>
    <n v="3"/>
    <x v="9"/>
    <n v="2"/>
    <n v="3"/>
    <n v="2"/>
  </r>
  <r>
    <x v="22"/>
    <x v="1"/>
    <x v="1"/>
    <n v="1218"/>
    <x v="1"/>
    <n v="1"/>
    <n v="1"/>
    <s v="Life Sciences"/>
    <n v="1"/>
    <n v="531"/>
    <n v="2"/>
    <x v="1"/>
    <n v="52"/>
    <x v="0"/>
    <n v="5"/>
    <x v="5"/>
    <x v="2"/>
    <x v="2"/>
    <x v="389"/>
    <n v="8213"/>
    <x v="1"/>
    <s v="Y"/>
    <x v="0"/>
    <x v="9"/>
    <n v="3"/>
    <n v="3"/>
    <n v="80"/>
    <n v="1"/>
    <x v="24"/>
    <n v="3"/>
    <n v="3"/>
    <x v="17"/>
    <n v="8"/>
    <n v="1"/>
    <n v="6"/>
  </r>
  <r>
    <x v="29"/>
    <x v="1"/>
    <x v="1"/>
    <n v="906"/>
    <x v="0"/>
    <n v="6"/>
    <n v="3"/>
    <s v="Life Sciences"/>
    <n v="1"/>
    <n v="532"/>
    <n v="3"/>
    <x v="0"/>
    <n v="86"/>
    <x v="2"/>
    <n v="4"/>
    <x v="0"/>
    <x v="3"/>
    <x v="1"/>
    <x v="390"/>
    <n v="18256"/>
    <x v="3"/>
    <s v="Y"/>
    <x v="1"/>
    <x v="0"/>
    <n v="3"/>
    <n v="4"/>
    <n v="80"/>
    <n v="3"/>
    <x v="34"/>
    <n v="0"/>
    <n v="2"/>
    <x v="5"/>
    <n v="7"/>
    <n v="7"/>
    <n v="7"/>
  </r>
  <r>
    <x v="7"/>
    <x v="1"/>
    <x v="0"/>
    <n v="1082"/>
    <x v="0"/>
    <n v="12"/>
    <n v="3"/>
    <s v="Technical Degree"/>
    <n v="1"/>
    <n v="533"/>
    <n v="2"/>
    <x v="0"/>
    <n v="83"/>
    <x v="0"/>
    <n v="2"/>
    <x v="0"/>
    <x v="2"/>
    <x v="0"/>
    <x v="391"/>
    <n v="19558"/>
    <x v="4"/>
    <s v="Y"/>
    <x v="1"/>
    <x v="0"/>
    <n v="3"/>
    <n v="2"/>
    <n v="80"/>
    <n v="0"/>
    <x v="3"/>
    <n v="6"/>
    <n v="3"/>
    <x v="8"/>
    <n v="4"/>
    <n v="4"/>
    <n v="4"/>
  </r>
  <r>
    <x v="0"/>
    <x v="1"/>
    <x v="0"/>
    <n v="645"/>
    <x v="0"/>
    <n v="1"/>
    <n v="3"/>
    <s v="Marketing"/>
    <n v="1"/>
    <n v="534"/>
    <n v="2"/>
    <x v="1"/>
    <n v="49"/>
    <x v="2"/>
    <n v="3"/>
    <x v="0"/>
    <x v="3"/>
    <x v="1"/>
    <x v="392"/>
    <n v="19566"/>
    <x v="1"/>
    <s v="Y"/>
    <x v="1"/>
    <x v="10"/>
    <n v="3"/>
    <n v="3"/>
    <n v="80"/>
    <n v="1"/>
    <x v="1"/>
    <n v="2"/>
    <n v="3"/>
    <x v="1"/>
    <n v="7"/>
    <n v="0"/>
    <n v="7"/>
  </r>
  <r>
    <x v="14"/>
    <x v="1"/>
    <x v="0"/>
    <n v="1300"/>
    <x v="1"/>
    <n v="17"/>
    <n v="2"/>
    <s v="Medical"/>
    <n v="1"/>
    <n v="536"/>
    <n v="3"/>
    <x v="1"/>
    <n v="79"/>
    <x v="0"/>
    <n v="2"/>
    <x v="2"/>
    <x v="3"/>
    <x v="2"/>
    <x v="393"/>
    <n v="13535"/>
    <x v="1"/>
    <s v="Y"/>
    <x v="1"/>
    <x v="3"/>
    <n v="3"/>
    <n v="4"/>
    <n v="80"/>
    <n v="1"/>
    <x v="1"/>
    <n v="2"/>
    <n v="3"/>
    <x v="1"/>
    <n v="0"/>
    <n v="1"/>
    <n v="8"/>
  </r>
  <r>
    <x v="36"/>
    <x v="0"/>
    <x v="0"/>
    <n v="688"/>
    <x v="1"/>
    <n v="3"/>
    <n v="3"/>
    <s v="Medical"/>
    <n v="1"/>
    <n v="538"/>
    <n v="1"/>
    <x v="1"/>
    <n v="91"/>
    <x v="0"/>
    <n v="1"/>
    <x v="2"/>
    <x v="3"/>
    <x v="1"/>
    <x v="394"/>
    <n v="9396"/>
    <x v="6"/>
    <s v="Y"/>
    <x v="1"/>
    <x v="4"/>
    <n v="3"/>
    <n v="3"/>
    <n v="80"/>
    <n v="1"/>
    <x v="3"/>
    <n v="5"/>
    <n v="3"/>
    <x v="4"/>
    <n v="2"/>
    <n v="0"/>
    <n v="2"/>
  </r>
  <r>
    <x v="39"/>
    <x v="1"/>
    <x v="0"/>
    <n v="319"/>
    <x v="1"/>
    <n v="3"/>
    <n v="3"/>
    <s v="Medical"/>
    <n v="1"/>
    <n v="543"/>
    <n v="4"/>
    <x v="1"/>
    <n v="39"/>
    <x v="1"/>
    <n v="3"/>
    <x v="3"/>
    <x v="2"/>
    <x v="1"/>
    <x v="395"/>
    <n v="19609"/>
    <x v="7"/>
    <s v="Y"/>
    <x v="0"/>
    <x v="9"/>
    <n v="3"/>
    <n v="3"/>
    <n v="80"/>
    <n v="0"/>
    <x v="23"/>
    <n v="4"/>
    <n v="3"/>
    <x v="8"/>
    <n v="4"/>
    <n v="0"/>
    <n v="4"/>
  </r>
  <r>
    <x v="28"/>
    <x v="1"/>
    <x v="0"/>
    <n v="192"/>
    <x v="1"/>
    <n v="10"/>
    <n v="2"/>
    <s v="Life Sciences"/>
    <n v="1"/>
    <n v="544"/>
    <n v="1"/>
    <x v="1"/>
    <n v="69"/>
    <x v="0"/>
    <n v="1"/>
    <x v="1"/>
    <x v="0"/>
    <x v="1"/>
    <x v="396"/>
    <n v="9655"/>
    <x v="9"/>
    <s v="Y"/>
    <x v="1"/>
    <x v="7"/>
    <n v="4"/>
    <n v="4"/>
    <n v="80"/>
    <n v="2"/>
    <x v="0"/>
    <n v="3"/>
    <n v="2"/>
    <x v="4"/>
    <n v="2"/>
    <n v="0"/>
    <n v="2"/>
  </r>
  <r>
    <x v="39"/>
    <x v="1"/>
    <x v="0"/>
    <n v="1490"/>
    <x v="1"/>
    <n v="4"/>
    <n v="2"/>
    <s v="Life Sciences"/>
    <n v="1"/>
    <n v="546"/>
    <n v="4"/>
    <x v="0"/>
    <n v="30"/>
    <x v="0"/>
    <n v="4"/>
    <x v="5"/>
    <x v="0"/>
    <x v="1"/>
    <x v="397"/>
    <n v="10310"/>
    <x v="7"/>
    <s v="Y"/>
    <x v="1"/>
    <x v="4"/>
    <n v="3"/>
    <n v="4"/>
    <n v="80"/>
    <n v="0"/>
    <x v="9"/>
    <n v="2"/>
    <n v="1"/>
    <x v="8"/>
    <n v="2"/>
    <n v="1"/>
    <n v="4"/>
  </r>
  <r>
    <x v="19"/>
    <x v="1"/>
    <x v="1"/>
    <n v="532"/>
    <x v="1"/>
    <n v="29"/>
    <n v="2"/>
    <s v="Life Sciences"/>
    <n v="1"/>
    <n v="547"/>
    <n v="1"/>
    <x v="0"/>
    <n v="92"/>
    <x v="0"/>
    <n v="2"/>
    <x v="1"/>
    <x v="2"/>
    <x v="2"/>
    <x v="398"/>
    <n v="12932"/>
    <x v="7"/>
    <s v="Y"/>
    <x v="1"/>
    <x v="0"/>
    <n v="3"/>
    <n v="2"/>
    <n v="80"/>
    <n v="1"/>
    <x v="16"/>
    <n v="3"/>
    <n v="3"/>
    <x v="8"/>
    <n v="4"/>
    <n v="0"/>
    <n v="2"/>
  </r>
  <r>
    <x v="7"/>
    <x v="1"/>
    <x v="0"/>
    <n v="317"/>
    <x v="1"/>
    <n v="2"/>
    <n v="3"/>
    <s v="Life Sciences"/>
    <n v="1"/>
    <n v="548"/>
    <n v="3"/>
    <x v="0"/>
    <n v="43"/>
    <x v="3"/>
    <n v="2"/>
    <x v="3"/>
    <x v="0"/>
    <x v="0"/>
    <x v="399"/>
    <n v="24793"/>
    <x v="7"/>
    <s v="Y"/>
    <x v="1"/>
    <x v="5"/>
    <n v="4"/>
    <n v="3"/>
    <n v="80"/>
    <n v="0"/>
    <x v="27"/>
    <n v="2"/>
    <n v="3"/>
    <x v="8"/>
    <n v="4"/>
    <n v="0"/>
    <n v="2"/>
  </r>
  <r>
    <x v="42"/>
    <x v="1"/>
    <x v="0"/>
    <n v="422"/>
    <x v="1"/>
    <n v="7"/>
    <n v="3"/>
    <s v="Life Sciences"/>
    <n v="1"/>
    <n v="549"/>
    <n v="1"/>
    <x v="0"/>
    <n v="41"/>
    <x v="0"/>
    <n v="5"/>
    <x v="5"/>
    <x v="3"/>
    <x v="1"/>
    <x v="400"/>
    <n v="3854"/>
    <x v="6"/>
    <s v="Y"/>
    <x v="1"/>
    <x v="0"/>
    <n v="3"/>
    <n v="4"/>
    <n v="80"/>
    <n v="0"/>
    <x v="37"/>
    <n v="5"/>
    <n v="1"/>
    <x v="30"/>
    <n v="8"/>
    <n v="11"/>
    <n v="10"/>
  </r>
  <r>
    <x v="21"/>
    <x v="1"/>
    <x v="0"/>
    <n v="1485"/>
    <x v="1"/>
    <n v="18"/>
    <n v="3"/>
    <s v="Medical"/>
    <n v="1"/>
    <n v="550"/>
    <n v="3"/>
    <x v="0"/>
    <n v="87"/>
    <x v="0"/>
    <n v="2"/>
    <x v="3"/>
    <x v="2"/>
    <x v="2"/>
    <x v="401"/>
    <n v="26314"/>
    <x v="7"/>
    <s v="Y"/>
    <x v="1"/>
    <x v="9"/>
    <n v="3"/>
    <n v="3"/>
    <n v="80"/>
    <n v="1"/>
    <x v="16"/>
    <n v="5"/>
    <n v="2"/>
    <x v="1"/>
    <n v="7"/>
    <n v="0"/>
    <n v="8"/>
  </r>
  <r>
    <x v="19"/>
    <x v="1"/>
    <x v="1"/>
    <n v="1368"/>
    <x v="1"/>
    <n v="28"/>
    <n v="4"/>
    <s v="Technical Degree"/>
    <n v="1"/>
    <n v="551"/>
    <n v="4"/>
    <x v="0"/>
    <n v="88"/>
    <x v="1"/>
    <n v="2"/>
    <x v="4"/>
    <x v="0"/>
    <x v="1"/>
    <x v="402"/>
    <n v="4386"/>
    <x v="4"/>
    <s v="Y"/>
    <x v="1"/>
    <x v="0"/>
    <n v="3"/>
    <n v="4"/>
    <n v="80"/>
    <n v="3"/>
    <x v="2"/>
    <n v="4"/>
    <n v="4"/>
    <x v="0"/>
    <n v="5"/>
    <n v="0"/>
    <n v="4"/>
  </r>
  <r>
    <x v="17"/>
    <x v="0"/>
    <x v="0"/>
    <n v="1448"/>
    <x v="0"/>
    <n v="1"/>
    <n v="1"/>
    <s v="Technical Degree"/>
    <n v="1"/>
    <n v="554"/>
    <n v="1"/>
    <x v="0"/>
    <n v="62"/>
    <x v="0"/>
    <n v="1"/>
    <x v="6"/>
    <x v="1"/>
    <x v="0"/>
    <x v="403"/>
    <n v="21972"/>
    <x v="1"/>
    <s v="Y"/>
    <x v="0"/>
    <x v="10"/>
    <n v="3"/>
    <n v="2"/>
    <n v="80"/>
    <n v="0"/>
    <x v="3"/>
    <n v="4"/>
    <n v="3"/>
    <x v="8"/>
    <n v="3"/>
    <n v="1"/>
    <n v="4"/>
  </r>
  <r>
    <x v="13"/>
    <x v="0"/>
    <x v="1"/>
    <n v="296"/>
    <x v="0"/>
    <n v="6"/>
    <n v="2"/>
    <s v="Marketing"/>
    <n v="1"/>
    <n v="555"/>
    <n v="4"/>
    <x v="0"/>
    <n v="33"/>
    <x v="3"/>
    <n v="1"/>
    <x v="6"/>
    <x v="2"/>
    <x v="2"/>
    <x v="404"/>
    <n v="12253"/>
    <x v="4"/>
    <s v="Y"/>
    <x v="1"/>
    <x v="10"/>
    <n v="3"/>
    <n v="4"/>
    <n v="80"/>
    <n v="1"/>
    <x v="8"/>
    <n v="3"/>
    <n v="2"/>
    <x v="4"/>
    <n v="2"/>
    <n v="1"/>
    <n v="0"/>
  </r>
  <r>
    <x v="8"/>
    <x v="1"/>
    <x v="1"/>
    <n v="1490"/>
    <x v="1"/>
    <n v="2"/>
    <n v="2"/>
    <s v="Life Sciences"/>
    <n v="1"/>
    <n v="556"/>
    <n v="4"/>
    <x v="1"/>
    <n v="42"/>
    <x v="0"/>
    <n v="1"/>
    <x v="2"/>
    <x v="0"/>
    <x v="1"/>
    <x v="405"/>
    <n v="12106"/>
    <x v="1"/>
    <s v="Y"/>
    <x v="0"/>
    <x v="1"/>
    <n v="4"/>
    <n v="3"/>
    <n v="80"/>
    <n v="1"/>
    <x v="5"/>
    <n v="3"/>
    <n v="3"/>
    <x v="6"/>
    <n v="0"/>
    <n v="0"/>
    <n v="0"/>
  </r>
  <r>
    <x v="32"/>
    <x v="1"/>
    <x v="0"/>
    <n v="1398"/>
    <x v="0"/>
    <n v="2"/>
    <n v="4"/>
    <s v="Life Sciences"/>
    <n v="1"/>
    <n v="558"/>
    <n v="3"/>
    <x v="0"/>
    <n v="79"/>
    <x v="0"/>
    <n v="5"/>
    <x v="5"/>
    <x v="2"/>
    <x v="1"/>
    <x v="406"/>
    <n v="13022"/>
    <x v="4"/>
    <s v="Y"/>
    <x v="1"/>
    <x v="9"/>
    <n v="3"/>
    <n v="4"/>
    <n v="80"/>
    <n v="0"/>
    <x v="24"/>
    <n v="2"/>
    <n v="3"/>
    <x v="23"/>
    <n v="15"/>
    <n v="1"/>
    <n v="12"/>
  </r>
  <r>
    <x v="25"/>
    <x v="1"/>
    <x v="0"/>
    <n v="1349"/>
    <x v="1"/>
    <n v="23"/>
    <n v="3"/>
    <s v="Life Sciences"/>
    <n v="1"/>
    <n v="560"/>
    <n v="1"/>
    <x v="0"/>
    <n v="90"/>
    <x v="0"/>
    <n v="1"/>
    <x v="1"/>
    <x v="0"/>
    <x v="2"/>
    <x v="407"/>
    <n v="3032"/>
    <x v="1"/>
    <s v="Y"/>
    <x v="1"/>
    <x v="6"/>
    <n v="4"/>
    <n v="2"/>
    <n v="80"/>
    <n v="2"/>
    <x v="8"/>
    <n v="3"/>
    <n v="1"/>
    <x v="11"/>
    <n v="2"/>
    <n v="0"/>
    <n v="2"/>
  </r>
  <r>
    <x v="7"/>
    <x v="1"/>
    <x v="2"/>
    <n v="1400"/>
    <x v="1"/>
    <n v="3"/>
    <n v="3"/>
    <s v="Life Sciences"/>
    <n v="1"/>
    <n v="562"/>
    <n v="3"/>
    <x v="1"/>
    <n v="53"/>
    <x v="0"/>
    <n v="1"/>
    <x v="2"/>
    <x v="0"/>
    <x v="1"/>
    <x v="408"/>
    <n v="16734"/>
    <x v="5"/>
    <s v="Y"/>
    <x v="1"/>
    <x v="2"/>
    <n v="3"/>
    <n v="3"/>
    <n v="80"/>
    <n v="1"/>
    <x v="15"/>
    <n v="3"/>
    <n v="1"/>
    <x v="8"/>
    <n v="3"/>
    <n v="1"/>
    <n v="4"/>
  </r>
  <r>
    <x v="11"/>
    <x v="1"/>
    <x v="0"/>
    <n v="986"/>
    <x v="1"/>
    <n v="3"/>
    <n v="4"/>
    <s v="Medical"/>
    <n v="1"/>
    <n v="564"/>
    <n v="2"/>
    <x v="1"/>
    <n v="93"/>
    <x v="1"/>
    <n v="3"/>
    <x v="7"/>
    <x v="2"/>
    <x v="1"/>
    <x v="409"/>
    <n v="21526"/>
    <x v="1"/>
    <s v="Y"/>
    <x v="1"/>
    <x v="11"/>
    <n v="3"/>
    <n v="3"/>
    <n v="80"/>
    <n v="0"/>
    <x v="1"/>
    <n v="2"/>
    <n v="3"/>
    <x v="1"/>
    <n v="2"/>
    <n v="0"/>
    <n v="7"/>
  </r>
  <r>
    <x v="11"/>
    <x v="0"/>
    <x v="0"/>
    <n v="408"/>
    <x v="1"/>
    <n v="25"/>
    <n v="5"/>
    <s v="Technical Degree"/>
    <n v="1"/>
    <n v="565"/>
    <n v="3"/>
    <x v="0"/>
    <n v="71"/>
    <x v="1"/>
    <n v="1"/>
    <x v="1"/>
    <x v="1"/>
    <x v="1"/>
    <x v="410"/>
    <n v="18300"/>
    <x v="6"/>
    <s v="Y"/>
    <x v="1"/>
    <x v="10"/>
    <n v="3"/>
    <n v="2"/>
    <n v="80"/>
    <n v="0"/>
    <x v="3"/>
    <n v="2"/>
    <n v="4"/>
    <x v="4"/>
    <n v="2"/>
    <n v="1"/>
    <n v="1"/>
  </r>
  <r>
    <x v="37"/>
    <x v="0"/>
    <x v="0"/>
    <n v="489"/>
    <x v="2"/>
    <n v="2"/>
    <n v="2"/>
    <s v="Technical Degree"/>
    <n v="1"/>
    <n v="566"/>
    <n v="1"/>
    <x v="1"/>
    <n v="52"/>
    <x v="1"/>
    <n v="1"/>
    <x v="8"/>
    <x v="0"/>
    <x v="0"/>
    <x v="411"/>
    <n v="18437"/>
    <x v="1"/>
    <s v="Y"/>
    <x v="1"/>
    <x v="3"/>
    <n v="3"/>
    <n v="3"/>
    <n v="80"/>
    <n v="0"/>
    <x v="5"/>
    <n v="3"/>
    <n v="4"/>
    <x v="6"/>
    <n v="0"/>
    <n v="0"/>
    <n v="0"/>
  </r>
  <r>
    <x v="7"/>
    <x v="1"/>
    <x v="2"/>
    <n v="1398"/>
    <x v="0"/>
    <n v="22"/>
    <n v="4"/>
    <s v="Other"/>
    <n v="1"/>
    <n v="567"/>
    <n v="3"/>
    <x v="0"/>
    <n v="69"/>
    <x v="0"/>
    <n v="3"/>
    <x v="0"/>
    <x v="3"/>
    <x v="1"/>
    <x v="412"/>
    <n v="2890"/>
    <x v="4"/>
    <s v="Y"/>
    <x v="1"/>
    <x v="0"/>
    <n v="3"/>
    <n v="3"/>
    <n v="80"/>
    <n v="0"/>
    <x v="1"/>
    <n v="3"/>
    <n v="3"/>
    <x v="7"/>
    <n v="8"/>
    <n v="7"/>
    <n v="8"/>
  </r>
  <r>
    <x v="38"/>
    <x v="1"/>
    <x v="0"/>
    <n v="210"/>
    <x v="0"/>
    <n v="29"/>
    <n v="3"/>
    <s v="Marketing"/>
    <n v="1"/>
    <n v="568"/>
    <n v="1"/>
    <x v="1"/>
    <n v="56"/>
    <x v="1"/>
    <n v="4"/>
    <x v="5"/>
    <x v="0"/>
    <x v="2"/>
    <x v="413"/>
    <n v="22102"/>
    <x v="9"/>
    <s v="Y"/>
    <x v="1"/>
    <x v="3"/>
    <n v="3"/>
    <n v="3"/>
    <n v="80"/>
    <n v="1"/>
    <x v="36"/>
    <n v="3"/>
    <n v="2"/>
    <x v="6"/>
    <n v="0"/>
    <n v="0"/>
    <n v="0"/>
  </r>
  <r>
    <x v="24"/>
    <x v="1"/>
    <x v="0"/>
    <n v="1099"/>
    <x v="1"/>
    <n v="29"/>
    <n v="4"/>
    <s v="Life Sciences"/>
    <n v="1"/>
    <n v="569"/>
    <n v="2"/>
    <x v="1"/>
    <n v="88"/>
    <x v="1"/>
    <n v="4"/>
    <x v="5"/>
    <x v="2"/>
    <x v="1"/>
    <x v="414"/>
    <n v="9314"/>
    <x v="4"/>
    <s v="Y"/>
    <x v="1"/>
    <x v="2"/>
    <n v="3"/>
    <n v="2"/>
    <n v="80"/>
    <n v="1"/>
    <x v="23"/>
    <n v="2"/>
    <n v="3"/>
    <x v="16"/>
    <n v="10"/>
    <n v="15"/>
    <n v="7"/>
  </r>
  <r>
    <x v="7"/>
    <x v="1"/>
    <x v="2"/>
    <n v="1116"/>
    <x v="1"/>
    <n v="2"/>
    <n v="3"/>
    <s v="Medical"/>
    <n v="1"/>
    <n v="571"/>
    <n v="3"/>
    <x v="0"/>
    <n v="49"/>
    <x v="0"/>
    <n v="1"/>
    <x v="2"/>
    <x v="0"/>
    <x v="0"/>
    <x v="411"/>
    <n v="7181"/>
    <x v="4"/>
    <s v="Y"/>
    <x v="1"/>
    <x v="9"/>
    <n v="3"/>
    <n v="3"/>
    <n v="80"/>
    <n v="0"/>
    <x v="4"/>
    <n v="2"/>
    <n v="2"/>
    <x v="19"/>
    <n v="7"/>
    <n v="6"/>
    <n v="7"/>
  </r>
  <r>
    <x v="42"/>
    <x v="1"/>
    <x v="1"/>
    <n v="1499"/>
    <x v="0"/>
    <n v="28"/>
    <n v="3"/>
    <s v="Marketing"/>
    <n v="1"/>
    <n v="573"/>
    <n v="3"/>
    <x v="0"/>
    <n v="80"/>
    <x v="1"/>
    <n v="3"/>
    <x v="0"/>
    <x v="3"/>
    <x v="1"/>
    <x v="415"/>
    <n v="2845"/>
    <x v="5"/>
    <s v="Y"/>
    <x v="1"/>
    <x v="12"/>
    <n v="3"/>
    <n v="4"/>
    <n v="80"/>
    <n v="0"/>
    <x v="14"/>
    <n v="5"/>
    <n v="4"/>
    <x v="29"/>
    <n v="13"/>
    <n v="13"/>
    <n v="11"/>
  </r>
  <r>
    <x v="40"/>
    <x v="1"/>
    <x v="0"/>
    <n v="983"/>
    <x v="1"/>
    <n v="2"/>
    <n v="2"/>
    <s v="Medical"/>
    <n v="1"/>
    <n v="574"/>
    <n v="1"/>
    <x v="0"/>
    <n v="65"/>
    <x v="0"/>
    <n v="2"/>
    <x v="3"/>
    <x v="0"/>
    <x v="2"/>
    <x v="416"/>
    <n v="7389"/>
    <x v="6"/>
    <s v="Y"/>
    <x v="1"/>
    <x v="4"/>
    <n v="3"/>
    <n v="3"/>
    <n v="80"/>
    <n v="3"/>
    <x v="26"/>
    <n v="2"/>
    <n v="3"/>
    <x v="8"/>
    <n v="0"/>
    <n v="0"/>
    <n v="4"/>
  </r>
  <r>
    <x v="21"/>
    <x v="1"/>
    <x v="0"/>
    <n v="1009"/>
    <x v="1"/>
    <n v="2"/>
    <n v="3"/>
    <s v="Life Sciences"/>
    <n v="1"/>
    <n v="575"/>
    <n v="1"/>
    <x v="1"/>
    <n v="51"/>
    <x v="0"/>
    <n v="4"/>
    <x v="7"/>
    <x v="2"/>
    <x v="1"/>
    <x v="417"/>
    <n v="2288"/>
    <x v="2"/>
    <s v="Y"/>
    <x v="1"/>
    <x v="4"/>
    <n v="3"/>
    <n v="3"/>
    <n v="80"/>
    <n v="0"/>
    <x v="12"/>
    <n v="2"/>
    <n v="1"/>
    <x v="11"/>
    <n v="2"/>
    <n v="0"/>
    <n v="1"/>
  </r>
  <r>
    <x v="10"/>
    <x v="1"/>
    <x v="0"/>
    <n v="144"/>
    <x v="1"/>
    <n v="22"/>
    <n v="3"/>
    <s v="Life Sciences"/>
    <n v="1"/>
    <n v="577"/>
    <n v="4"/>
    <x v="1"/>
    <n v="46"/>
    <x v="3"/>
    <n v="1"/>
    <x v="2"/>
    <x v="2"/>
    <x v="0"/>
    <x v="418"/>
    <n v="19225"/>
    <x v="4"/>
    <s v="Y"/>
    <x v="1"/>
    <x v="2"/>
    <n v="3"/>
    <n v="3"/>
    <n v="80"/>
    <n v="0"/>
    <x v="3"/>
    <n v="2"/>
    <n v="3"/>
    <x v="8"/>
    <n v="4"/>
    <n v="4"/>
    <n v="3"/>
  </r>
  <r>
    <x v="33"/>
    <x v="1"/>
    <x v="0"/>
    <n v="548"/>
    <x v="1"/>
    <n v="8"/>
    <n v="4"/>
    <s v="Life Sciences"/>
    <n v="1"/>
    <n v="578"/>
    <n v="3"/>
    <x v="0"/>
    <n v="42"/>
    <x v="0"/>
    <n v="2"/>
    <x v="2"/>
    <x v="2"/>
    <x v="0"/>
    <x v="419"/>
    <n v="23428"/>
    <x v="8"/>
    <s v="Y"/>
    <x v="1"/>
    <x v="0"/>
    <n v="3"/>
    <n v="3"/>
    <n v="80"/>
    <n v="0"/>
    <x v="16"/>
    <n v="3"/>
    <n v="3"/>
    <x v="6"/>
    <n v="0"/>
    <n v="0"/>
    <n v="0"/>
  </r>
  <r>
    <x v="13"/>
    <x v="1"/>
    <x v="0"/>
    <n v="1303"/>
    <x v="1"/>
    <n v="2"/>
    <n v="4"/>
    <s v="Life Sciences"/>
    <n v="1"/>
    <n v="579"/>
    <n v="4"/>
    <x v="1"/>
    <n v="62"/>
    <x v="1"/>
    <n v="1"/>
    <x v="1"/>
    <x v="2"/>
    <x v="2"/>
    <x v="420"/>
    <n v="8416"/>
    <x v="9"/>
    <s v="Y"/>
    <x v="1"/>
    <x v="3"/>
    <n v="3"/>
    <n v="3"/>
    <n v="80"/>
    <n v="1"/>
    <x v="19"/>
    <n v="3"/>
    <n v="3"/>
    <x v="5"/>
    <n v="3"/>
    <n v="5"/>
    <n v="7"/>
  </r>
  <r>
    <x v="21"/>
    <x v="1"/>
    <x v="0"/>
    <n v="1125"/>
    <x v="0"/>
    <n v="10"/>
    <n v="3"/>
    <s v="Marketing"/>
    <n v="1"/>
    <n v="580"/>
    <n v="3"/>
    <x v="0"/>
    <n v="94"/>
    <x v="1"/>
    <n v="3"/>
    <x v="0"/>
    <x v="0"/>
    <x v="1"/>
    <x v="421"/>
    <n v="11563"/>
    <x v="7"/>
    <s v="Y"/>
    <x v="0"/>
    <x v="12"/>
    <n v="3"/>
    <n v="3"/>
    <n v="80"/>
    <n v="1"/>
    <x v="20"/>
    <n v="3"/>
    <n v="3"/>
    <x v="11"/>
    <n v="2"/>
    <n v="1"/>
    <n v="2"/>
  </r>
  <r>
    <x v="12"/>
    <x v="1"/>
    <x v="0"/>
    <n v="1274"/>
    <x v="1"/>
    <n v="9"/>
    <n v="1"/>
    <s v="Life Sciences"/>
    <n v="1"/>
    <n v="581"/>
    <n v="3"/>
    <x v="1"/>
    <n v="33"/>
    <x v="0"/>
    <n v="3"/>
    <x v="3"/>
    <x v="1"/>
    <x v="2"/>
    <x v="422"/>
    <n v="14394"/>
    <x v="1"/>
    <s v="Y"/>
    <x v="1"/>
    <x v="14"/>
    <n v="4"/>
    <n v="4"/>
    <n v="80"/>
    <n v="1"/>
    <x v="10"/>
    <n v="6"/>
    <n v="4"/>
    <x v="20"/>
    <n v="8"/>
    <n v="0"/>
    <n v="8"/>
  </r>
  <r>
    <x v="3"/>
    <x v="0"/>
    <x v="0"/>
    <n v="1277"/>
    <x v="1"/>
    <n v="15"/>
    <n v="1"/>
    <s v="Medical"/>
    <n v="1"/>
    <n v="582"/>
    <n v="2"/>
    <x v="1"/>
    <n v="56"/>
    <x v="0"/>
    <n v="3"/>
    <x v="5"/>
    <x v="2"/>
    <x v="1"/>
    <x v="423"/>
    <n v="24619"/>
    <x v="8"/>
    <s v="Y"/>
    <x v="0"/>
    <x v="3"/>
    <n v="3"/>
    <n v="4"/>
    <n v="80"/>
    <n v="0"/>
    <x v="20"/>
    <n v="2"/>
    <n v="4"/>
    <x v="5"/>
    <n v="6"/>
    <n v="7"/>
    <n v="7"/>
  </r>
  <r>
    <x v="3"/>
    <x v="0"/>
    <x v="0"/>
    <n v="587"/>
    <x v="1"/>
    <n v="10"/>
    <n v="1"/>
    <s v="Medical"/>
    <n v="1"/>
    <n v="584"/>
    <n v="1"/>
    <x v="1"/>
    <n v="38"/>
    <x v="3"/>
    <n v="1"/>
    <x v="2"/>
    <x v="0"/>
    <x v="2"/>
    <x v="424"/>
    <n v="6705"/>
    <x v="8"/>
    <s v="Y"/>
    <x v="1"/>
    <x v="4"/>
    <n v="3"/>
    <n v="1"/>
    <n v="80"/>
    <n v="3"/>
    <x v="0"/>
    <n v="2"/>
    <n v="3"/>
    <x v="9"/>
    <n v="3"/>
    <n v="1"/>
    <n v="3"/>
  </r>
  <r>
    <x v="7"/>
    <x v="1"/>
    <x v="0"/>
    <n v="413"/>
    <x v="0"/>
    <n v="7"/>
    <n v="1"/>
    <s v="Marketing"/>
    <n v="1"/>
    <n v="585"/>
    <n v="4"/>
    <x v="1"/>
    <n v="57"/>
    <x v="0"/>
    <n v="1"/>
    <x v="6"/>
    <x v="1"/>
    <x v="0"/>
    <x v="425"/>
    <n v="18398"/>
    <x v="4"/>
    <s v="Y"/>
    <x v="1"/>
    <x v="9"/>
    <n v="3"/>
    <n v="1"/>
    <n v="80"/>
    <n v="0"/>
    <x v="21"/>
    <n v="3"/>
    <n v="3"/>
    <x v="11"/>
    <n v="2"/>
    <n v="1"/>
    <n v="2"/>
  </r>
  <r>
    <x v="10"/>
    <x v="1"/>
    <x v="0"/>
    <n v="1276"/>
    <x v="1"/>
    <n v="16"/>
    <n v="3"/>
    <s v="Life Sciences"/>
    <n v="1"/>
    <n v="586"/>
    <n v="4"/>
    <x v="1"/>
    <n v="72"/>
    <x v="0"/>
    <n v="3"/>
    <x v="4"/>
    <x v="2"/>
    <x v="1"/>
    <x v="426"/>
    <n v="14295"/>
    <x v="5"/>
    <s v="Y"/>
    <x v="0"/>
    <x v="3"/>
    <n v="3"/>
    <n v="3"/>
    <n v="80"/>
    <n v="0"/>
    <x v="1"/>
    <n v="2"/>
    <n v="3"/>
    <x v="3"/>
    <n v="7"/>
    <n v="0"/>
    <n v="0"/>
  </r>
  <r>
    <x v="12"/>
    <x v="0"/>
    <x v="1"/>
    <n v="534"/>
    <x v="1"/>
    <n v="20"/>
    <n v="3"/>
    <s v="Life Sciences"/>
    <n v="1"/>
    <n v="587"/>
    <n v="1"/>
    <x v="1"/>
    <n v="66"/>
    <x v="0"/>
    <n v="3"/>
    <x v="4"/>
    <x v="2"/>
    <x v="1"/>
    <x v="427"/>
    <n v="22908"/>
    <x v="9"/>
    <s v="Y"/>
    <x v="1"/>
    <x v="3"/>
    <n v="3"/>
    <n v="1"/>
    <n v="80"/>
    <n v="0"/>
    <x v="4"/>
    <n v="2"/>
    <n v="3"/>
    <x v="6"/>
    <n v="0"/>
    <n v="0"/>
    <n v="0"/>
  </r>
  <r>
    <x v="13"/>
    <x v="0"/>
    <x v="1"/>
    <n v="988"/>
    <x v="2"/>
    <n v="23"/>
    <n v="3"/>
    <s v="Human Resources"/>
    <n v="1"/>
    <n v="590"/>
    <n v="2"/>
    <x v="0"/>
    <n v="43"/>
    <x v="0"/>
    <n v="3"/>
    <x v="8"/>
    <x v="3"/>
    <x v="2"/>
    <x v="428"/>
    <n v="11533"/>
    <x v="3"/>
    <s v="Y"/>
    <x v="0"/>
    <x v="2"/>
    <n v="3"/>
    <n v="3"/>
    <n v="80"/>
    <n v="3"/>
    <x v="27"/>
    <n v="2"/>
    <n v="3"/>
    <x v="11"/>
    <n v="2"/>
    <n v="0"/>
    <n v="2"/>
  </r>
  <r>
    <x v="19"/>
    <x v="1"/>
    <x v="1"/>
    <n v="1474"/>
    <x v="1"/>
    <n v="5"/>
    <n v="2"/>
    <s v="Other"/>
    <n v="1"/>
    <n v="591"/>
    <n v="2"/>
    <x v="1"/>
    <n v="97"/>
    <x v="0"/>
    <n v="1"/>
    <x v="2"/>
    <x v="2"/>
    <x v="1"/>
    <x v="429"/>
    <n v="9260"/>
    <x v="5"/>
    <s v="Y"/>
    <x v="1"/>
    <x v="8"/>
    <n v="3"/>
    <n v="4"/>
    <n v="80"/>
    <n v="1"/>
    <x v="0"/>
    <n v="4"/>
    <n v="3"/>
    <x v="4"/>
    <n v="2"/>
    <n v="2"/>
    <n v="0"/>
  </r>
  <r>
    <x v="9"/>
    <x v="1"/>
    <x v="2"/>
    <n v="635"/>
    <x v="0"/>
    <n v="10"/>
    <n v="4"/>
    <s v="Medical"/>
    <n v="1"/>
    <n v="592"/>
    <n v="2"/>
    <x v="1"/>
    <n v="32"/>
    <x v="0"/>
    <n v="3"/>
    <x v="0"/>
    <x v="0"/>
    <x v="0"/>
    <x v="15"/>
    <n v="15318"/>
    <x v="1"/>
    <s v="Y"/>
    <x v="1"/>
    <x v="9"/>
    <n v="3"/>
    <n v="4"/>
    <n v="80"/>
    <n v="0"/>
    <x v="1"/>
    <n v="3"/>
    <n v="2"/>
    <x v="1"/>
    <n v="3"/>
    <n v="9"/>
    <n v="7"/>
  </r>
  <r>
    <x v="15"/>
    <x v="0"/>
    <x v="1"/>
    <n v="1368"/>
    <x v="1"/>
    <n v="4"/>
    <n v="1"/>
    <s v="Technical Degree"/>
    <n v="1"/>
    <n v="593"/>
    <n v="3"/>
    <x v="1"/>
    <n v="99"/>
    <x v="1"/>
    <n v="1"/>
    <x v="2"/>
    <x v="2"/>
    <x v="0"/>
    <x v="430"/>
    <n v="9129"/>
    <x v="6"/>
    <s v="Y"/>
    <x v="1"/>
    <x v="10"/>
    <n v="3"/>
    <n v="3"/>
    <n v="80"/>
    <n v="0"/>
    <x v="21"/>
    <n v="3"/>
    <n v="3"/>
    <x v="4"/>
    <n v="2"/>
    <n v="1"/>
    <n v="2"/>
  </r>
  <r>
    <x v="26"/>
    <x v="1"/>
    <x v="0"/>
    <n v="163"/>
    <x v="0"/>
    <n v="2"/>
    <n v="5"/>
    <s v="Marketing"/>
    <n v="1"/>
    <n v="595"/>
    <n v="2"/>
    <x v="0"/>
    <n v="37"/>
    <x v="0"/>
    <n v="2"/>
    <x v="0"/>
    <x v="0"/>
    <x v="1"/>
    <x v="431"/>
    <n v="19658"/>
    <x v="7"/>
    <s v="Y"/>
    <x v="1"/>
    <x v="9"/>
    <n v="3"/>
    <n v="1"/>
    <n v="80"/>
    <n v="1"/>
    <x v="19"/>
    <n v="2"/>
    <n v="3"/>
    <x v="7"/>
    <n v="7"/>
    <n v="6"/>
    <n v="7"/>
  </r>
  <r>
    <x v="27"/>
    <x v="1"/>
    <x v="0"/>
    <n v="1117"/>
    <x v="0"/>
    <n v="18"/>
    <n v="5"/>
    <s v="Life Sciences"/>
    <n v="1"/>
    <n v="597"/>
    <n v="1"/>
    <x v="0"/>
    <n v="83"/>
    <x v="0"/>
    <n v="4"/>
    <x v="5"/>
    <x v="1"/>
    <x v="0"/>
    <x v="432"/>
    <n v="9873"/>
    <x v="9"/>
    <s v="Y"/>
    <x v="1"/>
    <x v="1"/>
    <n v="4"/>
    <n v="4"/>
    <n v="80"/>
    <n v="0"/>
    <x v="29"/>
    <n v="2"/>
    <n v="3"/>
    <x v="1"/>
    <n v="9"/>
    <n v="7"/>
    <n v="7"/>
  </r>
  <r>
    <x v="0"/>
    <x v="1"/>
    <x v="2"/>
    <n v="267"/>
    <x v="0"/>
    <n v="10"/>
    <n v="2"/>
    <s v="Life Sciences"/>
    <n v="1"/>
    <n v="599"/>
    <n v="4"/>
    <x v="1"/>
    <n v="56"/>
    <x v="0"/>
    <n v="2"/>
    <x v="0"/>
    <x v="0"/>
    <x v="0"/>
    <x v="433"/>
    <n v="13430"/>
    <x v="8"/>
    <s v="Y"/>
    <x v="1"/>
    <x v="9"/>
    <n v="3"/>
    <n v="4"/>
    <n v="80"/>
    <n v="0"/>
    <x v="28"/>
    <n v="3"/>
    <n v="3"/>
    <x v="13"/>
    <n v="3"/>
    <n v="1"/>
    <n v="10"/>
  </r>
  <r>
    <x v="10"/>
    <x v="1"/>
    <x v="0"/>
    <n v="619"/>
    <x v="0"/>
    <n v="1"/>
    <n v="3"/>
    <s v="Marketing"/>
    <n v="1"/>
    <n v="600"/>
    <n v="2"/>
    <x v="1"/>
    <n v="85"/>
    <x v="0"/>
    <n v="2"/>
    <x v="0"/>
    <x v="2"/>
    <x v="1"/>
    <x v="434"/>
    <n v="18659"/>
    <x v="3"/>
    <s v="Y"/>
    <x v="1"/>
    <x v="0"/>
    <n v="3"/>
    <n v="3"/>
    <n v="80"/>
    <n v="0"/>
    <x v="20"/>
    <n v="2"/>
    <n v="3"/>
    <x v="19"/>
    <n v="9"/>
    <n v="6"/>
    <n v="9"/>
  </r>
  <r>
    <x v="32"/>
    <x v="1"/>
    <x v="0"/>
    <n v="302"/>
    <x v="1"/>
    <n v="6"/>
    <n v="3"/>
    <s v="Life Sciences"/>
    <n v="1"/>
    <n v="601"/>
    <n v="2"/>
    <x v="0"/>
    <n v="75"/>
    <x v="0"/>
    <n v="4"/>
    <x v="3"/>
    <x v="2"/>
    <x v="0"/>
    <x v="435"/>
    <n v="20364"/>
    <x v="8"/>
    <s v="Y"/>
    <x v="1"/>
    <x v="2"/>
    <n v="3"/>
    <n v="3"/>
    <n v="80"/>
    <n v="0"/>
    <x v="14"/>
    <n v="3"/>
    <n v="3"/>
    <x v="23"/>
    <n v="6"/>
    <n v="5"/>
    <n v="13"/>
  </r>
  <r>
    <x v="22"/>
    <x v="1"/>
    <x v="1"/>
    <n v="443"/>
    <x v="1"/>
    <n v="8"/>
    <n v="1"/>
    <s v="Life Sciences"/>
    <n v="1"/>
    <n v="602"/>
    <n v="3"/>
    <x v="0"/>
    <n v="48"/>
    <x v="0"/>
    <n v="1"/>
    <x v="2"/>
    <x v="2"/>
    <x v="1"/>
    <x v="436"/>
    <n v="17872"/>
    <x v="1"/>
    <s v="Y"/>
    <x v="1"/>
    <x v="0"/>
    <n v="3"/>
    <n v="1"/>
    <n v="80"/>
    <n v="1"/>
    <x v="0"/>
    <n v="3"/>
    <n v="3"/>
    <x v="3"/>
    <n v="3"/>
    <n v="0"/>
    <n v="7"/>
  </r>
  <r>
    <x v="12"/>
    <x v="1"/>
    <x v="0"/>
    <n v="828"/>
    <x v="0"/>
    <n v="2"/>
    <n v="1"/>
    <s v="Life Sciences"/>
    <n v="1"/>
    <n v="604"/>
    <n v="2"/>
    <x v="1"/>
    <n v="77"/>
    <x v="0"/>
    <n v="2"/>
    <x v="0"/>
    <x v="0"/>
    <x v="0"/>
    <x v="437"/>
    <n v="8346"/>
    <x v="5"/>
    <s v="Y"/>
    <x v="0"/>
    <x v="4"/>
    <n v="3"/>
    <n v="3"/>
    <n v="80"/>
    <n v="0"/>
    <x v="1"/>
    <n v="2"/>
    <n v="4"/>
    <x v="0"/>
    <n v="5"/>
    <n v="0"/>
    <n v="5"/>
  </r>
  <r>
    <x v="19"/>
    <x v="1"/>
    <x v="0"/>
    <n v="319"/>
    <x v="1"/>
    <n v="24"/>
    <n v="3"/>
    <s v="Medical"/>
    <n v="1"/>
    <n v="605"/>
    <n v="4"/>
    <x v="1"/>
    <n v="56"/>
    <x v="0"/>
    <n v="3"/>
    <x v="3"/>
    <x v="3"/>
    <x v="1"/>
    <x v="438"/>
    <n v="6950"/>
    <x v="1"/>
    <s v="Y"/>
    <x v="0"/>
    <x v="7"/>
    <n v="4"/>
    <n v="4"/>
    <n v="80"/>
    <n v="1"/>
    <x v="1"/>
    <n v="5"/>
    <n v="2"/>
    <x v="1"/>
    <n v="9"/>
    <n v="5"/>
    <n v="8"/>
  </r>
  <r>
    <x v="28"/>
    <x v="1"/>
    <x v="0"/>
    <n v="561"/>
    <x v="0"/>
    <n v="2"/>
    <n v="3"/>
    <s v="Other"/>
    <n v="1"/>
    <n v="606"/>
    <n v="4"/>
    <x v="1"/>
    <n v="61"/>
    <x v="0"/>
    <n v="2"/>
    <x v="0"/>
    <x v="1"/>
    <x v="1"/>
    <x v="439"/>
    <n v="16177"/>
    <x v="4"/>
    <s v="Y"/>
    <x v="1"/>
    <x v="12"/>
    <n v="3"/>
    <n v="2"/>
    <n v="80"/>
    <n v="1"/>
    <x v="15"/>
    <n v="3"/>
    <n v="4"/>
    <x v="3"/>
    <n v="7"/>
    <n v="3"/>
    <n v="7"/>
  </r>
  <r>
    <x v="25"/>
    <x v="0"/>
    <x v="1"/>
    <n v="426"/>
    <x v="2"/>
    <n v="17"/>
    <n v="4"/>
    <s v="Life Sciences"/>
    <n v="1"/>
    <n v="608"/>
    <n v="2"/>
    <x v="0"/>
    <n v="58"/>
    <x v="0"/>
    <n v="1"/>
    <x v="8"/>
    <x v="2"/>
    <x v="2"/>
    <x v="199"/>
    <n v="22808"/>
    <x v="4"/>
    <s v="Y"/>
    <x v="0"/>
    <x v="0"/>
    <n v="3"/>
    <n v="2"/>
    <n v="80"/>
    <n v="1"/>
    <x v="0"/>
    <n v="2"/>
    <n v="2"/>
    <x v="5"/>
    <n v="7"/>
    <n v="1"/>
    <n v="0"/>
  </r>
  <r>
    <x v="11"/>
    <x v="1"/>
    <x v="0"/>
    <n v="232"/>
    <x v="1"/>
    <n v="19"/>
    <n v="3"/>
    <s v="Technical Degree"/>
    <n v="1"/>
    <n v="611"/>
    <n v="4"/>
    <x v="1"/>
    <n v="34"/>
    <x v="0"/>
    <n v="2"/>
    <x v="3"/>
    <x v="0"/>
    <x v="2"/>
    <x v="440"/>
    <n v="22645"/>
    <x v="5"/>
    <s v="Y"/>
    <x v="1"/>
    <x v="3"/>
    <n v="3"/>
    <n v="2"/>
    <n v="80"/>
    <n v="2"/>
    <x v="0"/>
    <n v="2"/>
    <n v="4"/>
    <x v="11"/>
    <n v="2"/>
    <n v="1"/>
    <n v="2"/>
  </r>
  <r>
    <x v="3"/>
    <x v="1"/>
    <x v="0"/>
    <n v="922"/>
    <x v="1"/>
    <n v="1"/>
    <n v="5"/>
    <s v="Medical"/>
    <n v="1"/>
    <n v="612"/>
    <n v="1"/>
    <x v="0"/>
    <n v="95"/>
    <x v="2"/>
    <n v="4"/>
    <x v="7"/>
    <x v="2"/>
    <x v="2"/>
    <x v="441"/>
    <n v="22578"/>
    <x v="5"/>
    <s v="Y"/>
    <x v="1"/>
    <x v="12"/>
    <n v="3"/>
    <n v="3"/>
    <n v="80"/>
    <n v="1"/>
    <x v="1"/>
    <n v="2"/>
    <n v="3"/>
    <x v="0"/>
    <n v="1"/>
    <n v="0"/>
    <n v="5"/>
  </r>
  <r>
    <x v="12"/>
    <x v="1"/>
    <x v="0"/>
    <n v="688"/>
    <x v="0"/>
    <n v="7"/>
    <n v="3"/>
    <s v="Life Sciences"/>
    <n v="1"/>
    <n v="613"/>
    <n v="3"/>
    <x v="1"/>
    <n v="44"/>
    <x v="1"/>
    <n v="3"/>
    <x v="5"/>
    <x v="0"/>
    <x v="2"/>
    <x v="442"/>
    <n v="25291"/>
    <x v="3"/>
    <s v="Y"/>
    <x v="1"/>
    <x v="7"/>
    <n v="4"/>
    <n v="3"/>
    <n v="80"/>
    <n v="1"/>
    <x v="1"/>
    <n v="3"/>
    <n v="2"/>
    <x v="8"/>
    <n v="4"/>
    <n v="0"/>
    <n v="1"/>
  </r>
  <r>
    <x v="41"/>
    <x v="0"/>
    <x v="1"/>
    <n v="1306"/>
    <x v="0"/>
    <n v="5"/>
    <n v="3"/>
    <s v="Marketing"/>
    <n v="1"/>
    <n v="614"/>
    <n v="2"/>
    <x v="1"/>
    <n v="69"/>
    <x v="0"/>
    <n v="1"/>
    <x v="6"/>
    <x v="1"/>
    <x v="0"/>
    <x v="443"/>
    <n v="8059"/>
    <x v="1"/>
    <s v="Y"/>
    <x v="0"/>
    <x v="9"/>
    <n v="3"/>
    <n v="4"/>
    <n v="80"/>
    <n v="0"/>
    <x v="11"/>
    <n v="3"/>
    <n v="3"/>
    <x v="2"/>
    <n v="0"/>
    <n v="0"/>
    <n v="0"/>
  </r>
  <r>
    <x v="32"/>
    <x v="1"/>
    <x v="2"/>
    <n v="1094"/>
    <x v="0"/>
    <n v="28"/>
    <n v="3"/>
    <s v="Other"/>
    <n v="1"/>
    <n v="615"/>
    <n v="3"/>
    <x v="1"/>
    <n v="58"/>
    <x v="3"/>
    <n v="3"/>
    <x v="0"/>
    <x v="3"/>
    <x v="2"/>
    <x v="444"/>
    <n v="11373"/>
    <x v="9"/>
    <s v="Y"/>
    <x v="1"/>
    <x v="2"/>
    <n v="3"/>
    <n v="3"/>
    <n v="80"/>
    <n v="1"/>
    <x v="26"/>
    <n v="2"/>
    <n v="3"/>
    <x v="6"/>
    <n v="0"/>
    <n v="0"/>
    <n v="1"/>
  </r>
  <r>
    <x v="0"/>
    <x v="1"/>
    <x v="2"/>
    <n v="509"/>
    <x v="1"/>
    <n v="2"/>
    <n v="4"/>
    <s v="Other"/>
    <n v="1"/>
    <n v="616"/>
    <n v="1"/>
    <x v="0"/>
    <n v="62"/>
    <x v="1"/>
    <n v="2"/>
    <x v="4"/>
    <x v="2"/>
    <x v="0"/>
    <x v="445"/>
    <n v="2112"/>
    <x v="7"/>
    <s v="Y"/>
    <x v="0"/>
    <x v="8"/>
    <n v="3"/>
    <n v="1"/>
    <n v="80"/>
    <n v="0"/>
    <x v="1"/>
    <n v="3"/>
    <n v="3"/>
    <x v="3"/>
    <n v="7"/>
    <n v="0"/>
    <n v="7"/>
  </r>
  <r>
    <x v="25"/>
    <x v="1"/>
    <x v="0"/>
    <n v="775"/>
    <x v="0"/>
    <n v="29"/>
    <n v="2"/>
    <s v="Medical"/>
    <n v="1"/>
    <n v="618"/>
    <n v="1"/>
    <x v="1"/>
    <n v="45"/>
    <x v="0"/>
    <n v="2"/>
    <x v="0"/>
    <x v="2"/>
    <x v="2"/>
    <x v="383"/>
    <n v="4267"/>
    <x v="6"/>
    <s v="Y"/>
    <x v="1"/>
    <x v="3"/>
    <n v="3"/>
    <n v="1"/>
    <n v="80"/>
    <n v="2"/>
    <x v="0"/>
    <n v="5"/>
    <n v="3"/>
    <x v="2"/>
    <n v="0"/>
    <n v="0"/>
    <n v="0"/>
  </r>
  <r>
    <x v="10"/>
    <x v="1"/>
    <x v="0"/>
    <n v="195"/>
    <x v="0"/>
    <n v="1"/>
    <n v="3"/>
    <s v="Medical"/>
    <n v="1"/>
    <n v="620"/>
    <n v="1"/>
    <x v="0"/>
    <n v="80"/>
    <x v="0"/>
    <n v="2"/>
    <x v="0"/>
    <x v="2"/>
    <x v="0"/>
    <x v="446"/>
    <n v="6698"/>
    <x v="1"/>
    <s v="Y"/>
    <x v="1"/>
    <x v="10"/>
    <n v="3"/>
    <n v="4"/>
    <n v="80"/>
    <n v="0"/>
    <x v="7"/>
    <n v="3"/>
    <n v="3"/>
    <x v="8"/>
    <n v="4"/>
    <n v="0"/>
    <n v="3"/>
  </r>
  <r>
    <x v="13"/>
    <x v="1"/>
    <x v="0"/>
    <n v="258"/>
    <x v="0"/>
    <n v="21"/>
    <n v="4"/>
    <s v="Life Sciences"/>
    <n v="1"/>
    <n v="621"/>
    <n v="4"/>
    <x v="1"/>
    <n v="74"/>
    <x v="2"/>
    <n v="2"/>
    <x v="0"/>
    <x v="0"/>
    <x v="0"/>
    <x v="447"/>
    <n v="19921"/>
    <x v="1"/>
    <s v="Y"/>
    <x v="1"/>
    <x v="3"/>
    <n v="3"/>
    <n v="4"/>
    <n v="80"/>
    <n v="0"/>
    <x v="1"/>
    <n v="3"/>
    <n v="3"/>
    <x v="1"/>
    <n v="7"/>
    <n v="5"/>
    <n v="7"/>
  </r>
  <r>
    <x v="25"/>
    <x v="0"/>
    <x v="0"/>
    <n v="471"/>
    <x v="1"/>
    <n v="24"/>
    <n v="3"/>
    <s v="Technical Degree"/>
    <n v="1"/>
    <n v="622"/>
    <n v="3"/>
    <x v="1"/>
    <n v="66"/>
    <x v="3"/>
    <n v="1"/>
    <x v="2"/>
    <x v="0"/>
    <x v="0"/>
    <x v="246"/>
    <n v="23213"/>
    <x v="1"/>
    <s v="Y"/>
    <x v="0"/>
    <x v="11"/>
    <n v="3"/>
    <n v="2"/>
    <n v="80"/>
    <n v="0"/>
    <x v="5"/>
    <n v="3"/>
    <n v="1"/>
    <x v="6"/>
    <n v="0"/>
    <n v="0"/>
    <n v="0"/>
  </r>
  <r>
    <x v="2"/>
    <x v="1"/>
    <x v="0"/>
    <n v="799"/>
    <x v="1"/>
    <n v="1"/>
    <n v="3"/>
    <s v="Technical Degree"/>
    <n v="1"/>
    <n v="623"/>
    <n v="2"/>
    <x v="0"/>
    <n v="59"/>
    <x v="0"/>
    <n v="3"/>
    <x v="3"/>
    <x v="0"/>
    <x v="0"/>
    <x v="448"/>
    <n v="23848"/>
    <x v="5"/>
    <s v="Y"/>
    <x v="1"/>
    <x v="8"/>
    <n v="3"/>
    <n v="4"/>
    <n v="80"/>
    <n v="0"/>
    <x v="4"/>
    <n v="3"/>
    <n v="4"/>
    <x v="0"/>
    <n v="5"/>
    <n v="1"/>
    <n v="2"/>
  </r>
  <r>
    <x v="21"/>
    <x v="1"/>
    <x v="1"/>
    <n v="1034"/>
    <x v="1"/>
    <n v="18"/>
    <n v="1"/>
    <s v="Medical"/>
    <n v="1"/>
    <n v="624"/>
    <n v="1"/>
    <x v="0"/>
    <n v="86"/>
    <x v="0"/>
    <n v="3"/>
    <x v="4"/>
    <x v="2"/>
    <x v="1"/>
    <x v="449"/>
    <n v="8984"/>
    <x v="6"/>
    <s v="Y"/>
    <x v="1"/>
    <x v="0"/>
    <n v="3"/>
    <n v="4"/>
    <n v="80"/>
    <n v="0"/>
    <x v="23"/>
    <n v="3"/>
    <n v="2"/>
    <x v="4"/>
    <n v="2"/>
    <n v="1"/>
    <n v="2"/>
  </r>
  <r>
    <x v="0"/>
    <x v="1"/>
    <x v="0"/>
    <n v="1276"/>
    <x v="0"/>
    <n v="2"/>
    <n v="5"/>
    <s v="Life Sciences"/>
    <n v="1"/>
    <n v="625"/>
    <n v="2"/>
    <x v="0"/>
    <n v="91"/>
    <x v="0"/>
    <n v="4"/>
    <x v="5"/>
    <x v="3"/>
    <x v="1"/>
    <x v="450"/>
    <n v="5626"/>
    <x v="8"/>
    <s v="Y"/>
    <x v="1"/>
    <x v="10"/>
    <n v="3"/>
    <n v="2"/>
    <n v="80"/>
    <n v="1"/>
    <x v="14"/>
    <n v="2"/>
    <n v="3"/>
    <x v="29"/>
    <n v="16"/>
    <n v="11"/>
    <n v="8"/>
  </r>
  <r>
    <x v="2"/>
    <x v="1"/>
    <x v="2"/>
    <n v="142"/>
    <x v="0"/>
    <n v="9"/>
    <n v="4"/>
    <s v="Medical"/>
    <n v="1"/>
    <n v="626"/>
    <n v="1"/>
    <x v="1"/>
    <n v="69"/>
    <x v="0"/>
    <n v="3"/>
    <x v="0"/>
    <x v="1"/>
    <x v="2"/>
    <x v="451"/>
    <n v="24666"/>
    <x v="1"/>
    <s v="Y"/>
    <x v="1"/>
    <x v="4"/>
    <n v="3"/>
    <n v="4"/>
    <n v="80"/>
    <n v="1"/>
    <x v="15"/>
    <n v="6"/>
    <n v="3"/>
    <x v="7"/>
    <n v="5"/>
    <n v="7"/>
    <n v="7"/>
  </r>
  <r>
    <x v="39"/>
    <x v="1"/>
    <x v="0"/>
    <n v="956"/>
    <x v="1"/>
    <n v="6"/>
    <n v="2"/>
    <s v="Technical Degree"/>
    <n v="1"/>
    <n v="630"/>
    <n v="4"/>
    <x v="1"/>
    <n v="78"/>
    <x v="0"/>
    <n v="2"/>
    <x v="1"/>
    <x v="3"/>
    <x v="2"/>
    <x v="452"/>
    <n v="22087"/>
    <x v="9"/>
    <s v="Y"/>
    <x v="0"/>
    <x v="3"/>
    <n v="3"/>
    <n v="2"/>
    <n v="80"/>
    <n v="2"/>
    <x v="33"/>
    <n v="3"/>
    <n v="3"/>
    <x v="1"/>
    <n v="9"/>
    <n v="6"/>
    <n v="9"/>
  </r>
  <r>
    <x v="5"/>
    <x v="0"/>
    <x v="2"/>
    <n v="1474"/>
    <x v="0"/>
    <n v="11"/>
    <n v="4"/>
    <s v="Other"/>
    <n v="1"/>
    <n v="631"/>
    <n v="4"/>
    <x v="1"/>
    <n v="60"/>
    <x v="2"/>
    <n v="2"/>
    <x v="0"/>
    <x v="2"/>
    <x v="1"/>
    <x v="453"/>
    <n v="23914"/>
    <x v="0"/>
    <s v="Y"/>
    <x v="1"/>
    <x v="3"/>
    <n v="3"/>
    <n v="4"/>
    <n v="80"/>
    <n v="0"/>
    <x v="3"/>
    <n v="2"/>
    <n v="3"/>
    <x v="9"/>
    <n v="2"/>
    <n v="1"/>
    <n v="2"/>
  </r>
  <r>
    <x v="17"/>
    <x v="1"/>
    <x v="1"/>
    <n v="535"/>
    <x v="0"/>
    <n v="24"/>
    <n v="3"/>
    <s v="Medical"/>
    <n v="1"/>
    <n v="632"/>
    <n v="4"/>
    <x v="1"/>
    <n v="38"/>
    <x v="0"/>
    <n v="1"/>
    <x v="6"/>
    <x v="0"/>
    <x v="1"/>
    <x v="454"/>
    <n v="5530"/>
    <x v="4"/>
    <s v="Y"/>
    <x v="1"/>
    <x v="4"/>
    <n v="3"/>
    <n v="3"/>
    <n v="80"/>
    <n v="2"/>
    <x v="8"/>
    <n v="3"/>
    <n v="3"/>
    <x v="4"/>
    <n v="2"/>
    <n v="2"/>
    <n v="1"/>
  </r>
  <r>
    <x v="8"/>
    <x v="1"/>
    <x v="0"/>
    <n v="1495"/>
    <x v="1"/>
    <n v="10"/>
    <n v="3"/>
    <s v="Medical"/>
    <n v="1"/>
    <n v="634"/>
    <n v="3"/>
    <x v="0"/>
    <n v="76"/>
    <x v="0"/>
    <n v="2"/>
    <x v="4"/>
    <x v="2"/>
    <x v="1"/>
    <x v="427"/>
    <n v="22174"/>
    <x v="9"/>
    <s v="Y"/>
    <x v="1"/>
    <x v="12"/>
    <n v="3"/>
    <n v="3"/>
    <n v="80"/>
    <n v="1"/>
    <x v="33"/>
    <n v="4"/>
    <n v="3"/>
    <x v="6"/>
    <n v="0"/>
    <n v="0"/>
    <n v="0"/>
  </r>
  <r>
    <x v="2"/>
    <x v="1"/>
    <x v="0"/>
    <n v="446"/>
    <x v="1"/>
    <n v="1"/>
    <n v="4"/>
    <s v="Life Sciences"/>
    <n v="1"/>
    <n v="635"/>
    <n v="2"/>
    <x v="0"/>
    <n v="65"/>
    <x v="0"/>
    <n v="2"/>
    <x v="3"/>
    <x v="1"/>
    <x v="1"/>
    <x v="455"/>
    <n v="15701"/>
    <x v="2"/>
    <s v="Y"/>
    <x v="1"/>
    <x v="3"/>
    <n v="3"/>
    <n v="2"/>
    <n v="80"/>
    <n v="1"/>
    <x v="0"/>
    <n v="2"/>
    <n v="2"/>
    <x v="0"/>
    <n v="5"/>
    <n v="4"/>
    <n v="3"/>
  </r>
  <r>
    <x v="1"/>
    <x v="1"/>
    <x v="0"/>
    <n v="1245"/>
    <x v="1"/>
    <n v="18"/>
    <n v="4"/>
    <s v="Life Sciences"/>
    <n v="1"/>
    <n v="638"/>
    <n v="4"/>
    <x v="1"/>
    <n v="58"/>
    <x v="1"/>
    <n v="5"/>
    <x v="7"/>
    <x v="2"/>
    <x v="2"/>
    <x v="456"/>
    <n v="2125"/>
    <x v="1"/>
    <s v="Y"/>
    <x v="0"/>
    <x v="8"/>
    <n v="3"/>
    <n v="3"/>
    <n v="80"/>
    <n v="1"/>
    <x v="9"/>
    <n v="5"/>
    <n v="3"/>
    <x v="31"/>
    <n v="9"/>
    <n v="0"/>
    <n v="9"/>
  </r>
  <r>
    <x v="17"/>
    <x v="1"/>
    <x v="0"/>
    <n v="691"/>
    <x v="1"/>
    <n v="23"/>
    <n v="3"/>
    <s v="Medical"/>
    <n v="1"/>
    <n v="639"/>
    <n v="2"/>
    <x v="1"/>
    <n v="89"/>
    <x v="2"/>
    <n v="1"/>
    <x v="1"/>
    <x v="0"/>
    <x v="1"/>
    <x v="457"/>
    <n v="21630"/>
    <x v="1"/>
    <s v="Y"/>
    <x v="0"/>
    <x v="0"/>
    <n v="3"/>
    <n v="2"/>
    <n v="80"/>
    <n v="2"/>
    <x v="3"/>
    <n v="3"/>
    <n v="3"/>
    <x v="0"/>
    <n v="5"/>
    <n v="1"/>
    <n v="4"/>
  </r>
  <r>
    <x v="25"/>
    <x v="1"/>
    <x v="0"/>
    <n v="703"/>
    <x v="0"/>
    <n v="28"/>
    <n v="2"/>
    <s v="Marketing"/>
    <n v="1"/>
    <n v="641"/>
    <n v="1"/>
    <x v="1"/>
    <n v="66"/>
    <x v="0"/>
    <n v="2"/>
    <x v="0"/>
    <x v="1"/>
    <x v="1"/>
    <x v="458"/>
    <n v="7428"/>
    <x v="1"/>
    <s v="Y"/>
    <x v="1"/>
    <x v="5"/>
    <n v="4"/>
    <n v="4"/>
    <n v="80"/>
    <n v="2"/>
    <x v="3"/>
    <n v="5"/>
    <n v="4"/>
    <x v="8"/>
    <n v="3"/>
    <n v="1"/>
    <n v="4"/>
  </r>
  <r>
    <x v="17"/>
    <x v="1"/>
    <x v="0"/>
    <n v="823"/>
    <x v="1"/>
    <n v="17"/>
    <n v="2"/>
    <s v="Other"/>
    <n v="1"/>
    <n v="643"/>
    <n v="4"/>
    <x v="1"/>
    <n v="94"/>
    <x v="1"/>
    <n v="1"/>
    <x v="2"/>
    <x v="1"/>
    <x v="1"/>
    <x v="459"/>
    <n v="9100"/>
    <x v="1"/>
    <s v="Y"/>
    <x v="1"/>
    <x v="7"/>
    <n v="4"/>
    <n v="4"/>
    <n v="80"/>
    <n v="1"/>
    <x v="5"/>
    <n v="2"/>
    <n v="3"/>
    <x v="6"/>
    <n v="0"/>
    <n v="0"/>
    <n v="0"/>
  </r>
  <r>
    <x v="24"/>
    <x v="1"/>
    <x v="1"/>
    <n v="1246"/>
    <x v="2"/>
    <n v="3"/>
    <n v="3"/>
    <s v="Medical"/>
    <n v="1"/>
    <n v="644"/>
    <n v="1"/>
    <x v="1"/>
    <n v="99"/>
    <x v="0"/>
    <n v="5"/>
    <x v="5"/>
    <x v="1"/>
    <x v="1"/>
    <x v="460"/>
    <n v="7999"/>
    <x v="1"/>
    <s v="Y"/>
    <x v="1"/>
    <x v="0"/>
    <n v="3"/>
    <n v="3"/>
    <n v="80"/>
    <n v="1"/>
    <x v="36"/>
    <n v="2"/>
    <n v="3"/>
    <x v="32"/>
    <n v="5"/>
    <n v="10"/>
    <n v="7"/>
  </r>
  <r>
    <x v="36"/>
    <x v="1"/>
    <x v="0"/>
    <n v="622"/>
    <x v="0"/>
    <n v="13"/>
    <n v="1"/>
    <s v="Medical"/>
    <n v="1"/>
    <n v="645"/>
    <n v="2"/>
    <x v="1"/>
    <n v="40"/>
    <x v="0"/>
    <n v="1"/>
    <x v="6"/>
    <x v="2"/>
    <x v="1"/>
    <x v="461"/>
    <n v="26376"/>
    <x v="1"/>
    <s v="Y"/>
    <x v="1"/>
    <x v="0"/>
    <n v="3"/>
    <n v="3"/>
    <n v="80"/>
    <n v="0"/>
    <x v="2"/>
    <n v="1"/>
    <n v="3"/>
    <x v="5"/>
    <n v="4"/>
    <n v="0"/>
    <n v="6"/>
  </r>
  <r>
    <x v="17"/>
    <x v="0"/>
    <x v="1"/>
    <n v="1287"/>
    <x v="1"/>
    <n v="7"/>
    <n v="3"/>
    <s v="Life Sciences"/>
    <n v="1"/>
    <n v="647"/>
    <n v="1"/>
    <x v="0"/>
    <n v="55"/>
    <x v="0"/>
    <n v="1"/>
    <x v="2"/>
    <x v="2"/>
    <x v="1"/>
    <x v="407"/>
    <n v="14168"/>
    <x v="1"/>
    <s v="Y"/>
    <x v="0"/>
    <x v="10"/>
    <n v="3"/>
    <n v="4"/>
    <n v="80"/>
    <n v="1"/>
    <x v="3"/>
    <n v="4"/>
    <n v="3"/>
    <x v="0"/>
    <n v="3"/>
    <n v="1"/>
    <n v="2"/>
  </r>
  <r>
    <x v="7"/>
    <x v="0"/>
    <x v="1"/>
    <n v="448"/>
    <x v="0"/>
    <n v="12"/>
    <n v="4"/>
    <s v="Life Sciences"/>
    <n v="1"/>
    <n v="648"/>
    <n v="2"/>
    <x v="1"/>
    <n v="74"/>
    <x v="1"/>
    <n v="1"/>
    <x v="6"/>
    <x v="3"/>
    <x v="1"/>
    <x v="462"/>
    <n v="14470"/>
    <x v="1"/>
    <s v="Y"/>
    <x v="1"/>
    <x v="11"/>
    <n v="3"/>
    <n v="3"/>
    <n v="80"/>
    <n v="1"/>
    <x v="5"/>
    <n v="2"/>
    <n v="4"/>
    <x v="6"/>
    <n v="0"/>
    <n v="0"/>
    <n v="0"/>
  </r>
  <r>
    <x v="13"/>
    <x v="1"/>
    <x v="0"/>
    <n v="254"/>
    <x v="1"/>
    <n v="1"/>
    <n v="2"/>
    <s v="Life Sciences"/>
    <n v="1"/>
    <n v="649"/>
    <n v="2"/>
    <x v="1"/>
    <n v="83"/>
    <x v="1"/>
    <n v="1"/>
    <x v="1"/>
    <x v="0"/>
    <x v="1"/>
    <x v="463"/>
    <n v="22794"/>
    <x v="1"/>
    <s v="Y"/>
    <x v="0"/>
    <x v="4"/>
    <n v="3"/>
    <n v="4"/>
    <n v="80"/>
    <n v="1"/>
    <x v="3"/>
    <n v="3"/>
    <n v="3"/>
    <x v="0"/>
    <n v="5"/>
    <n v="1"/>
    <n v="3"/>
  </r>
  <r>
    <x v="12"/>
    <x v="0"/>
    <x v="0"/>
    <n v="1365"/>
    <x v="0"/>
    <n v="13"/>
    <n v="4"/>
    <s v="Medical"/>
    <n v="1"/>
    <n v="650"/>
    <n v="2"/>
    <x v="1"/>
    <n v="46"/>
    <x v="0"/>
    <n v="2"/>
    <x v="0"/>
    <x v="3"/>
    <x v="2"/>
    <x v="464"/>
    <n v="11512"/>
    <x v="7"/>
    <s v="Y"/>
    <x v="1"/>
    <x v="8"/>
    <n v="3"/>
    <n v="3"/>
    <n v="80"/>
    <n v="0"/>
    <x v="15"/>
    <n v="2"/>
    <n v="1"/>
    <x v="11"/>
    <n v="1"/>
    <n v="1"/>
    <n v="2"/>
  </r>
  <r>
    <x v="10"/>
    <x v="1"/>
    <x v="0"/>
    <n v="538"/>
    <x v="1"/>
    <n v="25"/>
    <n v="2"/>
    <s v="Other"/>
    <n v="1"/>
    <n v="652"/>
    <n v="1"/>
    <x v="1"/>
    <n v="54"/>
    <x v="1"/>
    <n v="2"/>
    <x v="2"/>
    <x v="0"/>
    <x v="0"/>
    <x v="465"/>
    <n v="14004"/>
    <x v="5"/>
    <s v="Y"/>
    <x v="1"/>
    <x v="9"/>
    <n v="3"/>
    <n v="4"/>
    <n v="80"/>
    <n v="0"/>
    <x v="15"/>
    <n v="3"/>
    <n v="3"/>
    <x v="11"/>
    <n v="2"/>
    <n v="0"/>
    <n v="2"/>
  </r>
  <r>
    <x v="12"/>
    <x v="1"/>
    <x v="0"/>
    <n v="525"/>
    <x v="0"/>
    <n v="6"/>
    <n v="4"/>
    <s v="Medical"/>
    <n v="1"/>
    <n v="653"/>
    <n v="1"/>
    <x v="1"/>
    <n v="66"/>
    <x v="2"/>
    <n v="2"/>
    <x v="0"/>
    <x v="0"/>
    <x v="2"/>
    <x v="466"/>
    <n v="6219"/>
    <x v="5"/>
    <s v="Y"/>
    <x v="1"/>
    <x v="6"/>
    <n v="4"/>
    <n v="4"/>
    <n v="80"/>
    <n v="2"/>
    <x v="10"/>
    <n v="4"/>
    <n v="4"/>
    <x v="5"/>
    <n v="7"/>
    <n v="5"/>
    <n v="7"/>
  </r>
  <r>
    <x v="4"/>
    <x v="1"/>
    <x v="0"/>
    <n v="798"/>
    <x v="1"/>
    <n v="6"/>
    <n v="4"/>
    <s v="Medical"/>
    <n v="1"/>
    <n v="655"/>
    <n v="1"/>
    <x v="0"/>
    <n v="66"/>
    <x v="1"/>
    <n v="1"/>
    <x v="1"/>
    <x v="2"/>
    <x v="2"/>
    <x v="467"/>
    <n v="5013"/>
    <x v="4"/>
    <s v="Y"/>
    <x v="1"/>
    <x v="3"/>
    <n v="3"/>
    <n v="3"/>
    <n v="80"/>
    <n v="2"/>
    <x v="3"/>
    <n v="5"/>
    <n v="2"/>
    <x v="8"/>
    <n v="3"/>
    <n v="0"/>
    <n v="3"/>
  </r>
  <r>
    <x v="2"/>
    <x v="1"/>
    <x v="0"/>
    <n v="558"/>
    <x v="0"/>
    <n v="2"/>
    <n v="3"/>
    <s v="Marketing"/>
    <n v="1"/>
    <n v="656"/>
    <n v="4"/>
    <x v="1"/>
    <n v="75"/>
    <x v="0"/>
    <n v="2"/>
    <x v="0"/>
    <x v="2"/>
    <x v="1"/>
    <x v="468"/>
    <n v="3010"/>
    <x v="5"/>
    <s v="Y"/>
    <x v="0"/>
    <x v="0"/>
    <n v="3"/>
    <n v="3"/>
    <n v="80"/>
    <n v="1"/>
    <x v="6"/>
    <n v="3"/>
    <n v="2"/>
    <x v="11"/>
    <n v="0"/>
    <n v="1"/>
    <n v="0"/>
  </r>
  <r>
    <x v="35"/>
    <x v="1"/>
    <x v="0"/>
    <n v="959"/>
    <x v="1"/>
    <n v="1"/>
    <n v="3"/>
    <s v="Life Sciences"/>
    <n v="1"/>
    <n v="657"/>
    <n v="4"/>
    <x v="0"/>
    <n v="83"/>
    <x v="1"/>
    <n v="1"/>
    <x v="1"/>
    <x v="1"/>
    <x v="0"/>
    <x v="469"/>
    <n v="11757"/>
    <x v="1"/>
    <s v="Y"/>
    <x v="1"/>
    <x v="4"/>
    <n v="3"/>
    <n v="4"/>
    <n v="80"/>
    <n v="0"/>
    <x v="5"/>
    <n v="0"/>
    <n v="4"/>
    <x v="6"/>
    <n v="0"/>
    <n v="0"/>
    <n v="0"/>
  </r>
  <r>
    <x v="19"/>
    <x v="1"/>
    <x v="0"/>
    <n v="622"/>
    <x v="1"/>
    <n v="2"/>
    <n v="4"/>
    <s v="Life Sciences"/>
    <n v="1"/>
    <n v="659"/>
    <n v="3"/>
    <x v="0"/>
    <n v="81"/>
    <x v="0"/>
    <n v="2"/>
    <x v="4"/>
    <x v="0"/>
    <x v="1"/>
    <x v="470"/>
    <n v="5718"/>
    <x v="1"/>
    <s v="Y"/>
    <x v="1"/>
    <x v="4"/>
    <n v="3"/>
    <n v="2"/>
    <n v="80"/>
    <n v="2"/>
    <x v="1"/>
    <n v="4"/>
    <n v="3"/>
    <x v="1"/>
    <n v="2"/>
    <n v="2"/>
    <n v="2"/>
  </r>
  <r>
    <x v="23"/>
    <x v="1"/>
    <x v="0"/>
    <n v="782"/>
    <x v="1"/>
    <n v="6"/>
    <n v="4"/>
    <s v="Other"/>
    <n v="1"/>
    <n v="661"/>
    <n v="2"/>
    <x v="1"/>
    <n v="50"/>
    <x v="1"/>
    <n v="4"/>
    <x v="7"/>
    <x v="0"/>
    <x v="2"/>
    <x v="471"/>
    <n v="2671"/>
    <x v="5"/>
    <s v="Y"/>
    <x v="0"/>
    <x v="9"/>
    <n v="3"/>
    <n v="3"/>
    <n v="80"/>
    <n v="1"/>
    <x v="24"/>
    <n v="3"/>
    <n v="2"/>
    <x v="6"/>
    <n v="0"/>
    <n v="0"/>
    <n v="0"/>
  </r>
  <r>
    <x v="8"/>
    <x v="1"/>
    <x v="0"/>
    <n v="362"/>
    <x v="1"/>
    <n v="1"/>
    <n v="1"/>
    <s v="Life Sciences"/>
    <n v="1"/>
    <n v="662"/>
    <n v="3"/>
    <x v="0"/>
    <n v="43"/>
    <x v="0"/>
    <n v="1"/>
    <x v="1"/>
    <x v="3"/>
    <x v="0"/>
    <x v="472"/>
    <n v="14561"/>
    <x v="9"/>
    <s v="Y"/>
    <x v="1"/>
    <x v="8"/>
    <n v="3"/>
    <n v="4"/>
    <n v="80"/>
    <n v="0"/>
    <x v="0"/>
    <n v="3"/>
    <n v="2"/>
    <x v="2"/>
    <n v="0"/>
    <n v="0"/>
    <n v="0"/>
  </r>
  <r>
    <x v="23"/>
    <x v="1"/>
    <x v="1"/>
    <n v="1001"/>
    <x v="1"/>
    <n v="9"/>
    <n v="5"/>
    <s v="Medical"/>
    <n v="1"/>
    <n v="663"/>
    <n v="4"/>
    <x v="1"/>
    <n v="72"/>
    <x v="0"/>
    <n v="2"/>
    <x v="2"/>
    <x v="2"/>
    <x v="2"/>
    <x v="473"/>
    <n v="19627"/>
    <x v="9"/>
    <s v="Y"/>
    <x v="0"/>
    <x v="4"/>
    <n v="3"/>
    <n v="2"/>
    <n v="80"/>
    <n v="1"/>
    <x v="1"/>
    <n v="3"/>
    <n v="3"/>
    <x v="3"/>
    <n v="7"/>
    <n v="4"/>
    <n v="7"/>
  </r>
  <r>
    <x v="26"/>
    <x v="1"/>
    <x v="0"/>
    <n v="1236"/>
    <x v="1"/>
    <n v="1"/>
    <n v="4"/>
    <s v="Life Sciences"/>
    <n v="1"/>
    <n v="664"/>
    <n v="4"/>
    <x v="0"/>
    <n v="40"/>
    <x v="1"/>
    <n v="4"/>
    <x v="5"/>
    <x v="3"/>
    <x v="1"/>
    <x v="474"/>
    <n v="17997"/>
    <x v="8"/>
    <s v="Y"/>
    <x v="1"/>
    <x v="0"/>
    <n v="3"/>
    <n v="1"/>
    <n v="80"/>
    <n v="1"/>
    <x v="24"/>
    <n v="3"/>
    <n v="1"/>
    <x v="11"/>
    <n v="2"/>
    <n v="0"/>
    <n v="2"/>
  </r>
  <r>
    <x v="20"/>
    <x v="1"/>
    <x v="0"/>
    <n v="1112"/>
    <x v="2"/>
    <n v="1"/>
    <n v="4"/>
    <s v="Life Sciences"/>
    <n v="1"/>
    <n v="665"/>
    <n v="1"/>
    <x v="0"/>
    <n v="50"/>
    <x v="1"/>
    <n v="2"/>
    <x v="8"/>
    <x v="2"/>
    <x v="0"/>
    <x v="475"/>
    <n v="26894"/>
    <x v="5"/>
    <s v="Y"/>
    <x v="1"/>
    <x v="0"/>
    <n v="3"/>
    <n v="2"/>
    <n v="80"/>
    <n v="0"/>
    <x v="1"/>
    <n v="1"/>
    <n v="4"/>
    <x v="4"/>
    <n v="2"/>
    <n v="0"/>
    <n v="2"/>
  </r>
  <r>
    <x v="13"/>
    <x v="1"/>
    <x v="0"/>
    <n v="204"/>
    <x v="0"/>
    <n v="14"/>
    <n v="3"/>
    <s v="Technical Degree"/>
    <n v="1"/>
    <n v="666"/>
    <n v="3"/>
    <x v="0"/>
    <n v="31"/>
    <x v="0"/>
    <n v="1"/>
    <x v="6"/>
    <x v="2"/>
    <x v="2"/>
    <x v="476"/>
    <n v="2912"/>
    <x v="1"/>
    <s v="Y"/>
    <x v="0"/>
    <x v="11"/>
    <n v="3"/>
    <n v="4"/>
    <n v="80"/>
    <n v="2"/>
    <x v="0"/>
    <n v="3"/>
    <n v="3"/>
    <x v="3"/>
    <n v="2"/>
    <n v="0"/>
    <n v="6"/>
  </r>
  <r>
    <x v="4"/>
    <x v="0"/>
    <x v="0"/>
    <n v="1420"/>
    <x v="0"/>
    <n v="2"/>
    <n v="1"/>
    <s v="Marketing"/>
    <n v="1"/>
    <n v="667"/>
    <n v="3"/>
    <x v="1"/>
    <n v="85"/>
    <x v="0"/>
    <n v="1"/>
    <x v="6"/>
    <x v="3"/>
    <x v="2"/>
    <x v="477"/>
    <n v="16346"/>
    <x v="4"/>
    <s v="Y"/>
    <x v="1"/>
    <x v="0"/>
    <n v="3"/>
    <n v="2"/>
    <n v="80"/>
    <n v="1"/>
    <x v="7"/>
    <n v="3"/>
    <n v="3"/>
    <x v="9"/>
    <n v="3"/>
    <n v="0"/>
    <n v="2"/>
  </r>
  <r>
    <x v="18"/>
    <x v="1"/>
    <x v="0"/>
    <n v="1343"/>
    <x v="0"/>
    <n v="22"/>
    <n v="1"/>
    <s v="Technical Degree"/>
    <n v="1"/>
    <n v="669"/>
    <n v="3"/>
    <x v="1"/>
    <n v="49"/>
    <x v="0"/>
    <n v="1"/>
    <x v="6"/>
    <x v="2"/>
    <x v="0"/>
    <x v="478"/>
    <n v="24444"/>
    <x v="1"/>
    <s v="Y"/>
    <x v="1"/>
    <x v="0"/>
    <n v="3"/>
    <n v="3"/>
    <n v="80"/>
    <n v="0"/>
    <x v="8"/>
    <n v="2"/>
    <n v="3"/>
    <x v="11"/>
    <n v="2"/>
    <n v="1"/>
    <n v="2"/>
  </r>
  <r>
    <x v="20"/>
    <x v="1"/>
    <x v="0"/>
    <n v="1315"/>
    <x v="1"/>
    <n v="3"/>
    <n v="4"/>
    <s v="Other"/>
    <n v="1"/>
    <n v="671"/>
    <n v="4"/>
    <x v="1"/>
    <n v="35"/>
    <x v="0"/>
    <n v="5"/>
    <x v="5"/>
    <x v="0"/>
    <x v="1"/>
    <x v="479"/>
    <n v="9358"/>
    <x v="5"/>
    <s v="Y"/>
    <x v="0"/>
    <x v="3"/>
    <n v="3"/>
    <n v="1"/>
    <n v="80"/>
    <n v="1"/>
    <x v="12"/>
    <n v="2"/>
    <n v="4"/>
    <x v="4"/>
    <n v="2"/>
    <n v="0"/>
    <n v="1"/>
  </r>
  <r>
    <x v="15"/>
    <x v="1"/>
    <x v="0"/>
    <n v="604"/>
    <x v="1"/>
    <n v="6"/>
    <n v="1"/>
    <s v="Medical"/>
    <n v="1"/>
    <n v="675"/>
    <n v="1"/>
    <x v="1"/>
    <n v="69"/>
    <x v="0"/>
    <n v="1"/>
    <x v="1"/>
    <x v="2"/>
    <x v="1"/>
    <x v="480"/>
    <n v="12145"/>
    <x v="4"/>
    <s v="Y"/>
    <x v="1"/>
    <x v="5"/>
    <n v="4"/>
    <n v="4"/>
    <n v="80"/>
    <n v="0"/>
    <x v="8"/>
    <n v="3"/>
    <n v="3"/>
    <x v="4"/>
    <n v="2"/>
    <n v="2"/>
    <n v="2"/>
  </r>
  <r>
    <x v="3"/>
    <x v="1"/>
    <x v="0"/>
    <n v="1216"/>
    <x v="0"/>
    <n v="8"/>
    <n v="4"/>
    <s v="Marketing"/>
    <n v="1"/>
    <n v="677"/>
    <n v="3"/>
    <x v="1"/>
    <n v="39"/>
    <x v="0"/>
    <n v="2"/>
    <x v="0"/>
    <x v="2"/>
    <x v="2"/>
    <x v="481"/>
    <n v="20431"/>
    <x v="4"/>
    <s v="Y"/>
    <x v="1"/>
    <x v="3"/>
    <n v="3"/>
    <n v="4"/>
    <n v="80"/>
    <n v="0"/>
    <x v="3"/>
    <n v="3"/>
    <n v="3"/>
    <x v="8"/>
    <n v="0"/>
    <n v="1"/>
    <n v="2"/>
  </r>
  <r>
    <x v="5"/>
    <x v="1"/>
    <x v="0"/>
    <n v="646"/>
    <x v="1"/>
    <n v="9"/>
    <n v="4"/>
    <s v="Life Sciences"/>
    <n v="1"/>
    <n v="679"/>
    <n v="1"/>
    <x v="0"/>
    <n v="92"/>
    <x v="0"/>
    <n v="2"/>
    <x v="1"/>
    <x v="0"/>
    <x v="1"/>
    <x v="482"/>
    <n v="18089"/>
    <x v="1"/>
    <s v="Y"/>
    <x v="0"/>
    <x v="3"/>
    <n v="3"/>
    <n v="4"/>
    <n v="80"/>
    <n v="1"/>
    <x v="3"/>
    <n v="2"/>
    <n v="2"/>
    <x v="0"/>
    <n v="4"/>
    <n v="0"/>
    <n v="5"/>
  </r>
  <r>
    <x v="7"/>
    <x v="1"/>
    <x v="1"/>
    <n v="160"/>
    <x v="1"/>
    <n v="3"/>
    <n v="3"/>
    <s v="Medical"/>
    <n v="1"/>
    <n v="680"/>
    <n v="3"/>
    <x v="0"/>
    <n v="71"/>
    <x v="0"/>
    <n v="1"/>
    <x v="1"/>
    <x v="2"/>
    <x v="2"/>
    <x v="483"/>
    <n v="22653"/>
    <x v="1"/>
    <s v="Y"/>
    <x v="1"/>
    <x v="5"/>
    <n v="4"/>
    <n v="3"/>
    <n v="80"/>
    <n v="1"/>
    <x v="5"/>
    <n v="2"/>
    <n v="3"/>
    <x v="6"/>
    <n v="0"/>
    <n v="0"/>
    <n v="0"/>
  </r>
  <r>
    <x v="16"/>
    <x v="1"/>
    <x v="0"/>
    <n v="238"/>
    <x v="0"/>
    <n v="1"/>
    <n v="1"/>
    <s v="Medical"/>
    <n v="1"/>
    <n v="682"/>
    <n v="4"/>
    <x v="0"/>
    <n v="34"/>
    <x v="0"/>
    <n v="2"/>
    <x v="0"/>
    <x v="3"/>
    <x v="0"/>
    <x v="484"/>
    <n v="7507"/>
    <x v="8"/>
    <s v="Y"/>
    <x v="1"/>
    <x v="5"/>
    <n v="4"/>
    <n v="4"/>
    <n v="80"/>
    <n v="0"/>
    <x v="33"/>
    <n v="2"/>
    <n v="4"/>
    <x v="13"/>
    <n v="7"/>
    <n v="8"/>
    <n v="10"/>
  </r>
  <r>
    <x v="13"/>
    <x v="1"/>
    <x v="0"/>
    <n v="1397"/>
    <x v="1"/>
    <n v="1"/>
    <n v="5"/>
    <s v="Life Sciences"/>
    <n v="1"/>
    <n v="683"/>
    <n v="2"/>
    <x v="1"/>
    <n v="42"/>
    <x v="0"/>
    <n v="1"/>
    <x v="1"/>
    <x v="0"/>
    <x v="1"/>
    <x v="485"/>
    <n v="7660"/>
    <x v="1"/>
    <s v="Y"/>
    <x v="1"/>
    <x v="3"/>
    <n v="3"/>
    <n v="4"/>
    <n v="80"/>
    <n v="1"/>
    <x v="1"/>
    <n v="4"/>
    <n v="2"/>
    <x v="1"/>
    <n v="9"/>
    <n v="8"/>
    <n v="8"/>
  </r>
  <r>
    <x v="28"/>
    <x v="0"/>
    <x v="1"/>
    <n v="306"/>
    <x v="0"/>
    <n v="26"/>
    <n v="4"/>
    <s v="Life Sciences"/>
    <n v="1"/>
    <n v="684"/>
    <n v="1"/>
    <x v="0"/>
    <n v="100"/>
    <x v="0"/>
    <n v="2"/>
    <x v="0"/>
    <x v="3"/>
    <x v="1"/>
    <x v="486"/>
    <n v="5630"/>
    <x v="7"/>
    <s v="Y"/>
    <x v="1"/>
    <x v="9"/>
    <n v="3"/>
    <n v="4"/>
    <n v="80"/>
    <n v="2"/>
    <x v="7"/>
    <n v="4"/>
    <n v="3"/>
    <x v="6"/>
    <n v="1"/>
    <n v="0"/>
    <n v="0"/>
  </r>
  <r>
    <x v="25"/>
    <x v="1"/>
    <x v="0"/>
    <n v="991"/>
    <x v="1"/>
    <n v="6"/>
    <n v="3"/>
    <s v="Life Sciences"/>
    <n v="1"/>
    <n v="686"/>
    <n v="3"/>
    <x v="0"/>
    <n v="71"/>
    <x v="0"/>
    <n v="1"/>
    <x v="2"/>
    <x v="0"/>
    <x v="1"/>
    <x v="487"/>
    <n v="17759"/>
    <x v="1"/>
    <s v="Y"/>
    <x v="0"/>
    <x v="4"/>
    <n v="3"/>
    <n v="3"/>
    <n v="80"/>
    <n v="1"/>
    <x v="8"/>
    <n v="2"/>
    <n v="3"/>
    <x v="11"/>
    <n v="2"/>
    <n v="0"/>
    <n v="2"/>
  </r>
  <r>
    <x v="2"/>
    <x v="1"/>
    <x v="0"/>
    <n v="482"/>
    <x v="1"/>
    <n v="3"/>
    <n v="3"/>
    <s v="Other"/>
    <n v="1"/>
    <n v="689"/>
    <n v="3"/>
    <x v="1"/>
    <n v="36"/>
    <x v="0"/>
    <n v="3"/>
    <x v="3"/>
    <x v="2"/>
    <x v="1"/>
    <x v="488"/>
    <n v="9606"/>
    <x v="1"/>
    <s v="Y"/>
    <x v="1"/>
    <x v="2"/>
    <n v="3"/>
    <n v="3"/>
    <n v="80"/>
    <n v="1"/>
    <x v="1"/>
    <n v="2"/>
    <n v="3"/>
    <x v="1"/>
    <n v="7"/>
    <n v="7"/>
    <n v="8"/>
  </r>
  <r>
    <x v="11"/>
    <x v="1"/>
    <x v="0"/>
    <n v="1176"/>
    <x v="0"/>
    <n v="3"/>
    <n v="2"/>
    <s v="Medical"/>
    <n v="1"/>
    <n v="690"/>
    <n v="2"/>
    <x v="0"/>
    <n v="62"/>
    <x v="0"/>
    <n v="2"/>
    <x v="0"/>
    <x v="2"/>
    <x v="1"/>
    <x v="489"/>
    <n v="3487"/>
    <x v="1"/>
    <s v="Y"/>
    <x v="1"/>
    <x v="9"/>
    <n v="3"/>
    <n v="1"/>
    <n v="80"/>
    <n v="1"/>
    <x v="3"/>
    <n v="5"/>
    <n v="2"/>
    <x v="0"/>
    <n v="0"/>
    <n v="1"/>
    <n v="2"/>
  </r>
  <r>
    <x v="10"/>
    <x v="1"/>
    <x v="0"/>
    <n v="1017"/>
    <x v="1"/>
    <n v="6"/>
    <n v="4"/>
    <s v="Life Sciences"/>
    <n v="1"/>
    <n v="691"/>
    <n v="2"/>
    <x v="1"/>
    <n v="82"/>
    <x v="3"/>
    <n v="2"/>
    <x v="1"/>
    <x v="0"/>
    <x v="0"/>
    <x v="490"/>
    <n v="19368"/>
    <x v="1"/>
    <s v="Y"/>
    <x v="1"/>
    <x v="4"/>
    <n v="3"/>
    <n v="2"/>
    <n v="80"/>
    <n v="0"/>
    <x v="6"/>
    <n v="3"/>
    <n v="3"/>
    <x v="18"/>
    <n v="11"/>
    <n v="11"/>
    <n v="8"/>
  </r>
  <r>
    <x v="3"/>
    <x v="1"/>
    <x v="1"/>
    <n v="1296"/>
    <x v="1"/>
    <n v="6"/>
    <n v="3"/>
    <s v="Life Sciences"/>
    <n v="1"/>
    <n v="692"/>
    <n v="3"/>
    <x v="1"/>
    <n v="30"/>
    <x v="0"/>
    <n v="2"/>
    <x v="4"/>
    <x v="0"/>
    <x v="2"/>
    <x v="491"/>
    <n v="5335"/>
    <x v="9"/>
    <s v="Y"/>
    <x v="1"/>
    <x v="1"/>
    <n v="4"/>
    <n v="3"/>
    <n v="80"/>
    <n v="1"/>
    <x v="20"/>
    <n v="2"/>
    <n v="1"/>
    <x v="20"/>
    <n v="11"/>
    <n v="4"/>
    <n v="7"/>
  </r>
  <r>
    <x v="33"/>
    <x v="1"/>
    <x v="0"/>
    <n v="397"/>
    <x v="2"/>
    <n v="19"/>
    <n v="4"/>
    <s v="Medical"/>
    <n v="1"/>
    <n v="698"/>
    <n v="3"/>
    <x v="1"/>
    <n v="88"/>
    <x v="0"/>
    <n v="3"/>
    <x v="8"/>
    <x v="1"/>
    <x v="1"/>
    <x v="492"/>
    <n v="6729"/>
    <x v="7"/>
    <s v="Y"/>
    <x v="1"/>
    <x v="2"/>
    <n v="3"/>
    <n v="3"/>
    <n v="80"/>
    <n v="1"/>
    <x v="28"/>
    <n v="1"/>
    <n v="4"/>
    <x v="7"/>
    <n v="7"/>
    <n v="7"/>
    <n v="1"/>
  </r>
  <r>
    <x v="9"/>
    <x v="1"/>
    <x v="0"/>
    <n v="913"/>
    <x v="1"/>
    <n v="9"/>
    <n v="2"/>
    <s v="Medical"/>
    <n v="1"/>
    <n v="699"/>
    <n v="2"/>
    <x v="1"/>
    <n v="48"/>
    <x v="1"/>
    <n v="2"/>
    <x v="3"/>
    <x v="1"/>
    <x v="2"/>
    <x v="493"/>
    <n v="13934"/>
    <x v="7"/>
    <s v="Y"/>
    <x v="0"/>
    <x v="0"/>
    <n v="3"/>
    <n v="3"/>
    <n v="80"/>
    <n v="1"/>
    <x v="10"/>
    <n v="2"/>
    <n v="3"/>
    <x v="11"/>
    <n v="2"/>
    <n v="0"/>
    <n v="2"/>
  </r>
  <r>
    <x v="4"/>
    <x v="1"/>
    <x v="0"/>
    <n v="1115"/>
    <x v="1"/>
    <n v="3"/>
    <n v="4"/>
    <s v="Medical"/>
    <n v="1"/>
    <n v="700"/>
    <n v="1"/>
    <x v="1"/>
    <n v="54"/>
    <x v="1"/>
    <n v="1"/>
    <x v="1"/>
    <x v="0"/>
    <x v="0"/>
    <x v="494"/>
    <n v="15174"/>
    <x v="4"/>
    <s v="Y"/>
    <x v="1"/>
    <x v="4"/>
    <n v="3"/>
    <n v="4"/>
    <n v="80"/>
    <n v="0"/>
    <x v="7"/>
    <n v="0"/>
    <n v="3"/>
    <x v="9"/>
    <n v="2"/>
    <n v="1"/>
    <n v="1"/>
  </r>
  <r>
    <x v="35"/>
    <x v="0"/>
    <x v="0"/>
    <n v="1362"/>
    <x v="1"/>
    <n v="10"/>
    <n v="1"/>
    <s v="Medical"/>
    <n v="1"/>
    <n v="701"/>
    <n v="4"/>
    <x v="1"/>
    <n v="32"/>
    <x v="0"/>
    <n v="1"/>
    <x v="1"/>
    <x v="2"/>
    <x v="0"/>
    <x v="495"/>
    <n v="26999"/>
    <x v="1"/>
    <s v="Y"/>
    <x v="0"/>
    <x v="0"/>
    <n v="3"/>
    <n v="4"/>
    <n v="80"/>
    <n v="0"/>
    <x v="5"/>
    <n v="5"/>
    <n v="3"/>
    <x v="6"/>
    <n v="0"/>
    <n v="1"/>
    <n v="1"/>
  </r>
  <r>
    <x v="3"/>
    <x v="0"/>
    <x v="1"/>
    <n v="1076"/>
    <x v="1"/>
    <n v="3"/>
    <n v="3"/>
    <s v="Life Sciences"/>
    <n v="1"/>
    <n v="702"/>
    <n v="1"/>
    <x v="1"/>
    <n v="70"/>
    <x v="0"/>
    <n v="1"/>
    <x v="1"/>
    <x v="3"/>
    <x v="0"/>
    <x v="496"/>
    <n v="3164"/>
    <x v="1"/>
    <s v="Y"/>
    <x v="0"/>
    <x v="0"/>
    <n v="3"/>
    <n v="1"/>
    <n v="80"/>
    <n v="0"/>
    <x v="1"/>
    <n v="3"/>
    <n v="3"/>
    <x v="1"/>
    <n v="8"/>
    <n v="9"/>
    <n v="7"/>
  </r>
  <r>
    <x v="10"/>
    <x v="1"/>
    <x v="2"/>
    <n v="727"/>
    <x v="1"/>
    <n v="3"/>
    <n v="3"/>
    <s v="Life Sciences"/>
    <n v="1"/>
    <n v="704"/>
    <n v="3"/>
    <x v="1"/>
    <n v="41"/>
    <x v="1"/>
    <n v="1"/>
    <x v="2"/>
    <x v="2"/>
    <x v="1"/>
    <x v="497"/>
    <n v="16900"/>
    <x v="1"/>
    <s v="Y"/>
    <x v="1"/>
    <x v="11"/>
    <n v="3"/>
    <n v="3"/>
    <n v="80"/>
    <n v="2"/>
    <x v="5"/>
    <n v="3"/>
    <n v="3"/>
    <x v="6"/>
    <n v="0"/>
    <n v="0"/>
    <n v="0"/>
  </r>
  <r>
    <x v="30"/>
    <x v="1"/>
    <x v="0"/>
    <n v="885"/>
    <x v="1"/>
    <n v="4"/>
    <n v="3"/>
    <s v="Medical"/>
    <n v="1"/>
    <n v="705"/>
    <n v="1"/>
    <x v="1"/>
    <n v="58"/>
    <x v="2"/>
    <n v="1"/>
    <x v="1"/>
    <x v="3"/>
    <x v="1"/>
    <x v="498"/>
    <n v="8544"/>
    <x v="7"/>
    <s v="Y"/>
    <x v="1"/>
    <x v="10"/>
    <n v="3"/>
    <n v="1"/>
    <n v="80"/>
    <n v="1"/>
    <x v="7"/>
    <n v="3"/>
    <n v="4"/>
    <x v="11"/>
    <n v="2"/>
    <n v="0"/>
    <n v="2"/>
  </r>
  <r>
    <x v="36"/>
    <x v="1"/>
    <x v="0"/>
    <n v="810"/>
    <x v="0"/>
    <n v="8"/>
    <n v="3"/>
    <s v="Life Sciences"/>
    <n v="1"/>
    <n v="707"/>
    <n v="4"/>
    <x v="1"/>
    <n v="57"/>
    <x v="2"/>
    <n v="2"/>
    <x v="0"/>
    <x v="1"/>
    <x v="1"/>
    <x v="499"/>
    <n v="15678"/>
    <x v="4"/>
    <s v="Y"/>
    <x v="1"/>
    <x v="6"/>
    <n v="4"/>
    <n v="3"/>
    <n v="80"/>
    <n v="1"/>
    <x v="21"/>
    <n v="4"/>
    <n v="3"/>
    <x v="11"/>
    <n v="2"/>
    <n v="1"/>
    <n v="2"/>
  </r>
  <r>
    <x v="8"/>
    <x v="1"/>
    <x v="0"/>
    <n v="243"/>
    <x v="0"/>
    <n v="7"/>
    <n v="4"/>
    <s v="Marketing"/>
    <n v="1"/>
    <n v="709"/>
    <n v="4"/>
    <x v="0"/>
    <n v="46"/>
    <x v="1"/>
    <n v="2"/>
    <x v="0"/>
    <x v="0"/>
    <x v="0"/>
    <x v="500"/>
    <n v="7791"/>
    <x v="4"/>
    <s v="Y"/>
    <x v="1"/>
    <x v="5"/>
    <n v="4"/>
    <n v="1"/>
    <n v="80"/>
    <n v="0"/>
    <x v="0"/>
    <n v="2"/>
    <n v="3"/>
    <x v="5"/>
    <n v="7"/>
    <n v="0"/>
    <n v="5"/>
  </r>
  <r>
    <x v="11"/>
    <x v="1"/>
    <x v="1"/>
    <n v="806"/>
    <x v="1"/>
    <n v="1"/>
    <n v="4"/>
    <s v="Life Sciences"/>
    <n v="1"/>
    <n v="710"/>
    <n v="2"/>
    <x v="1"/>
    <n v="76"/>
    <x v="3"/>
    <n v="1"/>
    <x v="1"/>
    <x v="0"/>
    <x v="2"/>
    <x v="143"/>
    <n v="18959"/>
    <x v="1"/>
    <s v="Y"/>
    <x v="1"/>
    <x v="11"/>
    <n v="3"/>
    <n v="4"/>
    <n v="80"/>
    <n v="1"/>
    <x v="1"/>
    <n v="5"/>
    <n v="3"/>
    <x v="1"/>
    <n v="7"/>
    <n v="2"/>
    <n v="8"/>
  </r>
  <r>
    <x v="26"/>
    <x v="1"/>
    <x v="0"/>
    <n v="817"/>
    <x v="0"/>
    <n v="2"/>
    <n v="1"/>
    <s v="Marketing"/>
    <n v="1"/>
    <n v="712"/>
    <n v="2"/>
    <x v="1"/>
    <n v="56"/>
    <x v="2"/>
    <n v="2"/>
    <x v="0"/>
    <x v="1"/>
    <x v="1"/>
    <x v="501"/>
    <n v="18597"/>
    <x v="9"/>
    <s v="Y"/>
    <x v="1"/>
    <x v="3"/>
    <n v="3"/>
    <n v="4"/>
    <n v="80"/>
    <n v="0"/>
    <x v="4"/>
    <n v="3"/>
    <n v="3"/>
    <x v="4"/>
    <n v="2"/>
    <n v="2"/>
    <n v="2"/>
  </r>
  <r>
    <x v="4"/>
    <x v="1"/>
    <x v="1"/>
    <n v="1410"/>
    <x v="0"/>
    <n v="3"/>
    <n v="1"/>
    <s v="Medical"/>
    <n v="1"/>
    <n v="714"/>
    <n v="4"/>
    <x v="0"/>
    <n v="71"/>
    <x v="2"/>
    <n v="2"/>
    <x v="0"/>
    <x v="0"/>
    <x v="2"/>
    <x v="502"/>
    <n v="16673"/>
    <x v="1"/>
    <s v="Y"/>
    <x v="0"/>
    <x v="5"/>
    <n v="4"/>
    <n v="2"/>
    <n v="80"/>
    <n v="2"/>
    <x v="3"/>
    <n v="3"/>
    <n v="3"/>
    <x v="0"/>
    <n v="5"/>
    <n v="0"/>
    <n v="4"/>
  </r>
  <r>
    <x v="2"/>
    <x v="1"/>
    <x v="0"/>
    <n v="1225"/>
    <x v="1"/>
    <n v="10"/>
    <n v="2"/>
    <s v="Life Sciences"/>
    <n v="1"/>
    <n v="715"/>
    <n v="4"/>
    <x v="1"/>
    <n v="80"/>
    <x v="2"/>
    <n v="1"/>
    <x v="1"/>
    <x v="0"/>
    <x v="0"/>
    <x v="503"/>
    <n v="15232"/>
    <x v="9"/>
    <s v="Y"/>
    <x v="1"/>
    <x v="8"/>
    <n v="3"/>
    <n v="1"/>
    <n v="80"/>
    <n v="0"/>
    <x v="21"/>
    <n v="2"/>
    <n v="3"/>
    <x v="6"/>
    <n v="0"/>
    <n v="0"/>
    <n v="0"/>
  </r>
  <r>
    <x v="24"/>
    <x v="1"/>
    <x v="0"/>
    <n v="1207"/>
    <x v="1"/>
    <n v="28"/>
    <n v="1"/>
    <s v="Medical"/>
    <n v="1"/>
    <n v="716"/>
    <n v="4"/>
    <x v="1"/>
    <n v="74"/>
    <x v="2"/>
    <n v="1"/>
    <x v="2"/>
    <x v="2"/>
    <x v="1"/>
    <x v="504"/>
    <n v="3297"/>
    <x v="1"/>
    <s v="Y"/>
    <x v="0"/>
    <x v="0"/>
    <n v="3"/>
    <n v="3"/>
    <n v="80"/>
    <n v="3"/>
    <x v="26"/>
    <n v="3"/>
    <n v="3"/>
    <x v="23"/>
    <n v="8"/>
    <n v="3"/>
    <n v="8"/>
  </r>
  <r>
    <x v="13"/>
    <x v="1"/>
    <x v="0"/>
    <n v="1442"/>
    <x v="1"/>
    <n v="9"/>
    <n v="3"/>
    <s v="Medical"/>
    <n v="1"/>
    <n v="717"/>
    <n v="4"/>
    <x v="0"/>
    <n v="46"/>
    <x v="1"/>
    <n v="3"/>
    <x v="4"/>
    <x v="1"/>
    <x v="0"/>
    <x v="505"/>
    <n v="17654"/>
    <x v="1"/>
    <s v="Y"/>
    <x v="1"/>
    <x v="9"/>
    <n v="3"/>
    <n v="2"/>
    <n v="80"/>
    <n v="0"/>
    <x v="15"/>
    <n v="3"/>
    <n v="4"/>
    <x v="3"/>
    <n v="7"/>
    <n v="7"/>
    <n v="7"/>
  </r>
  <r>
    <x v="17"/>
    <x v="0"/>
    <x v="0"/>
    <n v="693"/>
    <x v="0"/>
    <n v="3"/>
    <n v="2"/>
    <s v="Life Sciences"/>
    <n v="1"/>
    <n v="720"/>
    <n v="1"/>
    <x v="0"/>
    <n v="65"/>
    <x v="0"/>
    <n v="2"/>
    <x v="0"/>
    <x v="2"/>
    <x v="0"/>
    <x v="506"/>
    <n v="24785"/>
    <x v="3"/>
    <s v="Y"/>
    <x v="1"/>
    <x v="9"/>
    <n v="3"/>
    <n v="1"/>
    <n v="80"/>
    <n v="0"/>
    <x v="21"/>
    <n v="3"/>
    <n v="3"/>
    <x v="4"/>
    <n v="2"/>
    <n v="2"/>
    <n v="0"/>
  </r>
  <r>
    <x v="22"/>
    <x v="1"/>
    <x v="0"/>
    <n v="408"/>
    <x v="1"/>
    <n v="2"/>
    <n v="4"/>
    <s v="Technical Degree"/>
    <n v="1"/>
    <n v="721"/>
    <n v="4"/>
    <x v="0"/>
    <n v="80"/>
    <x v="1"/>
    <n v="2"/>
    <x v="4"/>
    <x v="2"/>
    <x v="0"/>
    <x v="507"/>
    <n v="20978"/>
    <x v="1"/>
    <s v="Y"/>
    <x v="1"/>
    <x v="0"/>
    <n v="3"/>
    <n v="1"/>
    <n v="80"/>
    <n v="0"/>
    <x v="26"/>
    <n v="4"/>
    <n v="3"/>
    <x v="23"/>
    <n v="7"/>
    <n v="11"/>
    <n v="10"/>
  </r>
  <r>
    <x v="5"/>
    <x v="1"/>
    <x v="0"/>
    <n v="929"/>
    <x v="0"/>
    <n v="10"/>
    <n v="3"/>
    <s v="Marketing"/>
    <n v="1"/>
    <n v="722"/>
    <n v="4"/>
    <x v="1"/>
    <n v="55"/>
    <x v="0"/>
    <n v="2"/>
    <x v="0"/>
    <x v="0"/>
    <x v="0"/>
    <x v="508"/>
    <n v="21703"/>
    <x v="1"/>
    <s v="Y"/>
    <x v="1"/>
    <x v="3"/>
    <n v="3"/>
    <n v="4"/>
    <n v="80"/>
    <n v="0"/>
    <x v="1"/>
    <n v="2"/>
    <n v="2"/>
    <x v="1"/>
    <n v="7"/>
    <n v="0"/>
    <n v="8"/>
  </r>
  <r>
    <x v="24"/>
    <x v="0"/>
    <x v="1"/>
    <n v="562"/>
    <x v="0"/>
    <n v="8"/>
    <n v="2"/>
    <s v="Technical Degree"/>
    <n v="1"/>
    <n v="723"/>
    <n v="2"/>
    <x v="1"/>
    <n v="50"/>
    <x v="0"/>
    <n v="2"/>
    <x v="0"/>
    <x v="2"/>
    <x v="1"/>
    <x v="509"/>
    <n v="23452"/>
    <x v="9"/>
    <s v="Y"/>
    <x v="0"/>
    <x v="9"/>
    <n v="3"/>
    <n v="1"/>
    <n v="80"/>
    <n v="1"/>
    <x v="33"/>
    <n v="4"/>
    <n v="3"/>
    <x v="9"/>
    <n v="3"/>
    <n v="1"/>
    <n v="3"/>
  </r>
  <r>
    <x v="8"/>
    <x v="1"/>
    <x v="0"/>
    <n v="827"/>
    <x v="1"/>
    <n v="1"/>
    <n v="4"/>
    <s v="Life Sciences"/>
    <n v="1"/>
    <n v="724"/>
    <n v="2"/>
    <x v="0"/>
    <n v="33"/>
    <x v="2"/>
    <n v="2"/>
    <x v="4"/>
    <x v="0"/>
    <x v="0"/>
    <x v="510"/>
    <n v="19383"/>
    <x v="4"/>
    <s v="Y"/>
    <x v="1"/>
    <x v="4"/>
    <n v="3"/>
    <n v="3"/>
    <n v="80"/>
    <n v="0"/>
    <x v="1"/>
    <n v="4"/>
    <n v="2"/>
    <x v="7"/>
    <n v="7"/>
    <n v="1"/>
    <n v="8"/>
  </r>
  <r>
    <x v="4"/>
    <x v="1"/>
    <x v="0"/>
    <n v="608"/>
    <x v="1"/>
    <n v="1"/>
    <n v="2"/>
    <s v="Life Sciences"/>
    <n v="1"/>
    <n v="725"/>
    <n v="3"/>
    <x v="0"/>
    <n v="68"/>
    <x v="0"/>
    <n v="3"/>
    <x v="3"/>
    <x v="3"/>
    <x v="1"/>
    <x v="511"/>
    <n v="6009"/>
    <x v="1"/>
    <s v="Y"/>
    <x v="1"/>
    <x v="0"/>
    <n v="3"/>
    <n v="4"/>
    <n v="80"/>
    <n v="0"/>
    <x v="15"/>
    <n v="3"/>
    <n v="3"/>
    <x v="7"/>
    <n v="7"/>
    <n v="0"/>
    <n v="7"/>
  </r>
  <r>
    <x v="5"/>
    <x v="1"/>
    <x v="0"/>
    <n v="1018"/>
    <x v="1"/>
    <n v="3"/>
    <n v="2"/>
    <s v="Life Sciences"/>
    <n v="1"/>
    <n v="727"/>
    <n v="3"/>
    <x v="0"/>
    <n v="39"/>
    <x v="0"/>
    <n v="3"/>
    <x v="7"/>
    <x v="0"/>
    <x v="0"/>
    <x v="512"/>
    <n v="19373"/>
    <x v="9"/>
    <s v="Y"/>
    <x v="1"/>
    <x v="2"/>
    <n v="3"/>
    <n v="4"/>
    <n v="80"/>
    <n v="0"/>
    <x v="1"/>
    <n v="6"/>
    <n v="3"/>
    <x v="5"/>
    <n v="7"/>
    <n v="7"/>
    <n v="7"/>
  </r>
  <r>
    <x v="40"/>
    <x v="1"/>
    <x v="0"/>
    <n v="703"/>
    <x v="0"/>
    <n v="14"/>
    <n v="4"/>
    <s v="Marketing"/>
    <n v="1"/>
    <n v="728"/>
    <n v="4"/>
    <x v="1"/>
    <n v="42"/>
    <x v="0"/>
    <n v="2"/>
    <x v="0"/>
    <x v="3"/>
    <x v="0"/>
    <x v="513"/>
    <n v="11825"/>
    <x v="7"/>
    <s v="Y"/>
    <x v="1"/>
    <x v="3"/>
    <n v="3"/>
    <n v="4"/>
    <n v="80"/>
    <n v="0"/>
    <x v="26"/>
    <n v="2"/>
    <n v="3"/>
    <x v="5"/>
    <n v="7"/>
    <n v="1"/>
    <n v="7"/>
  </r>
  <r>
    <x v="32"/>
    <x v="1"/>
    <x v="1"/>
    <n v="580"/>
    <x v="0"/>
    <n v="5"/>
    <n v="4"/>
    <s v="Life Sciences"/>
    <n v="1"/>
    <n v="729"/>
    <n v="4"/>
    <x v="1"/>
    <n v="48"/>
    <x v="1"/>
    <n v="3"/>
    <x v="0"/>
    <x v="3"/>
    <x v="1"/>
    <x v="514"/>
    <n v="23772"/>
    <x v="6"/>
    <s v="Y"/>
    <x v="0"/>
    <x v="7"/>
    <n v="4"/>
    <n v="3"/>
    <n v="80"/>
    <n v="1"/>
    <x v="26"/>
    <n v="2"/>
    <n v="3"/>
    <x v="29"/>
    <n v="13"/>
    <n v="1"/>
    <n v="12"/>
  </r>
  <r>
    <x v="16"/>
    <x v="1"/>
    <x v="0"/>
    <n v="970"/>
    <x v="1"/>
    <n v="7"/>
    <n v="3"/>
    <s v="Life Sciences"/>
    <n v="1"/>
    <n v="730"/>
    <n v="3"/>
    <x v="1"/>
    <n v="59"/>
    <x v="2"/>
    <n v="4"/>
    <x v="7"/>
    <x v="2"/>
    <x v="1"/>
    <x v="515"/>
    <n v="13514"/>
    <x v="9"/>
    <s v="Y"/>
    <x v="1"/>
    <x v="12"/>
    <n v="3"/>
    <n v="3"/>
    <n v="80"/>
    <n v="0"/>
    <x v="36"/>
    <n v="3"/>
    <n v="3"/>
    <x v="8"/>
    <n v="1"/>
    <n v="1"/>
    <n v="3"/>
  </r>
  <r>
    <x v="0"/>
    <x v="1"/>
    <x v="0"/>
    <n v="427"/>
    <x v="2"/>
    <n v="10"/>
    <n v="4"/>
    <s v="Human Resources"/>
    <n v="1"/>
    <n v="731"/>
    <n v="2"/>
    <x v="1"/>
    <n v="73"/>
    <x v="1"/>
    <n v="5"/>
    <x v="5"/>
    <x v="0"/>
    <x v="2"/>
    <x v="516"/>
    <n v="8861"/>
    <x v="9"/>
    <s v="Y"/>
    <x v="1"/>
    <x v="2"/>
    <n v="3"/>
    <n v="2"/>
    <n v="80"/>
    <n v="3"/>
    <x v="18"/>
    <n v="2"/>
    <n v="2"/>
    <x v="17"/>
    <n v="6"/>
    <n v="12"/>
    <n v="6"/>
  </r>
  <r>
    <x v="42"/>
    <x v="1"/>
    <x v="0"/>
    <n v="1179"/>
    <x v="0"/>
    <n v="16"/>
    <n v="4"/>
    <s v="Marketing"/>
    <n v="1"/>
    <n v="732"/>
    <n v="1"/>
    <x v="1"/>
    <n v="84"/>
    <x v="0"/>
    <n v="2"/>
    <x v="0"/>
    <x v="3"/>
    <x v="0"/>
    <x v="517"/>
    <n v="11924"/>
    <x v="0"/>
    <s v="Y"/>
    <x v="1"/>
    <x v="9"/>
    <n v="3"/>
    <n v="4"/>
    <n v="80"/>
    <n v="0"/>
    <x v="1"/>
    <n v="1"/>
    <n v="3"/>
    <x v="4"/>
    <n v="2"/>
    <n v="2"/>
    <n v="2"/>
  </r>
  <r>
    <x v="4"/>
    <x v="1"/>
    <x v="1"/>
    <n v="294"/>
    <x v="1"/>
    <n v="10"/>
    <n v="2"/>
    <s v="Life Sciences"/>
    <n v="1"/>
    <n v="733"/>
    <n v="4"/>
    <x v="1"/>
    <n v="32"/>
    <x v="0"/>
    <n v="3"/>
    <x v="3"/>
    <x v="3"/>
    <x v="2"/>
    <x v="518"/>
    <n v="4809"/>
    <x v="1"/>
    <s v="Y"/>
    <x v="1"/>
    <x v="7"/>
    <n v="4"/>
    <n v="3"/>
    <n v="80"/>
    <n v="2"/>
    <x v="15"/>
    <n v="4"/>
    <n v="2"/>
    <x v="7"/>
    <n v="7"/>
    <n v="1"/>
    <n v="7"/>
  </r>
  <r>
    <x v="0"/>
    <x v="1"/>
    <x v="0"/>
    <n v="314"/>
    <x v="2"/>
    <n v="1"/>
    <n v="3"/>
    <s v="Human Resources"/>
    <n v="1"/>
    <n v="734"/>
    <n v="4"/>
    <x v="1"/>
    <n v="59"/>
    <x v="1"/>
    <n v="5"/>
    <x v="5"/>
    <x v="2"/>
    <x v="1"/>
    <x v="519"/>
    <n v="19562"/>
    <x v="1"/>
    <s v="Y"/>
    <x v="1"/>
    <x v="3"/>
    <n v="3"/>
    <n v="2"/>
    <n v="80"/>
    <n v="1"/>
    <x v="14"/>
    <n v="3"/>
    <n v="3"/>
    <x v="14"/>
    <n v="7"/>
    <n v="2"/>
    <n v="10"/>
  </r>
  <r>
    <x v="24"/>
    <x v="1"/>
    <x v="0"/>
    <n v="316"/>
    <x v="0"/>
    <n v="8"/>
    <n v="4"/>
    <s v="Marketing"/>
    <n v="1"/>
    <n v="738"/>
    <n v="4"/>
    <x v="1"/>
    <n v="54"/>
    <x v="0"/>
    <n v="1"/>
    <x v="6"/>
    <x v="1"/>
    <x v="1"/>
    <x v="520"/>
    <n v="9983"/>
    <x v="8"/>
    <s v="Y"/>
    <x v="1"/>
    <x v="2"/>
    <n v="3"/>
    <n v="4"/>
    <n v="80"/>
    <n v="1"/>
    <x v="21"/>
    <n v="2"/>
    <n v="3"/>
    <x v="4"/>
    <n v="2"/>
    <n v="2"/>
    <n v="2"/>
  </r>
  <r>
    <x v="14"/>
    <x v="0"/>
    <x v="0"/>
    <n v="654"/>
    <x v="1"/>
    <n v="1"/>
    <n v="2"/>
    <s v="Life Sciences"/>
    <n v="1"/>
    <n v="741"/>
    <n v="1"/>
    <x v="0"/>
    <n v="67"/>
    <x v="3"/>
    <n v="1"/>
    <x v="1"/>
    <x v="1"/>
    <x v="0"/>
    <x v="521"/>
    <n v="3872"/>
    <x v="8"/>
    <s v="Y"/>
    <x v="0"/>
    <x v="4"/>
    <n v="3"/>
    <n v="4"/>
    <n v="80"/>
    <n v="0"/>
    <x v="1"/>
    <n v="4"/>
    <n v="3"/>
    <x v="5"/>
    <n v="7"/>
    <n v="3"/>
    <n v="7"/>
  </r>
  <r>
    <x v="9"/>
    <x v="1"/>
    <x v="2"/>
    <n v="427"/>
    <x v="1"/>
    <n v="8"/>
    <n v="3"/>
    <s v="Life Sciences"/>
    <n v="1"/>
    <n v="742"/>
    <n v="1"/>
    <x v="0"/>
    <n v="63"/>
    <x v="2"/>
    <n v="3"/>
    <x v="7"/>
    <x v="3"/>
    <x v="1"/>
    <x v="522"/>
    <n v="20335"/>
    <x v="3"/>
    <s v="Y"/>
    <x v="1"/>
    <x v="9"/>
    <n v="3"/>
    <n v="1"/>
    <n v="80"/>
    <n v="1"/>
    <x v="1"/>
    <n v="2"/>
    <n v="3"/>
    <x v="3"/>
    <n v="7"/>
    <n v="0"/>
    <n v="5"/>
  </r>
  <r>
    <x v="8"/>
    <x v="1"/>
    <x v="0"/>
    <n v="168"/>
    <x v="1"/>
    <n v="1"/>
    <n v="3"/>
    <s v="Life Sciences"/>
    <n v="1"/>
    <n v="743"/>
    <n v="3"/>
    <x v="0"/>
    <n v="81"/>
    <x v="0"/>
    <n v="3"/>
    <x v="3"/>
    <x v="2"/>
    <x v="0"/>
    <x v="523"/>
    <n v="15397"/>
    <x v="5"/>
    <s v="Y"/>
    <x v="0"/>
    <x v="9"/>
    <n v="3"/>
    <n v="4"/>
    <n v="80"/>
    <n v="0"/>
    <x v="1"/>
    <n v="4"/>
    <n v="4"/>
    <x v="6"/>
    <n v="0"/>
    <n v="0"/>
    <n v="0"/>
  </r>
  <r>
    <x v="20"/>
    <x v="1"/>
    <x v="2"/>
    <n v="381"/>
    <x v="1"/>
    <n v="24"/>
    <n v="3"/>
    <s v="Medical"/>
    <n v="1"/>
    <n v="744"/>
    <n v="1"/>
    <x v="1"/>
    <n v="49"/>
    <x v="3"/>
    <n v="1"/>
    <x v="2"/>
    <x v="2"/>
    <x v="0"/>
    <x v="524"/>
    <n v="2104"/>
    <x v="7"/>
    <s v="Y"/>
    <x v="1"/>
    <x v="9"/>
    <n v="3"/>
    <n v="3"/>
    <n v="80"/>
    <n v="0"/>
    <x v="15"/>
    <n v="5"/>
    <n v="3"/>
    <x v="8"/>
    <n v="2"/>
    <n v="1"/>
    <n v="4"/>
  </r>
  <r>
    <x v="40"/>
    <x v="1"/>
    <x v="1"/>
    <n v="217"/>
    <x v="0"/>
    <n v="3"/>
    <n v="3"/>
    <s v="Medical"/>
    <n v="1"/>
    <n v="746"/>
    <n v="4"/>
    <x v="0"/>
    <n v="49"/>
    <x v="0"/>
    <n v="4"/>
    <x v="0"/>
    <x v="2"/>
    <x v="2"/>
    <x v="525"/>
    <n v="10225"/>
    <x v="3"/>
    <s v="Y"/>
    <x v="0"/>
    <x v="3"/>
    <n v="3"/>
    <n v="4"/>
    <n v="80"/>
    <n v="2"/>
    <x v="23"/>
    <n v="2"/>
    <n v="2"/>
    <x v="14"/>
    <n v="2"/>
    <n v="11"/>
    <n v="13"/>
  </r>
  <r>
    <x v="7"/>
    <x v="1"/>
    <x v="0"/>
    <n v="501"/>
    <x v="0"/>
    <n v="27"/>
    <n v="5"/>
    <s v="Marketing"/>
    <n v="1"/>
    <n v="747"/>
    <n v="3"/>
    <x v="1"/>
    <n v="99"/>
    <x v="0"/>
    <n v="2"/>
    <x v="0"/>
    <x v="0"/>
    <x v="2"/>
    <x v="367"/>
    <n v="25275"/>
    <x v="8"/>
    <s v="Y"/>
    <x v="1"/>
    <x v="1"/>
    <n v="4"/>
    <n v="4"/>
    <n v="80"/>
    <n v="1"/>
    <x v="1"/>
    <n v="2"/>
    <n v="2"/>
    <x v="3"/>
    <n v="7"/>
    <n v="7"/>
    <n v="7"/>
  </r>
  <r>
    <x v="11"/>
    <x v="1"/>
    <x v="0"/>
    <n v="1396"/>
    <x v="0"/>
    <n v="10"/>
    <n v="3"/>
    <s v="Life Sciences"/>
    <n v="1"/>
    <n v="749"/>
    <n v="3"/>
    <x v="1"/>
    <n v="99"/>
    <x v="0"/>
    <n v="1"/>
    <x v="6"/>
    <x v="2"/>
    <x v="0"/>
    <x v="526"/>
    <n v="2755"/>
    <x v="1"/>
    <s v="Y"/>
    <x v="1"/>
    <x v="0"/>
    <n v="3"/>
    <n v="3"/>
    <n v="80"/>
    <n v="0"/>
    <x v="5"/>
    <n v="6"/>
    <n v="3"/>
    <x v="6"/>
    <n v="0"/>
    <n v="0"/>
    <n v="0"/>
  </r>
  <r>
    <x v="19"/>
    <x v="0"/>
    <x v="1"/>
    <n v="933"/>
    <x v="1"/>
    <n v="19"/>
    <n v="3"/>
    <s v="Medical"/>
    <n v="1"/>
    <n v="752"/>
    <n v="3"/>
    <x v="1"/>
    <n v="57"/>
    <x v="2"/>
    <n v="1"/>
    <x v="1"/>
    <x v="2"/>
    <x v="2"/>
    <x v="527"/>
    <n v="20366"/>
    <x v="2"/>
    <s v="Y"/>
    <x v="0"/>
    <x v="3"/>
    <n v="3"/>
    <n v="4"/>
    <n v="80"/>
    <n v="0"/>
    <x v="2"/>
    <n v="2"/>
    <n v="3"/>
    <x v="4"/>
    <n v="2"/>
    <n v="2"/>
    <n v="2"/>
  </r>
  <r>
    <x v="23"/>
    <x v="1"/>
    <x v="1"/>
    <n v="775"/>
    <x v="0"/>
    <n v="15"/>
    <n v="3"/>
    <s v="Life Sciences"/>
    <n v="1"/>
    <n v="754"/>
    <n v="4"/>
    <x v="1"/>
    <n v="47"/>
    <x v="1"/>
    <n v="2"/>
    <x v="0"/>
    <x v="0"/>
    <x v="1"/>
    <x v="197"/>
    <n v="23683"/>
    <x v="9"/>
    <s v="Y"/>
    <x v="1"/>
    <x v="11"/>
    <n v="3"/>
    <n v="3"/>
    <n v="80"/>
    <n v="1"/>
    <x v="2"/>
    <n v="5"/>
    <n v="3"/>
    <x v="4"/>
    <n v="2"/>
    <n v="2"/>
    <n v="2"/>
  </r>
  <r>
    <x v="13"/>
    <x v="1"/>
    <x v="0"/>
    <n v="970"/>
    <x v="1"/>
    <n v="8"/>
    <n v="2"/>
    <s v="Medical"/>
    <n v="1"/>
    <n v="757"/>
    <n v="2"/>
    <x v="0"/>
    <n v="96"/>
    <x v="0"/>
    <n v="2"/>
    <x v="4"/>
    <x v="2"/>
    <x v="0"/>
    <x v="528"/>
    <n v="7360"/>
    <x v="9"/>
    <s v="Y"/>
    <x v="1"/>
    <x v="0"/>
    <n v="3"/>
    <n v="4"/>
    <n v="80"/>
    <n v="0"/>
    <x v="1"/>
    <n v="2"/>
    <n v="3"/>
    <x v="8"/>
    <n v="1"/>
    <n v="4"/>
    <n v="3"/>
  </r>
  <r>
    <x v="30"/>
    <x v="1"/>
    <x v="0"/>
    <n v="650"/>
    <x v="1"/>
    <n v="9"/>
    <n v="1"/>
    <s v="Medical"/>
    <n v="1"/>
    <n v="758"/>
    <n v="2"/>
    <x v="1"/>
    <n v="37"/>
    <x v="0"/>
    <n v="1"/>
    <x v="2"/>
    <x v="3"/>
    <x v="1"/>
    <x v="172"/>
    <n v="4344"/>
    <x v="1"/>
    <s v="Y"/>
    <x v="1"/>
    <x v="9"/>
    <n v="3"/>
    <n v="4"/>
    <n v="80"/>
    <n v="1"/>
    <x v="7"/>
    <n v="2"/>
    <n v="4"/>
    <x v="9"/>
    <n v="3"/>
    <n v="0"/>
    <n v="2"/>
  </r>
  <r>
    <x v="22"/>
    <x v="1"/>
    <x v="0"/>
    <n v="141"/>
    <x v="2"/>
    <n v="3"/>
    <n v="3"/>
    <s v="Human Resources"/>
    <n v="1"/>
    <n v="760"/>
    <n v="3"/>
    <x v="0"/>
    <n v="44"/>
    <x v="2"/>
    <n v="2"/>
    <x v="8"/>
    <x v="1"/>
    <x v="1"/>
    <x v="529"/>
    <n v="18767"/>
    <x v="3"/>
    <s v="Y"/>
    <x v="1"/>
    <x v="2"/>
    <n v="3"/>
    <n v="3"/>
    <n v="80"/>
    <n v="1"/>
    <x v="4"/>
    <n v="3"/>
    <n v="1"/>
    <x v="3"/>
    <n v="3"/>
    <n v="3"/>
    <n v="6"/>
  </r>
  <r>
    <x v="29"/>
    <x v="1"/>
    <x v="0"/>
    <n v="832"/>
    <x v="1"/>
    <n v="9"/>
    <n v="3"/>
    <s v="Medical"/>
    <n v="1"/>
    <n v="762"/>
    <n v="3"/>
    <x v="1"/>
    <n v="81"/>
    <x v="0"/>
    <n v="4"/>
    <x v="4"/>
    <x v="0"/>
    <x v="1"/>
    <x v="530"/>
    <n v="20420"/>
    <x v="8"/>
    <s v="Y"/>
    <x v="1"/>
    <x v="0"/>
    <n v="3"/>
    <n v="3"/>
    <n v="80"/>
    <n v="0"/>
    <x v="31"/>
    <n v="1"/>
    <n v="2"/>
    <x v="1"/>
    <n v="7"/>
    <n v="1"/>
    <n v="1"/>
  </r>
  <r>
    <x v="32"/>
    <x v="1"/>
    <x v="0"/>
    <n v="804"/>
    <x v="1"/>
    <n v="2"/>
    <n v="1"/>
    <s v="Medical"/>
    <n v="1"/>
    <n v="763"/>
    <n v="4"/>
    <x v="0"/>
    <n v="86"/>
    <x v="1"/>
    <n v="1"/>
    <x v="1"/>
    <x v="0"/>
    <x v="0"/>
    <x v="531"/>
    <n v="22929"/>
    <x v="4"/>
    <s v="Y"/>
    <x v="0"/>
    <x v="5"/>
    <n v="4"/>
    <n v="4"/>
    <n v="80"/>
    <n v="0"/>
    <x v="7"/>
    <n v="2"/>
    <n v="2"/>
    <x v="9"/>
    <n v="2"/>
    <n v="2"/>
    <n v="3"/>
  </r>
  <r>
    <x v="4"/>
    <x v="1"/>
    <x v="0"/>
    <n v="975"/>
    <x v="1"/>
    <n v="7"/>
    <n v="3"/>
    <s v="Medical"/>
    <n v="1"/>
    <n v="764"/>
    <n v="4"/>
    <x v="0"/>
    <n v="55"/>
    <x v="1"/>
    <n v="2"/>
    <x v="4"/>
    <x v="3"/>
    <x v="0"/>
    <x v="445"/>
    <n v="23398"/>
    <x v="0"/>
    <s v="Y"/>
    <x v="1"/>
    <x v="12"/>
    <n v="3"/>
    <n v="1"/>
    <n v="80"/>
    <n v="0"/>
    <x v="15"/>
    <n v="2"/>
    <n v="1"/>
    <x v="5"/>
    <n v="6"/>
    <n v="0"/>
    <n v="7"/>
  </r>
  <r>
    <x v="11"/>
    <x v="1"/>
    <x v="0"/>
    <n v="1090"/>
    <x v="0"/>
    <n v="10"/>
    <n v="3"/>
    <s v="Marketing"/>
    <n v="1"/>
    <n v="766"/>
    <n v="4"/>
    <x v="1"/>
    <n v="83"/>
    <x v="0"/>
    <n v="1"/>
    <x v="6"/>
    <x v="1"/>
    <x v="2"/>
    <x v="532"/>
    <n v="17967"/>
    <x v="1"/>
    <s v="Y"/>
    <x v="1"/>
    <x v="9"/>
    <n v="3"/>
    <n v="4"/>
    <n v="80"/>
    <n v="2"/>
    <x v="17"/>
    <n v="2"/>
    <n v="3"/>
    <x v="4"/>
    <n v="2"/>
    <n v="2"/>
    <n v="2"/>
  </r>
  <r>
    <x v="16"/>
    <x v="1"/>
    <x v="0"/>
    <n v="346"/>
    <x v="1"/>
    <n v="6"/>
    <n v="3"/>
    <s v="Life Sciences"/>
    <n v="1"/>
    <n v="769"/>
    <n v="4"/>
    <x v="1"/>
    <n v="86"/>
    <x v="0"/>
    <n v="2"/>
    <x v="2"/>
    <x v="0"/>
    <x v="0"/>
    <x v="533"/>
    <n v="10919"/>
    <x v="7"/>
    <s v="Y"/>
    <x v="1"/>
    <x v="8"/>
    <n v="3"/>
    <n v="4"/>
    <n v="80"/>
    <n v="0"/>
    <x v="16"/>
    <n v="4"/>
    <n v="3"/>
    <x v="4"/>
    <n v="2"/>
    <n v="2"/>
    <n v="2"/>
  </r>
  <r>
    <x v="10"/>
    <x v="1"/>
    <x v="2"/>
    <n v="1225"/>
    <x v="1"/>
    <n v="2"/>
    <n v="4"/>
    <s v="Life Sciences"/>
    <n v="1"/>
    <n v="771"/>
    <n v="4"/>
    <x v="0"/>
    <n v="61"/>
    <x v="0"/>
    <n v="2"/>
    <x v="4"/>
    <x v="3"/>
    <x v="2"/>
    <x v="534"/>
    <n v="4761"/>
    <x v="7"/>
    <s v="Y"/>
    <x v="1"/>
    <x v="0"/>
    <n v="3"/>
    <n v="1"/>
    <n v="80"/>
    <n v="1"/>
    <x v="28"/>
    <n v="2"/>
    <n v="4"/>
    <x v="6"/>
    <n v="0"/>
    <n v="0"/>
    <n v="0"/>
  </r>
  <r>
    <x v="5"/>
    <x v="1"/>
    <x v="1"/>
    <n v="430"/>
    <x v="1"/>
    <n v="24"/>
    <n v="4"/>
    <s v="Life Sciences"/>
    <n v="1"/>
    <n v="772"/>
    <n v="1"/>
    <x v="1"/>
    <n v="80"/>
    <x v="0"/>
    <n v="2"/>
    <x v="2"/>
    <x v="0"/>
    <x v="1"/>
    <x v="535"/>
    <n v="21146"/>
    <x v="1"/>
    <s v="Y"/>
    <x v="1"/>
    <x v="2"/>
    <n v="3"/>
    <n v="4"/>
    <n v="80"/>
    <n v="2"/>
    <x v="1"/>
    <n v="2"/>
    <n v="3"/>
    <x v="1"/>
    <n v="8"/>
    <n v="4"/>
    <n v="7"/>
  </r>
  <r>
    <x v="8"/>
    <x v="1"/>
    <x v="0"/>
    <n v="268"/>
    <x v="1"/>
    <n v="2"/>
    <n v="5"/>
    <s v="Medical"/>
    <n v="1"/>
    <n v="773"/>
    <n v="4"/>
    <x v="1"/>
    <n v="92"/>
    <x v="0"/>
    <n v="1"/>
    <x v="1"/>
    <x v="2"/>
    <x v="1"/>
    <x v="536"/>
    <n v="20471"/>
    <x v="2"/>
    <s v="Y"/>
    <x v="0"/>
    <x v="4"/>
    <n v="3"/>
    <n v="2"/>
    <n v="80"/>
    <n v="1"/>
    <x v="3"/>
    <n v="0"/>
    <n v="1"/>
    <x v="6"/>
    <n v="0"/>
    <n v="0"/>
    <n v="1"/>
  </r>
  <r>
    <x v="13"/>
    <x v="1"/>
    <x v="0"/>
    <n v="167"/>
    <x v="1"/>
    <n v="8"/>
    <n v="5"/>
    <s v="Life Sciences"/>
    <n v="1"/>
    <n v="775"/>
    <n v="2"/>
    <x v="0"/>
    <n v="32"/>
    <x v="0"/>
    <n v="2"/>
    <x v="3"/>
    <x v="3"/>
    <x v="2"/>
    <x v="537"/>
    <n v="4187"/>
    <x v="9"/>
    <s v="Y"/>
    <x v="1"/>
    <x v="9"/>
    <n v="3"/>
    <n v="3"/>
    <n v="80"/>
    <n v="1"/>
    <x v="2"/>
    <n v="3"/>
    <n v="3"/>
    <x v="2"/>
    <n v="0"/>
    <n v="0"/>
    <n v="0"/>
  </r>
  <r>
    <x v="39"/>
    <x v="1"/>
    <x v="0"/>
    <n v="621"/>
    <x v="0"/>
    <n v="3"/>
    <n v="4"/>
    <s v="Marketing"/>
    <n v="1"/>
    <n v="776"/>
    <n v="3"/>
    <x v="1"/>
    <n v="31"/>
    <x v="1"/>
    <n v="4"/>
    <x v="5"/>
    <x v="3"/>
    <x v="1"/>
    <x v="538"/>
    <n v="10084"/>
    <x v="1"/>
    <s v="Y"/>
    <x v="1"/>
    <x v="0"/>
    <n v="3"/>
    <n v="1"/>
    <n v="80"/>
    <n v="0"/>
    <x v="35"/>
    <n v="3"/>
    <n v="4"/>
    <x v="33"/>
    <n v="6"/>
    <n v="1"/>
    <n v="16"/>
  </r>
  <r>
    <x v="3"/>
    <x v="0"/>
    <x v="0"/>
    <n v="527"/>
    <x v="1"/>
    <n v="1"/>
    <n v="4"/>
    <s v="Other"/>
    <n v="1"/>
    <n v="780"/>
    <n v="4"/>
    <x v="1"/>
    <n v="63"/>
    <x v="0"/>
    <n v="1"/>
    <x v="1"/>
    <x v="0"/>
    <x v="0"/>
    <x v="539"/>
    <n v="5207"/>
    <x v="1"/>
    <s v="Y"/>
    <x v="0"/>
    <x v="4"/>
    <n v="3"/>
    <n v="3"/>
    <n v="80"/>
    <n v="0"/>
    <x v="1"/>
    <n v="2"/>
    <n v="2"/>
    <x v="1"/>
    <n v="9"/>
    <n v="7"/>
    <n v="8"/>
  </r>
  <r>
    <x v="36"/>
    <x v="1"/>
    <x v="0"/>
    <n v="883"/>
    <x v="0"/>
    <n v="26"/>
    <n v="1"/>
    <s v="Medical"/>
    <n v="1"/>
    <n v="781"/>
    <n v="3"/>
    <x v="0"/>
    <n v="32"/>
    <x v="0"/>
    <n v="2"/>
    <x v="0"/>
    <x v="0"/>
    <x v="0"/>
    <x v="540"/>
    <n v="22807"/>
    <x v="1"/>
    <s v="Y"/>
    <x v="1"/>
    <x v="1"/>
    <n v="4"/>
    <n v="2"/>
    <n v="80"/>
    <n v="0"/>
    <x v="3"/>
    <n v="5"/>
    <n v="2"/>
    <x v="0"/>
    <n v="5"/>
    <n v="1"/>
    <n v="4"/>
  </r>
  <r>
    <x v="28"/>
    <x v="1"/>
    <x v="0"/>
    <n v="954"/>
    <x v="0"/>
    <n v="2"/>
    <n v="2"/>
    <s v="Technical Degree"/>
    <n v="1"/>
    <n v="783"/>
    <n v="2"/>
    <x v="1"/>
    <n v="46"/>
    <x v="3"/>
    <n v="2"/>
    <x v="6"/>
    <x v="2"/>
    <x v="0"/>
    <x v="541"/>
    <n v="12388"/>
    <x v="4"/>
    <s v="Y"/>
    <x v="1"/>
    <x v="4"/>
    <n v="3"/>
    <n v="1"/>
    <n v="80"/>
    <n v="0"/>
    <x v="15"/>
    <n v="3"/>
    <n v="3"/>
    <x v="3"/>
    <n v="7"/>
    <n v="3"/>
    <n v="1"/>
  </r>
  <r>
    <x v="30"/>
    <x v="1"/>
    <x v="0"/>
    <n v="310"/>
    <x v="1"/>
    <n v="10"/>
    <n v="1"/>
    <s v="Medical"/>
    <n v="1"/>
    <n v="784"/>
    <n v="1"/>
    <x v="1"/>
    <n v="79"/>
    <x v="2"/>
    <n v="1"/>
    <x v="1"/>
    <x v="2"/>
    <x v="0"/>
    <x v="542"/>
    <n v="19630"/>
    <x v="1"/>
    <s v="Y"/>
    <x v="1"/>
    <x v="11"/>
    <n v="3"/>
    <n v="4"/>
    <n v="80"/>
    <n v="0"/>
    <x v="17"/>
    <n v="3"/>
    <n v="3"/>
    <x v="4"/>
    <n v="2"/>
    <n v="0"/>
    <n v="2"/>
  </r>
  <r>
    <x v="40"/>
    <x v="0"/>
    <x v="1"/>
    <n v="719"/>
    <x v="0"/>
    <n v="27"/>
    <n v="2"/>
    <s v="Life Sciences"/>
    <n v="1"/>
    <n v="785"/>
    <n v="2"/>
    <x v="0"/>
    <n v="77"/>
    <x v="2"/>
    <n v="2"/>
    <x v="0"/>
    <x v="2"/>
    <x v="0"/>
    <x v="271"/>
    <n v="10339"/>
    <x v="5"/>
    <s v="Y"/>
    <x v="0"/>
    <x v="3"/>
    <n v="3"/>
    <n v="4"/>
    <n v="80"/>
    <n v="0"/>
    <x v="0"/>
    <n v="2"/>
    <n v="3"/>
    <x v="8"/>
    <n v="4"/>
    <n v="1"/>
    <n v="3"/>
  </r>
  <r>
    <x v="13"/>
    <x v="1"/>
    <x v="0"/>
    <n v="304"/>
    <x v="0"/>
    <n v="2"/>
    <n v="3"/>
    <s v="Other"/>
    <n v="1"/>
    <n v="786"/>
    <n v="4"/>
    <x v="1"/>
    <n v="60"/>
    <x v="0"/>
    <n v="2"/>
    <x v="0"/>
    <x v="0"/>
    <x v="0"/>
    <x v="543"/>
    <n v="18686"/>
    <x v="1"/>
    <s v="Y"/>
    <x v="1"/>
    <x v="6"/>
    <n v="4"/>
    <n v="3"/>
    <n v="80"/>
    <n v="0"/>
    <x v="3"/>
    <n v="5"/>
    <n v="3"/>
    <x v="0"/>
    <n v="5"/>
    <n v="1"/>
    <n v="4"/>
  </r>
  <r>
    <x v="27"/>
    <x v="0"/>
    <x v="0"/>
    <n v="725"/>
    <x v="1"/>
    <n v="2"/>
    <n v="3"/>
    <s v="Medical"/>
    <n v="1"/>
    <n v="787"/>
    <n v="4"/>
    <x v="1"/>
    <n v="78"/>
    <x v="0"/>
    <n v="5"/>
    <x v="5"/>
    <x v="3"/>
    <x v="1"/>
    <x v="544"/>
    <n v="21199"/>
    <x v="6"/>
    <s v="Y"/>
    <x v="0"/>
    <x v="4"/>
    <n v="3"/>
    <n v="4"/>
    <n v="80"/>
    <n v="1"/>
    <x v="13"/>
    <n v="2"/>
    <n v="3"/>
    <x v="8"/>
    <n v="2"/>
    <n v="1"/>
    <n v="4"/>
  </r>
  <r>
    <x v="9"/>
    <x v="1"/>
    <x v="2"/>
    <n v="1434"/>
    <x v="0"/>
    <n v="8"/>
    <n v="4"/>
    <s v="Life Sciences"/>
    <n v="1"/>
    <n v="789"/>
    <n v="1"/>
    <x v="1"/>
    <n v="76"/>
    <x v="1"/>
    <n v="3"/>
    <x v="0"/>
    <x v="3"/>
    <x v="0"/>
    <x v="545"/>
    <n v="14229"/>
    <x v="1"/>
    <s v="Y"/>
    <x v="1"/>
    <x v="2"/>
    <n v="3"/>
    <n v="2"/>
    <n v="80"/>
    <n v="0"/>
    <x v="1"/>
    <n v="1"/>
    <n v="3"/>
    <x v="1"/>
    <n v="7"/>
    <n v="0"/>
    <n v="9"/>
  </r>
  <r>
    <x v="39"/>
    <x v="1"/>
    <x v="2"/>
    <n v="715"/>
    <x v="1"/>
    <n v="19"/>
    <n v="4"/>
    <s v="Medical"/>
    <n v="1"/>
    <n v="791"/>
    <n v="4"/>
    <x v="1"/>
    <n v="41"/>
    <x v="0"/>
    <n v="1"/>
    <x v="1"/>
    <x v="0"/>
    <x v="1"/>
    <x v="546"/>
    <n v="26589"/>
    <x v="4"/>
    <s v="Y"/>
    <x v="1"/>
    <x v="11"/>
    <n v="3"/>
    <n v="1"/>
    <n v="80"/>
    <n v="1"/>
    <x v="7"/>
    <n v="3"/>
    <n v="3"/>
    <x v="9"/>
    <n v="3"/>
    <n v="1"/>
    <n v="2"/>
  </r>
  <r>
    <x v="25"/>
    <x v="1"/>
    <x v="1"/>
    <n v="575"/>
    <x v="1"/>
    <n v="1"/>
    <n v="2"/>
    <s v="Life Sciences"/>
    <n v="1"/>
    <n v="792"/>
    <n v="1"/>
    <x v="0"/>
    <n v="71"/>
    <x v="3"/>
    <n v="1"/>
    <x v="2"/>
    <x v="0"/>
    <x v="2"/>
    <x v="547"/>
    <n v="5288"/>
    <x v="9"/>
    <s v="Y"/>
    <x v="1"/>
    <x v="9"/>
    <n v="3"/>
    <n v="1"/>
    <n v="80"/>
    <n v="1"/>
    <x v="7"/>
    <n v="2"/>
    <n v="3"/>
    <x v="4"/>
    <n v="2"/>
    <n v="2"/>
    <n v="0"/>
  </r>
  <r>
    <x v="11"/>
    <x v="1"/>
    <x v="0"/>
    <n v="657"/>
    <x v="1"/>
    <n v="27"/>
    <n v="3"/>
    <s v="Medical"/>
    <n v="1"/>
    <n v="793"/>
    <n v="2"/>
    <x v="0"/>
    <n v="66"/>
    <x v="0"/>
    <n v="2"/>
    <x v="4"/>
    <x v="2"/>
    <x v="1"/>
    <x v="548"/>
    <n v="25549"/>
    <x v="5"/>
    <s v="Y"/>
    <x v="1"/>
    <x v="3"/>
    <n v="3"/>
    <n v="1"/>
    <n v="80"/>
    <n v="1"/>
    <x v="27"/>
    <n v="3"/>
    <n v="2"/>
    <x v="3"/>
    <n v="7"/>
    <n v="1"/>
    <n v="1"/>
  </r>
  <r>
    <x v="25"/>
    <x v="0"/>
    <x v="0"/>
    <n v="1146"/>
    <x v="0"/>
    <n v="8"/>
    <n v="3"/>
    <s v="Technical Degree"/>
    <n v="1"/>
    <n v="796"/>
    <n v="4"/>
    <x v="1"/>
    <n v="38"/>
    <x v="1"/>
    <n v="2"/>
    <x v="0"/>
    <x v="3"/>
    <x v="0"/>
    <x v="549"/>
    <n v="3064"/>
    <x v="2"/>
    <s v="Y"/>
    <x v="1"/>
    <x v="8"/>
    <n v="3"/>
    <n v="3"/>
    <n v="80"/>
    <n v="0"/>
    <x v="3"/>
    <n v="2"/>
    <n v="2"/>
    <x v="9"/>
    <n v="3"/>
    <n v="1"/>
    <n v="2"/>
  </r>
  <r>
    <x v="13"/>
    <x v="1"/>
    <x v="0"/>
    <n v="182"/>
    <x v="1"/>
    <n v="1"/>
    <n v="4"/>
    <s v="Life Sciences"/>
    <n v="1"/>
    <n v="797"/>
    <n v="2"/>
    <x v="0"/>
    <n v="72"/>
    <x v="2"/>
    <n v="1"/>
    <x v="1"/>
    <x v="0"/>
    <x v="0"/>
    <x v="550"/>
    <n v="13551"/>
    <x v="7"/>
    <s v="Y"/>
    <x v="1"/>
    <x v="10"/>
    <n v="3"/>
    <n v="3"/>
    <n v="80"/>
    <n v="0"/>
    <x v="1"/>
    <n v="2"/>
    <n v="3"/>
    <x v="9"/>
    <n v="2"/>
    <n v="1"/>
    <n v="3"/>
  </r>
  <r>
    <x v="33"/>
    <x v="1"/>
    <x v="0"/>
    <n v="376"/>
    <x v="1"/>
    <n v="19"/>
    <n v="4"/>
    <s v="Medical"/>
    <n v="1"/>
    <n v="799"/>
    <n v="4"/>
    <x v="0"/>
    <n v="95"/>
    <x v="0"/>
    <n v="2"/>
    <x v="3"/>
    <x v="3"/>
    <x v="2"/>
    <x v="551"/>
    <n v="22670"/>
    <x v="3"/>
    <s v="Y"/>
    <x v="0"/>
    <x v="0"/>
    <n v="3"/>
    <n v="2"/>
    <n v="80"/>
    <n v="2"/>
    <x v="15"/>
    <n v="4"/>
    <n v="3"/>
    <x v="8"/>
    <n v="3"/>
    <n v="1"/>
    <n v="4"/>
  </r>
  <r>
    <x v="4"/>
    <x v="1"/>
    <x v="1"/>
    <n v="829"/>
    <x v="0"/>
    <n v="8"/>
    <n v="1"/>
    <s v="Marketing"/>
    <n v="1"/>
    <n v="800"/>
    <n v="3"/>
    <x v="1"/>
    <n v="84"/>
    <x v="0"/>
    <n v="2"/>
    <x v="0"/>
    <x v="0"/>
    <x v="1"/>
    <x v="552"/>
    <n v="24008"/>
    <x v="4"/>
    <s v="Y"/>
    <x v="1"/>
    <x v="12"/>
    <n v="3"/>
    <n v="2"/>
    <n v="80"/>
    <n v="1"/>
    <x v="7"/>
    <n v="3"/>
    <n v="3"/>
    <x v="9"/>
    <n v="2"/>
    <n v="1"/>
    <n v="1"/>
  </r>
  <r>
    <x v="2"/>
    <x v="1"/>
    <x v="0"/>
    <n v="571"/>
    <x v="1"/>
    <n v="10"/>
    <n v="1"/>
    <s v="Life Sciences"/>
    <n v="1"/>
    <n v="802"/>
    <n v="4"/>
    <x v="0"/>
    <n v="82"/>
    <x v="0"/>
    <n v="1"/>
    <x v="1"/>
    <x v="3"/>
    <x v="2"/>
    <x v="553"/>
    <n v="19905"/>
    <x v="4"/>
    <s v="Y"/>
    <x v="0"/>
    <x v="4"/>
    <n v="3"/>
    <n v="2"/>
    <n v="80"/>
    <n v="2"/>
    <x v="3"/>
    <n v="3"/>
    <n v="2"/>
    <x v="8"/>
    <n v="3"/>
    <n v="4"/>
    <n v="3"/>
  </r>
  <r>
    <x v="8"/>
    <x v="1"/>
    <x v="1"/>
    <n v="240"/>
    <x v="1"/>
    <n v="2"/>
    <n v="4"/>
    <s v="Life Sciences"/>
    <n v="1"/>
    <n v="803"/>
    <n v="1"/>
    <x v="0"/>
    <n v="75"/>
    <x v="2"/>
    <n v="2"/>
    <x v="3"/>
    <x v="3"/>
    <x v="0"/>
    <x v="554"/>
    <n v="26085"/>
    <x v="2"/>
    <s v="Y"/>
    <x v="0"/>
    <x v="3"/>
    <n v="3"/>
    <n v="4"/>
    <n v="80"/>
    <n v="0"/>
    <x v="6"/>
    <n v="2"/>
    <n v="3"/>
    <x v="15"/>
    <n v="7"/>
    <n v="4"/>
    <n v="12"/>
  </r>
  <r>
    <x v="13"/>
    <x v="1"/>
    <x v="0"/>
    <n v="121"/>
    <x v="1"/>
    <n v="2"/>
    <n v="4"/>
    <s v="Medical"/>
    <n v="1"/>
    <n v="804"/>
    <n v="3"/>
    <x v="0"/>
    <n v="86"/>
    <x v="1"/>
    <n v="1"/>
    <x v="1"/>
    <x v="3"/>
    <x v="0"/>
    <x v="555"/>
    <n v="7530"/>
    <x v="1"/>
    <s v="Y"/>
    <x v="1"/>
    <x v="0"/>
    <n v="3"/>
    <n v="3"/>
    <n v="80"/>
    <n v="0"/>
    <x v="3"/>
    <n v="3"/>
    <n v="3"/>
    <x v="0"/>
    <n v="5"/>
    <n v="1"/>
    <n v="3"/>
  </r>
  <r>
    <x v="10"/>
    <x v="1"/>
    <x v="0"/>
    <n v="384"/>
    <x v="0"/>
    <n v="8"/>
    <n v="4"/>
    <s v="Life Sciences"/>
    <n v="1"/>
    <n v="805"/>
    <n v="1"/>
    <x v="0"/>
    <n v="72"/>
    <x v="0"/>
    <n v="1"/>
    <x v="6"/>
    <x v="0"/>
    <x v="1"/>
    <x v="556"/>
    <n v="20317"/>
    <x v="1"/>
    <s v="Y"/>
    <x v="1"/>
    <x v="10"/>
    <n v="3"/>
    <n v="2"/>
    <n v="80"/>
    <n v="1"/>
    <x v="8"/>
    <n v="1"/>
    <n v="2"/>
    <x v="11"/>
    <n v="2"/>
    <n v="0"/>
    <n v="2"/>
  </r>
  <r>
    <x v="7"/>
    <x v="1"/>
    <x v="0"/>
    <n v="921"/>
    <x v="1"/>
    <n v="1"/>
    <n v="3"/>
    <s v="Life Sciences"/>
    <n v="1"/>
    <n v="806"/>
    <n v="4"/>
    <x v="1"/>
    <n v="38"/>
    <x v="3"/>
    <n v="1"/>
    <x v="2"/>
    <x v="2"/>
    <x v="1"/>
    <x v="557"/>
    <n v="24375"/>
    <x v="9"/>
    <s v="Y"/>
    <x v="1"/>
    <x v="7"/>
    <n v="4"/>
    <n v="3"/>
    <n v="80"/>
    <n v="2"/>
    <x v="2"/>
    <n v="2"/>
    <n v="3"/>
    <x v="4"/>
    <n v="2"/>
    <n v="0"/>
    <n v="2"/>
  </r>
  <r>
    <x v="32"/>
    <x v="1"/>
    <x v="1"/>
    <n v="791"/>
    <x v="1"/>
    <n v="2"/>
    <n v="2"/>
    <s v="Medical"/>
    <n v="1"/>
    <n v="807"/>
    <n v="3"/>
    <x v="0"/>
    <n v="38"/>
    <x v="2"/>
    <n v="2"/>
    <x v="4"/>
    <x v="1"/>
    <x v="1"/>
    <x v="558"/>
    <n v="9931"/>
    <x v="1"/>
    <s v="Y"/>
    <x v="1"/>
    <x v="13"/>
    <n v="4"/>
    <n v="4"/>
    <n v="80"/>
    <n v="1"/>
    <x v="0"/>
    <n v="2"/>
    <n v="3"/>
    <x v="3"/>
    <n v="7"/>
    <n v="3"/>
    <n v="7"/>
  </r>
  <r>
    <x v="13"/>
    <x v="1"/>
    <x v="0"/>
    <n v="1111"/>
    <x v="0"/>
    <n v="8"/>
    <n v="2"/>
    <s v="Life Sciences"/>
    <n v="1"/>
    <n v="808"/>
    <n v="3"/>
    <x v="0"/>
    <n v="93"/>
    <x v="0"/>
    <n v="2"/>
    <x v="0"/>
    <x v="3"/>
    <x v="1"/>
    <x v="559"/>
    <n v="13305"/>
    <x v="6"/>
    <s v="Y"/>
    <x v="1"/>
    <x v="8"/>
    <n v="3"/>
    <n v="2"/>
    <n v="80"/>
    <n v="1"/>
    <x v="3"/>
    <n v="1"/>
    <n v="3"/>
    <x v="11"/>
    <n v="2"/>
    <n v="1"/>
    <n v="2"/>
  </r>
  <r>
    <x v="19"/>
    <x v="1"/>
    <x v="1"/>
    <n v="570"/>
    <x v="1"/>
    <n v="8"/>
    <n v="3"/>
    <s v="Life Sciences"/>
    <n v="1"/>
    <n v="809"/>
    <n v="2"/>
    <x v="1"/>
    <n v="66"/>
    <x v="0"/>
    <n v="5"/>
    <x v="5"/>
    <x v="0"/>
    <x v="2"/>
    <x v="560"/>
    <n v="16225"/>
    <x v="1"/>
    <s v="Y"/>
    <x v="1"/>
    <x v="4"/>
    <n v="3"/>
    <n v="2"/>
    <n v="80"/>
    <n v="1"/>
    <x v="13"/>
    <n v="4"/>
    <n v="2"/>
    <x v="25"/>
    <n v="7"/>
    <n v="14"/>
    <n v="9"/>
  </r>
  <r>
    <x v="30"/>
    <x v="0"/>
    <x v="0"/>
    <n v="1243"/>
    <x v="1"/>
    <n v="6"/>
    <n v="3"/>
    <s v="Life Sciences"/>
    <n v="1"/>
    <n v="811"/>
    <n v="3"/>
    <x v="1"/>
    <n v="63"/>
    <x v="2"/>
    <n v="1"/>
    <x v="2"/>
    <x v="3"/>
    <x v="1"/>
    <x v="561"/>
    <n v="3445"/>
    <x v="1"/>
    <s v="Y"/>
    <x v="0"/>
    <x v="7"/>
    <n v="4"/>
    <n v="3"/>
    <n v="80"/>
    <n v="2"/>
    <x v="5"/>
    <n v="2"/>
    <n v="3"/>
    <x v="2"/>
    <n v="0"/>
    <n v="0"/>
    <n v="0"/>
  </r>
  <r>
    <x v="17"/>
    <x v="1"/>
    <x v="2"/>
    <n v="1092"/>
    <x v="1"/>
    <n v="9"/>
    <n v="3"/>
    <s v="Life Sciences"/>
    <n v="1"/>
    <n v="812"/>
    <n v="3"/>
    <x v="1"/>
    <n v="60"/>
    <x v="1"/>
    <n v="1"/>
    <x v="2"/>
    <x v="1"/>
    <x v="2"/>
    <x v="562"/>
    <n v="26551"/>
    <x v="1"/>
    <s v="Y"/>
    <x v="1"/>
    <x v="0"/>
    <n v="3"/>
    <n v="3"/>
    <n v="80"/>
    <n v="3"/>
    <x v="5"/>
    <n v="4"/>
    <n v="3"/>
    <x v="6"/>
    <n v="0"/>
    <n v="0"/>
    <n v="0"/>
  </r>
  <r>
    <x v="39"/>
    <x v="1"/>
    <x v="0"/>
    <n v="1325"/>
    <x v="1"/>
    <n v="11"/>
    <n v="4"/>
    <s v="Life Sciences"/>
    <n v="1"/>
    <n v="813"/>
    <n v="4"/>
    <x v="0"/>
    <n v="82"/>
    <x v="0"/>
    <n v="2"/>
    <x v="2"/>
    <x v="2"/>
    <x v="1"/>
    <x v="563"/>
    <n v="21821"/>
    <x v="0"/>
    <s v="Y"/>
    <x v="1"/>
    <x v="5"/>
    <n v="4"/>
    <n v="2"/>
    <n v="80"/>
    <n v="1"/>
    <x v="15"/>
    <n v="3"/>
    <n v="3"/>
    <x v="8"/>
    <n v="2"/>
    <n v="1"/>
    <n v="4"/>
  </r>
  <r>
    <x v="24"/>
    <x v="1"/>
    <x v="0"/>
    <n v="691"/>
    <x v="1"/>
    <n v="2"/>
    <n v="3"/>
    <s v="Medical"/>
    <n v="1"/>
    <n v="815"/>
    <n v="3"/>
    <x v="1"/>
    <n v="64"/>
    <x v="0"/>
    <n v="4"/>
    <x v="7"/>
    <x v="2"/>
    <x v="1"/>
    <x v="564"/>
    <n v="6881"/>
    <x v="6"/>
    <s v="Y"/>
    <x v="1"/>
    <x v="10"/>
    <n v="3"/>
    <n v="4"/>
    <n v="80"/>
    <n v="0"/>
    <x v="31"/>
    <n v="3"/>
    <n v="3"/>
    <x v="9"/>
    <n v="3"/>
    <n v="0"/>
    <n v="3"/>
  </r>
  <r>
    <x v="11"/>
    <x v="0"/>
    <x v="0"/>
    <n v="805"/>
    <x v="1"/>
    <n v="1"/>
    <n v="2"/>
    <s v="Life Sciences"/>
    <n v="1"/>
    <n v="816"/>
    <n v="2"/>
    <x v="0"/>
    <n v="36"/>
    <x v="1"/>
    <n v="1"/>
    <x v="2"/>
    <x v="3"/>
    <x v="1"/>
    <x v="565"/>
    <n v="6689"/>
    <x v="1"/>
    <s v="Y"/>
    <x v="0"/>
    <x v="0"/>
    <n v="3"/>
    <n v="4"/>
    <n v="80"/>
    <n v="1"/>
    <x v="5"/>
    <n v="1"/>
    <n v="3"/>
    <x v="6"/>
    <n v="0"/>
    <n v="0"/>
    <n v="0"/>
  </r>
  <r>
    <x v="3"/>
    <x v="1"/>
    <x v="0"/>
    <n v="213"/>
    <x v="1"/>
    <n v="7"/>
    <n v="3"/>
    <s v="Medical"/>
    <n v="1"/>
    <n v="817"/>
    <n v="3"/>
    <x v="1"/>
    <n v="49"/>
    <x v="0"/>
    <n v="3"/>
    <x v="7"/>
    <x v="2"/>
    <x v="1"/>
    <x v="566"/>
    <n v="25995"/>
    <x v="4"/>
    <s v="Y"/>
    <x v="1"/>
    <x v="0"/>
    <n v="3"/>
    <n v="4"/>
    <n v="80"/>
    <n v="0"/>
    <x v="19"/>
    <n v="3"/>
    <n v="4"/>
    <x v="20"/>
    <n v="9"/>
    <n v="3"/>
    <n v="7"/>
  </r>
  <r>
    <x v="3"/>
    <x v="0"/>
    <x v="0"/>
    <n v="118"/>
    <x v="0"/>
    <n v="16"/>
    <n v="3"/>
    <s v="Marketing"/>
    <n v="1"/>
    <n v="819"/>
    <n v="1"/>
    <x v="0"/>
    <n v="69"/>
    <x v="0"/>
    <n v="2"/>
    <x v="0"/>
    <x v="3"/>
    <x v="0"/>
    <x v="567"/>
    <n v="26507"/>
    <x v="6"/>
    <s v="Y"/>
    <x v="1"/>
    <x v="2"/>
    <n v="3"/>
    <n v="3"/>
    <n v="80"/>
    <n v="0"/>
    <x v="3"/>
    <n v="3"/>
    <n v="3"/>
    <x v="11"/>
    <n v="2"/>
    <n v="0"/>
    <n v="2"/>
  </r>
  <r>
    <x v="40"/>
    <x v="1"/>
    <x v="0"/>
    <n v="202"/>
    <x v="1"/>
    <n v="2"/>
    <n v="2"/>
    <s v="Other"/>
    <n v="1"/>
    <n v="820"/>
    <n v="3"/>
    <x v="0"/>
    <n v="33"/>
    <x v="0"/>
    <n v="4"/>
    <x v="5"/>
    <x v="0"/>
    <x v="1"/>
    <x v="568"/>
    <n v="12982"/>
    <x v="1"/>
    <s v="Y"/>
    <x v="0"/>
    <x v="0"/>
    <n v="3"/>
    <n v="3"/>
    <n v="80"/>
    <n v="1"/>
    <x v="12"/>
    <n v="3"/>
    <n v="2"/>
    <x v="34"/>
    <n v="14"/>
    <n v="3"/>
    <n v="0"/>
  </r>
  <r>
    <x v="9"/>
    <x v="1"/>
    <x v="0"/>
    <n v="676"/>
    <x v="1"/>
    <n v="1"/>
    <n v="3"/>
    <s v="Other"/>
    <n v="1"/>
    <n v="823"/>
    <n v="3"/>
    <x v="0"/>
    <n v="35"/>
    <x v="0"/>
    <n v="2"/>
    <x v="3"/>
    <x v="1"/>
    <x v="1"/>
    <x v="311"/>
    <n v="23361"/>
    <x v="4"/>
    <s v="Y"/>
    <x v="1"/>
    <x v="2"/>
    <n v="3"/>
    <n v="1"/>
    <n v="80"/>
    <n v="1"/>
    <x v="1"/>
    <n v="2"/>
    <n v="3"/>
    <x v="7"/>
    <n v="7"/>
    <n v="0"/>
    <n v="5"/>
  </r>
  <r>
    <x v="11"/>
    <x v="1"/>
    <x v="0"/>
    <n v="1252"/>
    <x v="1"/>
    <n v="23"/>
    <n v="2"/>
    <s v="Life Sciences"/>
    <n v="1"/>
    <n v="824"/>
    <n v="3"/>
    <x v="1"/>
    <n v="81"/>
    <x v="2"/>
    <n v="1"/>
    <x v="1"/>
    <x v="2"/>
    <x v="1"/>
    <x v="569"/>
    <n v="23779"/>
    <x v="1"/>
    <s v="Y"/>
    <x v="1"/>
    <x v="13"/>
    <n v="4"/>
    <n v="3"/>
    <n v="80"/>
    <n v="1"/>
    <x v="1"/>
    <n v="3"/>
    <n v="3"/>
    <x v="1"/>
    <n v="7"/>
    <n v="0"/>
    <n v="7"/>
  </r>
  <r>
    <x v="34"/>
    <x v="0"/>
    <x v="0"/>
    <n v="286"/>
    <x v="1"/>
    <n v="2"/>
    <n v="4"/>
    <s v="Life Sciences"/>
    <n v="1"/>
    <n v="825"/>
    <n v="4"/>
    <x v="1"/>
    <n v="31"/>
    <x v="0"/>
    <n v="5"/>
    <x v="7"/>
    <x v="1"/>
    <x v="0"/>
    <x v="570"/>
    <n v="25761"/>
    <x v="8"/>
    <s v="Y"/>
    <x v="0"/>
    <x v="3"/>
    <n v="3"/>
    <n v="4"/>
    <n v="80"/>
    <n v="0"/>
    <x v="32"/>
    <n v="2"/>
    <n v="3"/>
    <x v="31"/>
    <n v="15"/>
    <n v="13"/>
    <n v="8"/>
  </r>
  <r>
    <x v="10"/>
    <x v="1"/>
    <x v="0"/>
    <n v="1258"/>
    <x v="1"/>
    <n v="1"/>
    <n v="4"/>
    <s v="Life Sciences"/>
    <n v="1"/>
    <n v="826"/>
    <n v="4"/>
    <x v="0"/>
    <n v="40"/>
    <x v="2"/>
    <n v="1"/>
    <x v="1"/>
    <x v="2"/>
    <x v="0"/>
    <x v="571"/>
    <n v="13301"/>
    <x v="9"/>
    <s v="Y"/>
    <x v="1"/>
    <x v="4"/>
    <n v="3"/>
    <n v="3"/>
    <n v="80"/>
    <n v="0"/>
    <x v="2"/>
    <n v="0"/>
    <n v="3"/>
    <x v="4"/>
    <n v="2"/>
    <n v="2"/>
    <n v="2"/>
  </r>
  <r>
    <x v="19"/>
    <x v="1"/>
    <x v="0"/>
    <n v="932"/>
    <x v="1"/>
    <n v="1"/>
    <n v="2"/>
    <s v="Life Sciences"/>
    <n v="1"/>
    <n v="827"/>
    <n v="4"/>
    <x v="0"/>
    <n v="43"/>
    <x v="1"/>
    <n v="2"/>
    <x v="3"/>
    <x v="0"/>
    <x v="1"/>
    <x v="572"/>
    <n v="4051"/>
    <x v="3"/>
    <s v="Y"/>
    <x v="0"/>
    <x v="4"/>
    <n v="3"/>
    <n v="4"/>
    <n v="80"/>
    <n v="1"/>
    <x v="0"/>
    <n v="4"/>
    <n v="3"/>
    <x v="9"/>
    <n v="3"/>
    <n v="0"/>
    <n v="2"/>
  </r>
  <r>
    <x v="14"/>
    <x v="0"/>
    <x v="0"/>
    <n v="890"/>
    <x v="1"/>
    <n v="2"/>
    <n v="4"/>
    <s v="Medical"/>
    <n v="1"/>
    <n v="828"/>
    <n v="3"/>
    <x v="1"/>
    <n v="46"/>
    <x v="0"/>
    <n v="1"/>
    <x v="1"/>
    <x v="2"/>
    <x v="0"/>
    <x v="573"/>
    <n v="16374"/>
    <x v="2"/>
    <s v="Y"/>
    <x v="1"/>
    <x v="8"/>
    <n v="3"/>
    <n v="4"/>
    <n v="80"/>
    <n v="0"/>
    <x v="7"/>
    <n v="3"/>
    <n v="2"/>
    <x v="4"/>
    <n v="2"/>
    <n v="2"/>
    <n v="1"/>
  </r>
  <r>
    <x v="9"/>
    <x v="1"/>
    <x v="0"/>
    <n v="1041"/>
    <x v="2"/>
    <n v="13"/>
    <n v="3"/>
    <s v="Human Resources"/>
    <n v="1"/>
    <n v="829"/>
    <n v="3"/>
    <x v="1"/>
    <n v="36"/>
    <x v="0"/>
    <n v="1"/>
    <x v="8"/>
    <x v="1"/>
    <x v="1"/>
    <x v="574"/>
    <n v="25527"/>
    <x v="5"/>
    <s v="Y"/>
    <x v="1"/>
    <x v="4"/>
    <n v="3"/>
    <n v="2"/>
    <n v="80"/>
    <n v="1"/>
    <x v="0"/>
    <n v="2"/>
    <n v="3"/>
    <x v="8"/>
    <n v="2"/>
    <n v="0"/>
    <n v="4"/>
  </r>
  <r>
    <x v="5"/>
    <x v="1"/>
    <x v="0"/>
    <n v="859"/>
    <x v="1"/>
    <n v="4"/>
    <n v="3"/>
    <s v="Life Sciences"/>
    <n v="1"/>
    <n v="830"/>
    <n v="3"/>
    <x v="0"/>
    <n v="98"/>
    <x v="1"/>
    <n v="2"/>
    <x v="3"/>
    <x v="2"/>
    <x v="1"/>
    <x v="57"/>
    <n v="19124"/>
    <x v="1"/>
    <s v="Y"/>
    <x v="1"/>
    <x v="3"/>
    <n v="3"/>
    <n v="3"/>
    <n v="80"/>
    <n v="1"/>
    <x v="19"/>
    <n v="3"/>
    <n v="3"/>
    <x v="13"/>
    <n v="13"/>
    <n v="6"/>
    <n v="8"/>
  </r>
  <r>
    <x v="32"/>
    <x v="1"/>
    <x v="1"/>
    <n v="720"/>
    <x v="1"/>
    <n v="16"/>
    <n v="4"/>
    <s v="Medical"/>
    <n v="1"/>
    <n v="832"/>
    <n v="1"/>
    <x v="1"/>
    <n v="51"/>
    <x v="1"/>
    <n v="2"/>
    <x v="2"/>
    <x v="2"/>
    <x v="0"/>
    <x v="575"/>
    <n v="11983"/>
    <x v="2"/>
    <s v="Y"/>
    <x v="1"/>
    <x v="9"/>
    <n v="3"/>
    <n v="4"/>
    <n v="80"/>
    <n v="0"/>
    <x v="1"/>
    <n v="6"/>
    <n v="3"/>
    <x v="6"/>
    <n v="0"/>
    <n v="0"/>
    <n v="0"/>
  </r>
  <r>
    <x v="7"/>
    <x v="1"/>
    <x v="0"/>
    <n v="946"/>
    <x v="1"/>
    <n v="2"/>
    <n v="3"/>
    <s v="Medical"/>
    <n v="1"/>
    <n v="833"/>
    <n v="3"/>
    <x v="0"/>
    <n v="52"/>
    <x v="1"/>
    <n v="2"/>
    <x v="3"/>
    <x v="0"/>
    <x v="0"/>
    <x v="576"/>
    <n v="20234"/>
    <x v="6"/>
    <s v="Y"/>
    <x v="0"/>
    <x v="13"/>
    <n v="4"/>
    <n v="2"/>
    <n v="80"/>
    <n v="0"/>
    <x v="4"/>
    <n v="4"/>
    <n v="2"/>
    <x v="2"/>
    <n v="0"/>
    <n v="0"/>
    <n v="0"/>
  </r>
  <r>
    <x v="28"/>
    <x v="1"/>
    <x v="0"/>
    <n v="252"/>
    <x v="1"/>
    <n v="2"/>
    <n v="3"/>
    <s v="Life Sciences"/>
    <n v="1"/>
    <n v="834"/>
    <n v="2"/>
    <x v="0"/>
    <n v="95"/>
    <x v="1"/>
    <n v="1"/>
    <x v="1"/>
    <x v="2"/>
    <x v="0"/>
    <x v="577"/>
    <n v="6153"/>
    <x v="1"/>
    <s v="Y"/>
    <x v="1"/>
    <x v="9"/>
    <n v="3"/>
    <n v="4"/>
    <n v="80"/>
    <n v="0"/>
    <x v="5"/>
    <n v="3"/>
    <n v="3"/>
    <x v="6"/>
    <n v="0"/>
    <n v="0"/>
    <n v="0"/>
  </r>
  <r>
    <x v="19"/>
    <x v="1"/>
    <x v="0"/>
    <n v="933"/>
    <x v="1"/>
    <n v="29"/>
    <n v="3"/>
    <s v="Life Sciences"/>
    <n v="1"/>
    <n v="836"/>
    <n v="2"/>
    <x v="1"/>
    <n v="98"/>
    <x v="0"/>
    <n v="2"/>
    <x v="3"/>
    <x v="1"/>
    <x v="1"/>
    <x v="578"/>
    <n v="11806"/>
    <x v="1"/>
    <s v="Y"/>
    <x v="1"/>
    <x v="4"/>
    <n v="3"/>
    <n v="4"/>
    <n v="80"/>
    <n v="1"/>
    <x v="1"/>
    <n v="3"/>
    <n v="2"/>
    <x v="7"/>
    <n v="8"/>
    <n v="7"/>
    <n v="8"/>
  </r>
  <r>
    <x v="8"/>
    <x v="1"/>
    <x v="1"/>
    <n v="471"/>
    <x v="1"/>
    <n v="12"/>
    <n v="3"/>
    <s v="Life Sciences"/>
    <n v="1"/>
    <n v="837"/>
    <n v="1"/>
    <x v="1"/>
    <n v="45"/>
    <x v="1"/>
    <n v="2"/>
    <x v="4"/>
    <x v="3"/>
    <x v="2"/>
    <x v="579"/>
    <n v="4284"/>
    <x v="7"/>
    <s v="Y"/>
    <x v="1"/>
    <x v="2"/>
    <n v="3"/>
    <n v="3"/>
    <n v="80"/>
    <n v="1"/>
    <x v="10"/>
    <n v="3"/>
    <n v="2"/>
    <x v="9"/>
    <n v="3"/>
    <n v="1"/>
    <n v="2"/>
  </r>
  <r>
    <x v="13"/>
    <x v="1"/>
    <x v="1"/>
    <n v="702"/>
    <x v="1"/>
    <n v="16"/>
    <n v="4"/>
    <s v="Life Sciences"/>
    <n v="1"/>
    <n v="838"/>
    <n v="3"/>
    <x v="0"/>
    <n v="100"/>
    <x v="1"/>
    <n v="1"/>
    <x v="1"/>
    <x v="0"/>
    <x v="0"/>
    <x v="580"/>
    <n v="8306"/>
    <x v="1"/>
    <s v="Y"/>
    <x v="1"/>
    <x v="10"/>
    <n v="3"/>
    <n v="3"/>
    <n v="80"/>
    <n v="0"/>
    <x v="3"/>
    <n v="3"/>
    <n v="3"/>
    <x v="8"/>
    <n v="2"/>
    <n v="1"/>
    <n v="3"/>
  </r>
  <r>
    <x v="1"/>
    <x v="0"/>
    <x v="0"/>
    <n v="1184"/>
    <x v="0"/>
    <n v="11"/>
    <n v="3"/>
    <s v="Marketing"/>
    <n v="1"/>
    <n v="840"/>
    <n v="3"/>
    <x v="0"/>
    <n v="43"/>
    <x v="0"/>
    <n v="3"/>
    <x v="0"/>
    <x v="0"/>
    <x v="1"/>
    <x v="581"/>
    <n v="5860"/>
    <x v="1"/>
    <s v="Y"/>
    <x v="1"/>
    <x v="11"/>
    <n v="3"/>
    <n v="1"/>
    <n v="80"/>
    <n v="2"/>
    <x v="15"/>
    <n v="3"/>
    <n v="4"/>
    <x v="7"/>
    <n v="8"/>
    <n v="7"/>
    <n v="7"/>
  </r>
  <r>
    <x v="27"/>
    <x v="0"/>
    <x v="0"/>
    <n v="436"/>
    <x v="0"/>
    <n v="2"/>
    <n v="1"/>
    <s v="Medical"/>
    <n v="1"/>
    <n v="842"/>
    <n v="3"/>
    <x v="1"/>
    <n v="37"/>
    <x v="0"/>
    <n v="2"/>
    <x v="0"/>
    <x v="0"/>
    <x v="0"/>
    <x v="582"/>
    <n v="21519"/>
    <x v="5"/>
    <s v="Y"/>
    <x v="1"/>
    <x v="10"/>
    <n v="3"/>
    <n v="3"/>
    <n v="80"/>
    <n v="0"/>
    <x v="4"/>
    <n v="3"/>
    <n v="2"/>
    <x v="7"/>
    <n v="7"/>
    <n v="7"/>
    <n v="3"/>
  </r>
  <r>
    <x v="23"/>
    <x v="1"/>
    <x v="0"/>
    <n v="589"/>
    <x v="1"/>
    <n v="14"/>
    <n v="2"/>
    <s v="Life Sciences"/>
    <n v="1"/>
    <n v="843"/>
    <n v="2"/>
    <x v="1"/>
    <n v="94"/>
    <x v="0"/>
    <n v="4"/>
    <x v="7"/>
    <x v="3"/>
    <x v="1"/>
    <x v="583"/>
    <n v="5200"/>
    <x v="2"/>
    <s v="Y"/>
    <x v="1"/>
    <x v="13"/>
    <n v="4"/>
    <n v="3"/>
    <n v="80"/>
    <n v="1"/>
    <x v="14"/>
    <n v="3"/>
    <n v="3"/>
    <x v="9"/>
    <n v="1"/>
    <n v="1"/>
    <n v="0"/>
  </r>
  <r>
    <x v="4"/>
    <x v="1"/>
    <x v="0"/>
    <n v="269"/>
    <x v="1"/>
    <n v="5"/>
    <n v="1"/>
    <s v="Technical Degree"/>
    <n v="1"/>
    <n v="844"/>
    <n v="3"/>
    <x v="1"/>
    <n v="42"/>
    <x v="1"/>
    <n v="3"/>
    <x v="7"/>
    <x v="0"/>
    <x v="2"/>
    <x v="584"/>
    <n v="8842"/>
    <x v="1"/>
    <s v="Y"/>
    <x v="0"/>
    <x v="10"/>
    <n v="3"/>
    <n v="2"/>
    <n v="80"/>
    <n v="1"/>
    <x v="15"/>
    <n v="3"/>
    <n v="3"/>
    <x v="7"/>
    <n v="8"/>
    <n v="0"/>
    <n v="8"/>
  </r>
  <r>
    <x v="10"/>
    <x v="1"/>
    <x v="0"/>
    <n v="950"/>
    <x v="1"/>
    <n v="7"/>
    <n v="3"/>
    <s v="Other"/>
    <n v="1"/>
    <n v="845"/>
    <n v="3"/>
    <x v="1"/>
    <n v="59"/>
    <x v="0"/>
    <n v="3"/>
    <x v="3"/>
    <x v="2"/>
    <x v="0"/>
    <x v="585"/>
    <n v="18869"/>
    <x v="9"/>
    <s v="Y"/>
    <x v="1"/>
    <x v="7"/>
    <n v="4"/>
    <n v="2"/>
    <n v="80"/>
    <n v="0"/>
    <x v="6"/>
    <n v="3"/>
    <n v="4"/>
    <x v="3"/>
    <n v="5"/>
    <n v="1"/>
    <n v="6"/>
  </r>
  <r>
    <x v="14"/>
    <x v="1"/>
    <x v="0"/>
    <n v="760"/>
    <x v="0"/>
    <n v="2"/>
    <n v="4"/>
    <s v="Marketing"/>
    <n v="1"/>
    <n v="846"/>
    <n v="2"/>
    <x v="0"/>
    <n v="81"/>
    <x v="0"/>
    <n v="2"/>
    <x v="0"/>
    <x v="1"/>
    <x v="1"/>
    <x v="586"/>
    <n v="3698"/>
    <x v="1"/>
    <s v="Y"/>
    <x v="0"/>
    <x v="5"/>
    <n v="4"/>
    <n v="1"/>
    <n v="80"/>
    <n v="0"/>
    <x v="0"/>
    <n v="2"/>
    <n v="3"/>
    <x v="3"/>
    <n v="7"/>
    <n v="7"/>
    <n v="5"/>
  </r>
  <r>
    <x v="13"/>
    <x v="1"/>
    <x v="0"/>
    <n v="829"/>
    <x v="2"/>
    <n v="3"/>
    <n v="2"/>
    <s v="Human Resources"/>
    <n v="1"/>
    <n v="847"/>
    <n v="3"/>
    <x v="1"/>
    <n v="88"/>
    <x v="0"/>
    <n v="1"/>
    <x v="8"/>
    <x v="0"/>
    <x v="1"/>
    <x v="587"/>
    <n v="2243"/>
    <x v="4"/>
    <s v="Y"/>
    <x v="1"/>
    <x v="12"/>
    <n v="3"/>
    <n v="3"/>
    <n v="80"/>
    <n v="1"/>
    <x v="21"/>
    <n v="1"/>
    <n v="1"/>
    <x v="11"/>
    <n v="2"/>
    <n v="0"/>
    <n v="2"/>
  </r>
  <r>
    <x v="25"/>
    <x v="0"/>
    <x v="1"/>
    <n v="887"/>
    <x v="1"/>
    <n v="5"/>
    <n v="2"/>
    <s v="Medical"/>
    <n v="1"/>
    <n v="848"/>
    <n v="3"/>
    <x v="0"/>
    <n v="88"/>
    <x v="1"/>
    <n v="1"/>
    <x v="1"/>
    <x v="2"/>
    <x v="1"/>
    <x v="588"/>
    <n v="20898"/>
    <x v="1"/>
    <s v="Y"/>
    <x v="0"/>
    <x v="9"/>
    <n v="3"/>
    <n v="1"/>
    <n v="80"/>
    <n v="1"/>
    <x v="0"/>
    <n v="2"/>
    <n v="3"/>
    <x v="3"/>
    <n v="7"/>
    <n v="1"/>
    <n v="7"/>
  </r>
  <r>
    <x v="4"/>
    <x v="1"/>
    <x v="2"/>
    <n v="443"/>
    <x v="1"/>
    <n v="3"/>
    <n v="3"/>
    <s v="Medical"/>
    <n v="1"/>
    <n v="850"/>
    <n v="4"/>
    <x v="1"/>
    <n v="50"/>
    <x v="0"/>
    <n v="1"/>
    <x v="1"/>
    <x v="0"/>
    <x v="1"/>
    <x v="589"/>
    <n v="16571"/>
    <x v="1"/>
    <s v="Y"/>
    <x v="1"/>
    <x v="0"/>
    <n v="3"/>
    <n v="3"/>
    <n v="80"/>
    <n v="3"/>
    <x v="11"/>
    <n v="6"/>
    <n v="2"/>
    <x v="2"/>
    <n v="0"/>
    <n v="0"/>
    <n v="0"/>
  </r>
  <r>
    <x v="31"/>
    <x v="1"/>
    <x v="0"/>
    <n v="1318"/>
    <x v="0"/>
    <n v="26"/>
    <n v="4"/>
    <s v="Marketing"/>
    <n v="1"/>
    <n v="851"/>
    <n v="1"/>
    <x v="0"/>
    <n v="66"/>
    <x v="0"/>
    <n v="4"/>
    <x v="5"/>
    <x v="2"/>
    <x v="1"/>
    <x v="590"/>
    <n v="5594"/>
    <x v="7"/>
    <s v="Y"/>
    <x v="1"/>
    <x v="9"/>
    <n v="3"/>
    <n v="3"/>
    <n v="80"/>
    <n v="1"/>
    <x v="22"/>
    <n v="2"/>
    <n v="2"/>
    <x v="23"/>
    <n v="6"/>
    <n v="4"/>
    <n v="17"/>
  </r>
  <r>
    <x v="20"/>
    <x v="1"/>
    <x v="0"/>
    <n v="625"/>
    <x v="1"/>
    <n v="4"/>
    <n v="3"/>
    <s v="Medical"/>
    <n v="1"/>
    <n v="852"/>
    <n v="4"/>
    <x v="1"/>
    <n v="50"/>
    <x v="0"/>
    <n v="2"/>
    <x v="4"/>
    <x v="1"/>
    <x v="0"/>
    <x v="591"/>
    <n v="5197"/>
    <x v="3"/>
    <s v="Y"/>
    <x v="1"/>
    <x v="3"/>
    <n v="3"/>
    <n v="4"/>
    <n v="80"/>
    <n v="0"/>
    <x v="1"/>
    <n v="2"/>
    <n v="2"/>
    <x v="8"/>
    <n v="2"/>
    <n v="2"/>
    <n v="3"/>
  </r>
  <r>
    <x v="36"/>
    <x v="1"/>
    <x v="0"/>
    <n v="180"/>
    <x v="1"/>
    <n v="2"/>
    <n v="1"/>
    <s v="Medical"/>
    <n v="1"/>
    <n v="854"/>
    <n v="1"/>
    <x v="1"/>
    <n v="65"/>
    <x v="2"/>
    <n v="1"/>
    <x v="1"/>
    <x v="3"/>
    <x v="0"/>
    <x v="592"/>
    <n v="21632"/>
    <x v="8"/>
    <s v="Y"/>
    <x v="1"/>
    <x v="4"/>
    <n v="3"/>
    <n v="3"/>
    <n v="80"/>
    <n v="0"/>
    <x v="3"/>
    <n v="3"/>
    <n v="2"/>
    <x v="9"/>
    <n v="3"/>
    <n v="0"/>
    <n v="1"/>
  </r>
  <r>
    <x v="3"/>
    <x v="1"/>
    <x v="0"/>
    <n v="586"/>
    <x v="0"/>
    <n v="1"/>
    <n v="3"/>
    <s v="Medical"/>
    <n v="1"/>
    <n v="855"/>
    <n v="1"/>
    <x v="1"/>
    <n v="48"/>
    <x v="2"/>
    <n v="2"/>
    <x v="0"/>
    <x v="3"/>
    <x v="2"/>
    <x v="593"/>
    <n v="21816"/>
    <x v="1"/>
    <s v="Y"/>
    <x v="1"/>
    <x v="6"/>
    <n v="4"/>
    <n v="1"/>
    <n v="80"/>
    <n v="1"/>
    <x v="15"/>
    <n v="5"/>
    <n v="3"/>
    <x v="7"/>
    <n v="8"/>
    <n v="0"/>
    <n v="8"/>
  </r>
  <r>
    <x v="10"/>
    <x v="1"/>
    <x v="0"/>
    <n v="1343"/>
    <x v="1"/>
    <n v="27"/>
    <n v="1"/>
    <s v="Medical"/>
    <n v="1"/>
    <n v="856"/>
    <n v="3"/>
    <x v="0"/>
    <n v="53"/>
    <x v="1"/>
    <n v="1"/>
    <x v="1"/>
    <x v="3"/>
    <x v="0"/>
    <x v="594"/>
    <n v="17852"/>
    <x v="1"/>
    <s v="Y"/>
    <x v="1"/>
    <x v="0"/>
    <n v="3"/>
    <n v="4"/>
    <n v="80"/>
    <n v="0"/>
    <x v="3"/>
    <n v="3"/>
    <n v="2"/>
    <x v="0"/>
    <n v="5"/>
    <n v="1"/>
    <n v="1"/>
  </r>
  <r>
    <x v="9"/>
    <x v="1"/>
    <x v="0"/>
    <n v="928"/>
    <x v="0"/>
    <n v="1"/>
    <n v="2"/>
    <s v="Life Sciences"/>
    <n v="1"/>
    <n v="857"/>
    <n v="2"/>
    <x v="1"/>
    <n v="56"/>
    <x v="0"/>
    <n v="2"/>
    <x v="0"/>
    <x v="0"/>
    <x v="1"/>
    <x v="595"/>
    <n v="2823"/>
    <x v="1"/>
    <s v="Y"/>
    <x v="0"/>
    <x v="9"/>
    <n v="3"/>
    <n v="4"/>
    <n v="80"/>
    <n v="1"/>
    <x v="33"/>
    <n v="1"/>
    <n v="2"/>
    <x v="29"/>
    <n v="14"/>
    <n v="4"/>
    <n v="11"/>
  </r>
  <r>
    <x v="5"/>
    <x v="1"/>
    <x v="0"/>
    <n v="117"/>
    <x v="0"/>
    <n v="13"/>
    <n v="4"/>
    <s v="Life Sciences"/>
    <n v="1"/>
    <n v="859"/>
    <n v="2"/>
    <x v="1"/>
    <n v="73"/>
    <x v="0"/>
    <n v="2"/>
    <x v="0"/>
    <x v="0"/>
    <x v="2"/>
    <x v="596"/>
    <n v="9250"/>
    <x v="7"/>
    <s v="Y"/>
    <x v="1"/>
    <x v="0"/>
    <n v="3"/>
    <n v="3"/>
    <n v="80"/>
    <n v="1"/>
    <x v="0"/>
    <n v="3"/>
    <n v="2"/>
    <x v="8"/>
    <n v="2"/>
    <n v="0"/>
    <n v="3"/>
  </r>
  <r>
    <x v="7"/>
    <x v="1"/>
    <x v="1"/>
    <n v="1012"/>
    <x v="1"/>
    <n v="5"/>
    <n v="4"/>
    <s v="Life Sciences"/>
    <n v="1"/>
    <n v="861"/>
    <n v="2"/>
    <x v="1"/>
    <n v="75"/>
    <x v="1"/>
    <n v="1"/>
    <x v="1"/>
    <x v="0"/>
    <x v="2"/>
    <x v="597"/>
    <n v="2373"/>
    <x v="3"/>
    <s v="Y"/>
    <x v="1"/>
    <x v="3"/>
    <n v="3"/>
    <n v="2"/>
    <n v="80"/>
    <n v="1"/>
    <x v="1"/>
    <n v="3"/>
    <n v="2"/>
    <x v="8"/>
    <n v="4"/>
    <n v="0"/>
    <n v="3"/>
  </r>
  <r>
    <x v="16"/>
    <x v="1"/>
    <x v="0"/>
    <n v="661"/>
    <x v="0"/>
    <n v="7"/>
    <n v="2"/>
    <s v="Marketing"/>
    <n v="1"/>
    <n v="862"/>
    <n v="1"/>
    <x v="0"/>
    <n v="78"/>
    <x v="1"/>
    <n v="3"/>
    <x v="0"/>
    <x v="0"/>
    <x v="1"/>
    <x v="598"/>
    <n v="20715"/>
    <x v="8"/>
    <s v="Y"/>
    <x v="0"/>
    <x v="11"/>
    <n v="3"/>
    <n v="4"/>
    <n v="80"/>
    <n v="1"/>
    <x v="38"/>
    <n v="3"/>
    <n v="3"/>
    <x v="8"/>
    <n v="2"/>
    <n v="0"/>
    <n v="4"/>
  </r>
  <r>
    <x v="28"/>
    <x v="1"/>
    <x v="0"/>
    <n v="930"/>
    <x v="0"/>
    <n v="9"/>
    <n v="3"/>
    <s v="Marketing"/>
    <n v="1"/>
    <n v="864"/>
    <n v="4"/>
    <x v="1"/>
    <n v="74"/>
    <x v="0"/>
    <n v="3"/>
    <x v="0"/>
    <x v="3"/>
    <x v="2"/>
    <x v="599"/>
    <n v="19239"/>
    <x v="5"/>
    <s v="Y"/>
    <x v="0"/>
    <x v="3"/>
    <n v="3"/>
    <n v="3"/>
    <n v="80"/>
    <n v="1"/>
    <x v="33"/>
    <n v="2"/>
    <n v="3"/>
    <x v="8"/>
    <n v="4"/>
    <n v="0"/>
    <n v="2"/>
  </r>
  <r>
    <x v="5"/>
    <x v="1"/>
    <x v="0"/>
    <n v="638"/>
    <x v="1"/>
    <n v="8"/>
    <n v="2"/>
    <s v="Medical"/>
    <n v="1"/>
    <n v="865"/>
    <n v="3"/>
    <x v="0"/>
    <n v="91"/>
    <x v="2"/>
    <n v="2"/>
    <x v="1"/>
    <x v="2"/>
    <x v="1"/>
    <x v="600"/>
    <n v="22162"/>
    <x v="6"/>
    <s v="Y"/>
    <x v="1"/>
    <x v="3"/>
    <n v="3"/>
    <n v="3"/>
    <n v="80"/>
    <n v="1"/>
    <x v="15"/>
    <n v="3"/>
    <n v="2"/>
    <x v="8"/>
    <n v="3"/>
    <n v="1"/>
    <n v="3"/>
  </r>
  <r>
    <x v="39"/>
    <x v="1"/>
    <x v="1"/>
    <n v="890"/>
    <x v="1"/>
    <n v="25"/>
    <n v="4"/>
    <s v="Medical"/>
    <n v="1"/>
    <n v="867"/>
    <n v="3"/>
    <x v="0"/>
    <n v="81"/>
    <x v="1"/>
    <n v="4"/>
    <x v="3"/>
    <x v="0"/>
    <x v="1"/>
    <x v="601"/>
    <n v="19028"/>
    <x v="9"/>
    <s v="Y"/>
    <x v="1"/>
    <x v="6"/>
    <n v="4"/>
    <n v="3"/>
    <n v="80"/>
    <n v="0"/>
    <x v="9"/>
    <n v="3"/>
    <n v="3"/>
    <x v="7"/>
    <n v="8"/>
    <n v="0"/>
    <n v="0"/>
  </r>
  <r>
    <x v="2"/>
    <x v="1"/>
    <x v="0"/>
    <n v="342"/>
    <x v="0"/>
    <n v="16"/>
    <n v="4"/>
    <s v="Marketing"/>
    <n v="1"/>
    <n v="868"/>
    <n v="4"/>
    <x v="1"/>
    <n v="66"/>
    <x v="1"/>
    <n v="2"/>
    <x v="0"/>
    <x v="2"/>
    <x v="2"/>
    <x v="602"/>
    <n v="24558"/>
    <x v="5"/>
    <s v="Y"/>
    <x v="1"/>
    <x v="12"/>
    <n v="3"/>
    <n v="4"/>
    <n v="80"/>
    <n v="2"/>
    <x v="15"/>
    <n v="2"/>
    <n v="3"/>
    <x v="6"/>
    <n v="0"/>
    <n v="0"/>
    <n v="0"/>
  </r>
  <r>
    <x v="14"/>
    <x v="1"/>
    <x v="0"/>
    <n v="1169"/>
    <x v="2"/>
    <n v="8"/>
    <n v="2"/>
    <s v="Medical"/>
    <n v="1"/>
    <n v="869"/>
    <n v="2"/>
    <x v="1"/>
    <n v="63"/>
    <x v="1"/>
    <n v="1"/>
    <x v="8"/>
    <x v="0"/>
    <x v="2"/>
    <x v="365"/>
    <n v="23965"/>
    <x v="1"/>
    <s v="Y"/>
    <x v="1"/>
    <x v="4"/>
    <n v="3"/>
    <n v="4"/>
    <n v="80"/>
    <n v="1"/>
    <x v="3"/>
    <n v="6"/>
    <n v="3"/>
    <x v="8"/>
    <n v="1"/>
    <n v="0"/>
    <n v="4"/>
  </r>
  <r>
    <x v="15"/>
    <x v="1"/>
    <x v="0"/>
    <n v="1230"/>
    <x v="1"/>
    <n v="1"/>
    <n v="2"/>
    <s v="Life Sciences"/>
    <n v="1"/>
    <n v="872"/>
    <n v="4"/>
    <x v="1"/>
    <n v="33"/>
    <x v="1"/>
    <n v="2"/>
    <x v="3"/>
    <x v="0"/>
    <x v="1"/>
    <x v="603"/>
    <n v="19146"/>
    <x v="2"/>
    <s v="Y"/>
    <x v="1"/>
    <x v="6"/>
    <n v="4"/>
    <n v="1"/>
    <n v="80"/>
    <n v="2"/>
    <x v="21"/>
    <n v="2"/>
    <n v="1"/>
    <x v="4"/>
    <n v="2"/>
    <n v="2"/>
    <n v="2"/>
  </r>
  <r>
    <x v="20"/>
    <x v="1"/>
    <x v="0"/>
    <n v="986"/>
    <x v="1"/>
    <n v="8"/>
    <n v="4"/>
    <s v="Life Sciences"/>
    <n v="1"/>
    <n v="874"/>
    <n v="1"/>
    <x v="1"/>
    <n v="62"/>
    <x v="2"/>
    <n v="1"/>
    <x v="2"/>
    <x v="0"/>
    <x v="1"/>
    <x v="604"/>
    <n v="5044"/>
    <x v="7"/>
    <s v="Y"/>
    <x v="0"/>
    <x v="13"/>
    <n v="4"/>
    <n v="3"/>
    <n v="80"/>
    <n v="1"/>
    <x v="1"/>
    <n v="2"/>
    <n v="2"/>
    <x v="11"/>
    <n v="2"/>
    <n v="0"/>
    <n v="2"/>
  </r>
  <r>
    <x v="19"/>
    <x v="1"/>
    <x v="1"/>
    <n v="1271"/>
    <x v="1"/>
    <n v="2"/>
    <n v="1"/>
    <s v="Medical"/>
    <n v="1"/>
    <n v="875"/>
    <n v="2"/>
    <x v="1"/>
    <n v="35"/>
    <x v="0"/>
    <n v="1"/>
    <x v="1"/>
    <x v="0"/>
    <x v="0"/>
    <x v="605"/>
    <n v="9068"/>
    <x v="6"/>
    <s v="Y"/>
    <x v="0"/>
    <x v="9"/>
    <n v="3"/>
    <n v="4"/>
    <n v="80"/>
    <n v="0"/>
    <x v="0"/>
    <n v="2"/>
    <n v="3"/>
    <x v="4"/>
    <n v="1"/>
    <n v="2"/>
    <n v="2"/>
  </r>
  <r>
    <x v="9"/>
    <x v="1"/>
    <x v="0"/>
    <n v="1278"/>
    <x v="2"/>
    <n v="8"/>
    <n v="3"/>
    <s v="Life Sciences"/>
    <n v="1"/>
    <n v="878"/>
    <n v="1"/>
    <x v="1"/>
    <n v="77"/>
    <x v="1"/>
    <n v="1"/>
    <x v="8"/>
    <x v="3"/>
    <x v="1"/>
    <x v="531"/>
    <n v="8635"/>
    <x v="4"/>
    <s v="Y"/>
    <x v="1"/>
    <x v="7"/>
    <n v="4"/>
    <n v="3"/>
    <n v="80"/>
    <n v="0"/>
    <x v="3"/>
    <n v="3"/>
    <n v="3"/>
    <x v="8"/>
    <n v="4"/>
    <n v="0"/>
    <n v="3"/>
  </r>
  <r>
    <x v="36"/>
    <x v="1"/>
    <x v="0"/>
    <n v="141"/>
    <x v="0"/>
    <n v="3"/>
    <n v="1"/>
    <s v="Other"/>
    <n v="1"/>
    <n v="879"/>
    <n v="3"/>
    <x v="1"/>
    <n v="98"/>
    <x v="0"/>
    <n v="2"/>
    <x v="0"/>
    <x v="3"/>
    <x v="1"/>
    <x v="606"/>
    <n v="14363"/>
    <x v="1"/>
    <s v="Y"/>
    <x v="0"/>
    <x v="11"/>
    <n v="3"/>
    <n v="4"/>
    <n v="80"/>
    <n v="0"/>
    <x v="7"/>
    <n v="3"/>
    <n v="3"/>
    <x v="8"/>
    <n v="3"/>
    <n v="0"/>
    <n v="3"/>
  </r>
  <r>
    <x v="10"/>
    <x v="1"/>
    <x v="0"/>
    <n v="607"/>
    <x v="1"/>
    <n v="9"/>
    <n v="3"/>
    <s v="Life Sciences"/>
    <n v="1"/>
    <n v="880"/>
    <n v="4"/>
    <x v="0"/>
    <n v="66"/>
    <x v="1"/>
    <n v="3"/>
    <x v="3"/>
    <x v="2"/>
    <x v="1"/>
    <x v="607"/>
    <n v="23457"/>
    <x v="1"/>
    <s v="Y"/>
    <x v="0"/>
    <x v="5"/>
    <n v="4"/>
    <n v="2"/>
    <n v="80"/>
    <n v="1"/>
    <x v="6"/>
    <n v="2"/>
    <n v="3"/>
    <x v="18"/>
    <n v="14"/>
    <n v="5"/>
    <n v="15"/>
  </r>
  <r>
    <x v="10"/>
    <x v="0"/>
    <x v="1"/>
    <n v="130"/>
    <x v="1"/>
    <n v="25"/>
    <n v="4"/>
    <s v="Life Sciences"/>
    <n v="1"/>
    <n v="881"/>
    <n v="4"/>
    <x v="0"/>
    <n v="96"/>
    <x v="0"/>
    <n v="1"/>
    <x v="1"/>
    <x v="1"/>
    <x v="2"/>
    <x v="608"/>
    <n v="16612"/>
    <x v="1"/>
    <s v="Y"/>
    <x v="0"/>
    <x v="12"/>
    <n v="3"/>
    <n v="1"/>
    <n v="80"/>
    <n v="1"/>
    <x v="1"/>
    <n v="3"/>
    <n v="2"/>
    <x v="1"/>
    <n v="2"/>
    <n v="7"/>
    <n v="8"/>
  </r>
  <r>
    <x v="5"/>
    <x v="1"/>
    <x v="2"/>
    <n v="300"/>
    <x v="1"/>
    <n v="1"/>
    <n v="3"/>
    <s v="Life Sciences"/>
    <n v="1"/>
    <n v="882"/>
    <n v="4"/>
    <x v="1"/>
    <n v="61"/>
    <x v="0"/>
    <n v="1"/>
    <x v="2"/>
    <x v="0"/>
    <x v="2"/>
    <x v="609"/>
    <n v="9148"/>
    <x v="4"/>
    <s v="Y"/>
    <x v="1"/>
    <x v="3"/>
    <n v="3"/>
    <n v="2"/>
    <n v="80"/>
    <n v="1"/>
    <x v="21"/>
    <n v="2"/>
    <n v="3"/>
    <x v="11"/>
    <n v="0"/>
    <n v="0"/>
    <n v="2"/>
  </r>
  <r>
    <x v="36"/>
    <x v="1"/>
    <x v="0"/>
    <n v="583"/>
    <x v="0"/>
    <n v="4"/>
    <n v="1"/>
    <s v="Marketing"/>
    <n v="1"/>
    <n v="885"/>
    <n v="3"/>
    <x v="1"/>
    <n v="87"/>
    <x v="1"/>
    <n v="2"/>
    <x v="0"/>
    <x v="3"/>
    <x v="1"/>
    <x v="610"/>
    <n v="18154"/>
    <x v="1"/>
    <s v="Y"/>
    <x v="1"/>
    <x v="3"/>
    <n v="3"/>
    <n v="1"/>
    <n v="80"/>
    <n v="0"/>
    <x v="7"/>
    <n v="1"/>
    <n v="4"/>
    <x v="8"/>
    <n v="2"/>
    <n v="0"/>
    <n v="3"/>
  </r>
  <r>
    <x v="1"/>
    <x v="1"/>
    <x v="0"/>
    <n v="1418"/>
    <x v="1"/>
    <n v="1"/>
    <n v="3"/>
    <s v="Technical Degree"/>
    <n v="1"/>
    <n v="887"/>
    <n v="3"/>
    <x v="0"/>
    <n v="36"/>
    <x v="0"/>
    <n v="1"/>
    <x v="1"/>
    <x v="3"/>
    <x v="1"/>
    <x v="611"/>
    <n v="10554"/>
    <x v="7"/>
    <s v="Y"/>
    <x v="1"/>
    <x v="10"/>
    <n v="3"/>
    <n v="2"/>
    <n v="80"/>
    <n v="1"/>
    <x v="2"/>
    <n v="2"/>
    <n v="3"/>
    <x v="9"/>
    <n v="2"/>
    <n v="0"/>
    <n v="2"/>
  </r>
  <r>
    <x v="17"/>
    <x v="1"/>
    <x v="2"/>
    <n v="1269"/>
    <x v="1"/>
    <n v="4"/>
    <n v="1"/>
    <s v="Life Sciences"/>
    <n v="1"/>
    <n v="888"/>
    <n v="1"/>
    <x v="1"/>
    <n v="46"/>
    <x v="1"/>
    <n v="1"/>
    <x v="2"/>
    <x v="0"/>
    <x v="1"/>
    <x v="612"/>
    <n v="10778"/>
    <x v="4"/>
    <s v="Y"/>
    <x v="1"/>
    <x v="8"/>
    <n v="3"/>
    <n v="4"/>
    <n v="80"/>
    <n v="0"/>
    <x v="3"/>
    <n v="2"/>
    <n v="2"/>
    <x v="8"/>
    <n v="2"/>
    <n v="3"/>
    <n v="4"/>
  </r>
  <r>
    <x v="5"/>
    <x v="1"/>
    <x v="1"/>
    <n v="379"/>
    <x v="0"/>
    <n v="5"/>
    <n v="2"/>
    <s v="Life Sciences"/>
    <n v="1"/>
    <n v="889"/>
    <n v="2"/>
    <x v="1"/>
    <n v="48"/>
    <x v="0"/>
    <n v="2"/>
    <x v="0"/>
    <x v="1"/>
    <x v="1"/>
    <x v="613"/>
    <n v="8891"/>
    <x v="1"/>
    <s v="Y"/>
    <x v="1"/>
    <x v="9"/>
    <n v="3"/>
    <n v="4"/>
    <n v="80"/>
    <n v="1"/>
    <x v="1"/>
    <n v="3"/>
    <n v="3"/>
    <x v="1"/>
    <n v="8"/>
    <n v="5"/>
    <n v="3"/>
  </r>
  <r>
    <x v="8"/>
    <x v="1"/>
    <x v="0"/>
    <n v="395"/>
    <x v="0"/>
    <n v="9"/>
    <n v="3"/>
    <s v="Marketing"/>
    <n v="1"/>
    <n v="893"/>
    <n v="2"/>
    <x v="1"/>
    <n v="98"/>
    <x v="1"/>
    <n v="1"/>
    <x v="6"/>
    <x v="1"/>
    <x v="1"/>
    <x v="614"/>
    <n v="12102"/>
    <x v="4"/>
    <s v="Y"/>
    <x v="1"/>
    <x v="12"/>
    <n v="3"/>
    <n v="4"/>
    <n v="80"/>
    <n v="1"/>
    <x v="8"/>
    <n v="3"/>
    <n v="3"/>
    <x v="4"/>
    <n v="2"/>
    <n v="1"/>
    <n v="2"/>
  </r>
  <r>
    <x v="19"/>
    <x v="1"/>
    <x v="0"/>
    <n v="1265"/>
    <x v="1"/>
    <n v="3"/>
    <n v="3"/>
    <s v="Life Sciences"/>
    <n v="1"/>
    <n v="894"/>
    <n v="3"/>
    <x v="0"/>
    <n v="95"/>
    <x v="2"/>
    <n v="2"/>
    <x v="2"/>
    <x v="0"/>
    <x v="1"/>
    <x v="615"/>
    <n v="23726"/>
    <x v="7"/>
    <s v="Y"/>
    <x v="0"/>
    <x v="4"/>
    <n v="3"/>
    <n v="2"/>
    <n v="80"/>
    <n v="1"/>
    <x v="6"/>
    <n v="1"/>
    <n v="2"/>
    <x v="8"/>
    <n v="3"/>
    <n v="1"/>
    <n v="3"/>
  </r>
  <r>
    <x v="12"/>
    <x v="1"/>
    <x v="0"/>
    <n v="1222"/>
    <x v="1"/>
    <n v="11"/>
    <n v="4"/>
    <s v="Life Sciences"/>
    <n v="1"/>
    <n v="895"/>
    <n v="4"/>
    <x v="1"/>
    <n v="48"/>
    <x v="0"/>
    <n v="1"/>
    <x v="1"/>
    <x v="0"/>
    <x v="1"/>
    <x v="616"/>
    <n v="14871"/>
    <x v="9"/>
    <s v="Y"/>
    <x v="0"/>
    <x v="12"/>
    <n v="3"/>
    <n v="2"/>
    <n v="80"/>
    <n v="1"/>
    <x v="0"/>
    <n v="2"/>
    <n v="3"/>
    <x v="0"/>
    <n v="4"/>
    <n v="0"/>
    <n v="2"/>
  </r>
  <r>
    <x v="11"/>
    <x v="0"/>
    <x v="0"/>
    <n v="341"/>
    <x v="0"/>
    <n v="1"/>
    <n v="3"/>
    <s v="Medical"/>
    <n v="1"/>
    <n v="896"/>
    <n v="2"/>
    <x v="0"/>
    <n v="48"/>
    <x v="1"/>
    <n v="1"/>
    <x v="6"/>
    <x v="2"/>
    <x v="2"/>
    <x v="617"/>
    <n v="23522"/>
    <x v="2"/>
    <s v="Y"/>
    <x v="0"/>
    <x v="12"/>
    <n v="3"/>
    <n v="3"/>
    <n v="80"/>
    <n v="3"/>
    <x v="7"/>
    <n v="3"/>
    <n v="3"/>
    <x v="11"/>
    <n v="2"/>
    <n v="0"/>
    <n v="2"/>
  </r>
  <r>
    <x v="16"/>
    <x v="1"/>
    <x v="0"/>
    <n v="868"/>
    <x v="0"/>
    <n v="8"/>
    <n v="3"/>
    <s v="Marketing"/>
    <n v="1"/>
    <n v="897"/>
    <n v="1"/>
    <x v="1"/>
    <n v="73"/>
    <x v="0"/>
    <n v="4"/>
    <x v="0"/>
    <x v="0"/>
    <x v="1"/>
    <x v="618"/>
    <n v="22789"/>
    <x v="6"/>
    <s v="Y"/>
    <x v="1"/>
    <x v="9"/>
    <n v="3"/>
    <n v="3"/>
    <n v="80"/>
    <n v="1"/>
    <x v="23"/>
    <n v="3"/>
    <n v="3"/>
    <x v="4"/>
    <n v="0"/>
    <n v="2"/>
    <n v="2"/>
  </r>
  <r>
    <x v="10"/>
    <x v="1"/>
    <x v="0"/>
    <n v="672"/>
    <x v="1"/>
    <n v="25"/>
    <n v="3"/>
    <s v="Technical Degree"/>
    <n v="1"/>
    <n v="899"/>
    <n v="4"/>
    <x v="1"/>
    <n v="78"/>
    <x v="1"/>
    <n v="3"/>
    <x v="3"/>
    <x v="1"/>
    <x v="1"/>
    <x v="619"/>
    <n v="9129"/>
    <x v="9"/>
    <s v="Y"/>
    <x v="1"/>
    <x v="10"/>
    <n v="3"/>
    <n v="1"/>
    <n v="80"/>
    <n v="0"/>
    <x v="28"/>
    <n v="2"/>
    <n v="3"/>
    <x v="20"/>
    <n v="10"/>
    <n v="4"/>
    <n v="8"/>
  </r>
  <r>
    <x v="2"/>
    <x v="1"/>
    <x v="1"/>
    <n v="1231"/>
    <x v="0"/>
    <n v="21"/>
    <n v="2"/>
    <s v="Medical"/>
    <n v="1"/>
    <n v="900"/>
    <n v="3"/>
    <x v="0"/>
    <n v="54"/>
    <x v="0"/>
    <n v="1"/>
    <x v="6"/>
    <x v="0"/>
    <x v="1"/>
    <x v="620"/>
    <n v="21222"/>
    <x v="6"/>
    <s v="Y"/>
    <x v="1"/>
    <x v="2"/>
    <n v="3"/>
    <n v="2"/>
    <n v="80"/>
    <n v="1"/>
    <x v="1"/>
    <n v="3"/>
    <n v="3"/>
    <x v="8"/>
    <n v="4"/>
    <n v="0"/>
    <n v="0"/>
  </r>
  <r>
    <x v="16"/>
    <x v="1"/>
    <x v="0"/>
    <n v="102"/>
    <x v="1"/>
    <n v="23"/>
    <n v="4"/>
    <s v="Life Sciences"/>
    <n v="1"/>
    <n v="901"/>
    <n v="4"/>
    <x v="0"/>
    <n v="72"/>
    <x v="0"/>
    <n v="4"/>
    <x v="7"/>
    <x v="0"/>
    <x v="0"/>
    <x v="621"/>
    <n v="20206"/>
    <x v="2"/>
    <s v="Y"/>
    <x v="1"/>
    <x v="11"/>
    <n v="3"/>
    <n v="3"/>
    <n v="80"/>
    <n v="0"/>
    <x v="37"/>
    <n v="0"/>
    <n v="3"/>
    <x v="12"/>
    <n v="9"/>
    <n v="3"/>
    <n v="8"/>
  </r>
  <r>
    <x v="23"/>
    <x v="1"/>
    <x v="1"/>
    <n v="422"/>
    <x v="1"/>
    <n v="1"/>
    <n v="3"/>
    <s v="Life Sciences"/>
    <n v="1"/>
    <n v="902"/>
    <n v="4"/>
    <x v="0"/>
    <n v="33"/>
    <x v="0"/>
    <n v="2"/>
    <x v="4"/>
    <x v="0"/>
    <x v="1"/>
    <x v="622"/>
    <n v="21782"/>
    <x v="5"/>
    <s v="Y"/>
    <x v="1"/>
    <x v="4"/>
    <n v="3"/>
    <n v="2"/>
    <n v="80"/>
    <n v="1"/>
    <x v="4"/>
    <n v="2"/>
    <n v="2"/>
    <x v="8"/>
    <n v="2"/>
    <n v="2"/>
    <n v="2"/>
  </r>
  <r>
    <x v="40"/>
    <x v="1"/>
    <x v="0"/>
    <n v="249"/>
    <x v="0"/>
    <n v="2"/>
    <n v="2"/>
    <s v="Marketing"/>
    <n v="1"/>
    <n v="903"/>
    <n v="3"/>
    <x v="0"/>
    <n v="35"/>
    <x v="0"/>
    <n v="2"/>
    <x v="0"/>
    <x v="0"/>
    <x v="1"/>
    <x v="623"/>
    <n v="17783"/>
    <x v="4"/>
    <s v="Y"/>
    <x v="0"/>
    <x v="6"/>
    <n v="4"/>
    <n v="1"/>
    <n v="80"/>
    <n v="1"/>
    <x v="0"/>
    <n v="2"/>
    <n v="3"/>
    <x v="5"/>
    <n v="6"/>
    <n v="7"/>
    <n v="7"/>
  </r>
  <r>
    <x v="2"/>
    <x v="1"/>
    <x v="2"/>
    <n v="1252"/>
    <x v="0"/>
    <n v="19"/>
    <n v="2"/>
    <s v="Medical"/>
    <n v="1"/>
    <n v="904"/>
    <n v="1"/>
    <x v="1"/>
    <n v="32"/>
    <x v="0"/>
    <n v="3"/>
    <x v="0"/>
    <x v="1"/>
    <x v="0"/>
    <x v="624"/>
    <n v="4814"/>
    <x v="1"/>
    <s v="Y"/>
    <x v="0"/>
    <x v="4"/>
    <n v="3"/>
    <n v="4"/>
    <n v="80"/>
    <n v="0"/>
    <x v="1"/>
    <n v="2"/>
    <n v="3"/>
    <x v="1"/>
    <n v="0"/>
    <n v="0"/>
    <n v="9"/>
  </r>
  <r>
    <x v="24"/>
    <x v="1"/>
    <x v="2"/>
    <n v="881"/>
    <x v="1"/>
    <n v="2"/>
    <n v="4"/>
    <s v="Life Sciences"/>
    <n v="1"/>
    <n v="905"/>
    <n v="1"/>
    <x v="1"/>
    <n v="98"/>
    <x v="0"/>
    <n v="4"/>
    <x v="5"/>
    <x v="3"/>
    <x v="2"/>
    <x v="625"/>
    <n v="4544"/>
    <x v="1"/>
    <s v="Y"/>
    <x v="1"/>
    <x v="0"/>
    <n v="3"/>
    <n v="4"/>
    <n v="80"/>
    <n v="1"/>
    <x v="9"/>
    <n v="3"/>
    <n v="3"/>
    <x v="31"/>
    <n v="6"/>
    <n v="14"/>
    <n v="7"/>
  </r>
  <r>
    <x v="22"/>
    <x v="1"/>
    <x v="0"/>
    <n v="1383"/>
    <x v="2"/>
    <n v="2"/>
    <n v="3"/>
    <s v="Life Sciences"/>
    <n v="1"/>
    <n v="909"/>
    <n v="4"/>
    <x v="0"/>
    <n v="42"/>
    <x v="1"/>
    <n v="2"/>
    <x v="8"/>
    <x v="0"/>
    <x v="1"/>
    <x v="626"/>
    <n v="7790"/>
    <x v="0"/>
    <s v="Y"/>
    <x v="1"/>
    <x v="0"/>
    <n v="3"/>
    <n v="3"/>
    <n v="80"/>
    <n v="2"/>
    <x v="10"/>
    <n v="2"/>
    <n v="3"/>
    <x v="8"/>
    <n v="4"/>
    <n v="0"/>
    <n v="4"/>
  </r>
  <r>
    <x v="3"/>
    <x v="1"/>
    <x v="0"/>
    <n v="1075"/>
    <x v="2"/>
    <n v="3"/>
    <n v="2"/>
    <s v="Human Resources"/>
    <n v="1"/>
    <n v="910"/>
    <n v="4"/>
    <x v="1"/>
    <n v="57"/>
    <x v="0"/>
    <n v="1"/>
    <x v="8"/>
    <x v="1"/>
    <x v="2"/>
    <x v="627"/>
    <n v="22650"/>
    <x v="9"/>
    <s v="Y"/>
    <x v="0"/>
    <x v="0"/>
    <n v="3"/>
    <n v="3"/>
    <n v="80"/>
    <n v="1"/>
    <x v="2"/>
    <n v="4"/>
    <n v="4"/>
    <x v="9"/>
    <n v="3"/>
    <n v="0"/>
    <n v="3"/>
  </r>
  <r>
    <x v="5"/>
    <x v="0"/>
    <x v="0"/>
    <n v="374"/>
    <x v="1"/>
    <n v="25"/>
    <n v="4"/>
    <s v="Life Sciences"/>
    <n v="1"/>
    <n v="911"/>
    <n v="1"/>
    <x v="1"/>
    <n v="87"/>
    <x v="0"/>
    <n v="1"/>
    <x v="2"/>
    <x v="0"/>
    <x v="0"/>
    <x v="628"/>
    <n v="18016"/>
    <x v="1"/>
    <s v="Y"/>
    <x v="0"/>
    <x v="13"/>
    <n v="4"/>
    <n v="3"/>
    <n v="80"/>
    <n v="0"/>
    <x v="5"/>
    <n v="2"/>
    <n v="1"/>
    <x v="6"/>
    <n v="0"/>
    <n v="0"/>
    <n v="1"/>
  </r>
  <r>
    <x v="11"/>
    <x v="1"/>
    <x v="0"/>
    <n v="1086"/>
    <x v="1"/>
    <n v="7"/>
    <n v="1"/>
    <s v="Medical"/>
    <n v="1"/>
    <n v="912"/>
    <n v="1"/>
    <x v="0"/>
    <n v="62"/>
    <x v="1"/>
    <n v="1"/>
    <x v="2"/>
    <x v="0"/>
    <x v="2"/>
    <x v="629"/>
    <n v="6054"/>
    <x v="2"/>
    <s v="Y"/>
    <x v="1"/>
    <x v="9"/>
    <n v="3"/>
    <n v="3"/>
    <n v="80"/>
    <n v="3"/>
    <x v="0"/>
    <n v="5"/>
    <n v="3"/>
    <x v="9"/>
    <n v="3"/>
    <n v="0"/>
    <n v="3"/>
  </r>
  <r>
    <x v="20"/>
    <x v="1"/>
    <x v="0"/>
    <n v="661"/>
    <x v="1"/>
    <n v="9"/>
    <n v="2"/>
    <s v="Life Sciences"/>
    <n v="1"/>
    <n v="913"/>
    <n v="2"/>
    <x v="1"/>
    <n v="61"/>
    <x v="0"/>
    <n v="1"/>
    <x v="1"/>
    <x v="3"/>
    <x v="1"/>
    <x v="594"/>
    <n v="7508"/>
    <x v="1"/>
    <s v="Y"/>
    <x v="0"/>
    <x v="4"/>
    <n v="3"/>
    <n v="4"/>
    <n v="80"/>
    <n v="0"/>
    <x v="0"/>
    <n v="0"/>
    <n v="3"/>
    <x v="3"/>
    <n v="7"/>
    <n v="7"/>
    <n v="1"/>
  </r>
  <r>
    <x v="14"/>
    <x v="1"/>
    <x v="0"/>
    <n v="821"/>
    <x v="0"/>
    <n v="5"/>
    <n v="4"/>
    <s v="Medical"/>
    <n v="1"/>
    <n v="916"/>
    <n v="1"/>
    <x v="1"/>
    <n v="98"/>
    <x v="0"/>
    <n v="2"/>
    <x v="0"/>
    <x v="0"/>
    <x v="0"/>
    <x v="630"/>
    <n v="24252"/>
    <x v="1"/>
    <s v="Y"/>
    <x v="1"/>
    <x v="9"/>
    <n v="3"/>
    <n v="2"/>
    <n v="80"/>
    <n v="0"/>
    <x v="21"/>
    <n v="3"/>
    <n v="3"/>
    <x v="9"/>
    <n v="2"/>
    <n v="0"/>
    <n v="2"/>
  </r>
  <r>
    <x v="34"/>
    <x v="0"/>
    <x v="1"/>
    <n v="781"/>
    <x v="1"/>
    <n v="2"/>
    <n v="1"/>
    <s v="Life Sciences"/>
    <n v="1"/>
    <n v="918"/>
    <n v="4"/>
    <x v="1"/>
    <n v="57"/>
    <x v="1"/>
    <n v="1"/>
    <x v="2"/>
    <x v="0"/>
    <x v="2"/>
    <x v="631"/>
    <n v="13384"/>
    <x v="3"/>
    <s v="Y"/>
    <x v="0"/>
    <x v="9"/>
    <n v="3"/>
    <n v="4"/>
    <n v="80"/>
    <n v="1"/>
    <x v="8"/>
    <n v="3"/>
    <n v="2"/>
    <x v="6"/>
    <n v="0"/>
    <n v="0"/>
    <n v="0"/>
  </r>
  <r>
    <x v="23"/>
    <x v="1"/>
    <x v="0"/>
    <n v="177"/>
    <x v="1"/>
    <n v="8"/>
    <n v="3"/>
    <s v="Life Sciences"/>
    <n v="1"/>
    <n v="920"/>
    <n v="1"/>
    <x v="0"/>
    <n v="55"/>
    <x v="0"/>
    <n v="2"/>
    <x v="3"/>
    <x v="1"/>
    <x v="2"/>
    <x v="632"/>
    <n v="23814"/>
    <x v="5"/>
    <s v="Y"/>
    <x v="1"/>
    <x v="7"/>
    <n v="4"/>
    <n v="3"/>
    <n v="80"/>
    <n v="1"/>
    <x v="21"/>
    <n v="2"/>
    <n v="4"/>
    <x v="6"/>
    <n v="0"/>
    <n v="0"/>
    <n v="0"/>
  </r>
  <r>
    <x v="35"/>
    <x v="0"/>
    <x v="0"/>
    <n v="500"/>
    <x v="0"/>
    <n v="2"/>
    <n v="3"/>
    <s v="Medical"/>
    <n v="1"/>
    <n v="922"/>
    <n v="3"/>
    <x v="0"/>
    <n v="49"/>
    <x v="1"/>
    <n v="1"/>
    <x v="6"/>
    <x v="2"/>
    <x v="0"/>
    <x v="633"/>
    <n v="22052"/>
    <x v="1"/>
    <s v="Y"/>
    <x v="1"/>
    <x v="4"/>
    <n v="3"/>
    <n v="4"/>
    <n v="80"/>
    <n v="0"/>
    <x v="17"/>
    <n v="3"/>
    <n v="2"/>
    <x v="4"/>
    <n v="2"/>
    <n v="0"/>
    <n v="2"/>
  </r>
  <r>
    <x v="18"/>
    <x v="0"/>
    <x v="0"/>
    <n v="1427"/>
    <x v="1"/>
    <n v="18"/>
    <n v="1"/>
    <s v="Other"/>
    <n v="1"/>
    <n v="923"/>
    <n v="4"/>
    <x v="0"/>
    <n v="65"/>
    <x v="0"/>
    <n v="1"/>
    <x v="1"/>
    <x v="0"/>
    <x v="0"/>
    <x v="7"/>
    <n v="8870"/>
    <x v="1"/>
    <s v="Y"/>
    <x v="1"/>
    <x v="12"/>
    <n v="3"/>
    <n v="1"/>
    <n v="80"/>
    <n v="0"/>
    <x v="5"/>
    <n v="3"/>
    <n v="2"/>
    <x v="6"/>
    <n v="0"/>
    <n v="0"/>
    <n v="0"/>
  </r>
  <r>
    <x v="9"/>
    <x v="1"/>
    <x v="0"/>
    <n v="1425"/>
    <x v="1"/>
    <n v="14"/>
    <n v="1"/>
    <s v="Life Sciences"/>
    <n v="1"/>
    <n v="924"/>
    <n v="3"/>
    <x v="1"/>
    <n v="68"/>
    <x v="0"/>
    <n v="2"/>
    <x v="4"/>
    <x v="0"/>
    <x v="1"/>
    <x v="634"/>
    <n v="4821"/>
    <x v="4"/>
    <s v="Y"/>
    <x v="0"/>
    <x v="8"/>
    <n v="3"/>
    <n v="1"/>
    <n v="80"/>
    <n v="1"/>
    <x v="6"/>
    <n v="2"/>
    <n v="2"/>
    <x v="22"/>
    <n v="8"/>
    <n v="4"/>
    <n v="11"/>
  </r>
  <r>
    <x v="40"/>
    <x v="1"/>
    <x v="0"/>
    <n v="1454"/>
    <x v="0"/>
    <n v="2"/>
    <n v="4"/>
    <s v="Life Sciences"/>
    <n v="1"/>
    <n v="925"/>
    <n v="4"/>
    <x v="0"/>
    <n v="65"/>
    <x v="1"/>
    <n v="1"/>
    <x v="6"/>
    <x v="0"/>
    <x v="0"/>
    <x v="635"/>
    <n v="13137"/>
    <x v="1"/>
    <s v="Y"/>
    <x v="0"/>
    <x v="11"/>
    <n v="3"/>
    <n v="1"/>
    <n v="80"/>
    <n v="0"/>
    <x v="8"/>
    <n v="3"/>
    <n v="2"/>
    <x v="11"/>
    <n v="2"/>
    <n v="1"/>
    <n v="2"/>
  </r>
  <r>
    <x v="15"/>
    <x v="0"/>
    <x v="0"/>
    <n v="617"/>
    <x v="1"/>
    <n v="3"/>
    <n v="1"/>
    <s v="Life Sciences"/>
    <n v="1"/>
    <n v="926"/>
    <n v="2"/>
    <x v="0"/>
    <n v="34"/>
    <x v="0"/>
    <n v="2"/>
    <x v="3"/>
    <x v="2"/>
    <x v="1"/>
    <x v="636"/>
    <n v="10022"/>
    <x v="4"/>
    <s v="Y"/>
    <x v="0"/>
    <x v="12"/>
    <n v="3"/>
    <n v="1"/>
    <n v="80"/>
    <n v="1"/>
    <x v="21"/>
    <n v="3"/>
    <n v="4"/>
    <x v="11"/>
    <n v="2"/>
    <n v="0"/>
    <n v="2"/>
  </r>
  <r>
    <x v="0"/>
    <x v="0"/>
    <x v="0"/>
    <n v="1085"/>
    <x v="1"/>
    <n v="2"/>
    <n v="4"/>
    <s v="Life Sciences"/>
    <n v="1"/>
    <n v="927"/>
    <n v="2"/>
    <x v="0"/>
    <n v="57"/>
    <x v="3"/>
    <n v="1"/>
    <x v="2"/>
    <x v="0"/>
    <x v="2"/>
    <x v="637"/>
    <n v="17725"/>
    <x v="5"/>
    <s v="Y"/>
    <x v="0"/>
    <x v="4"/>
    <n v="3"/>
    <n v="3"/>
    <n v="80"/>
    <n v="1"/>
    <x v="1"/>
    <n v="1"/>
    <n v="2"/>
    <x v="5"/>
    <n v="7"/>
    <n v="1"/>
    <n v="0"/>
  </r>
  <r>
    <x v="14"/>
    <x v="1"/>
    <x v="0"/>
    <n v="995"/>
    <x v="1"/>
    <n v="9"/>
    <n v="3"/>
    <s v="Medical"/>
    <n v="1"/>
    <n v="930"/>
    <n v="3"/>
    <x v="0"/>
    <n v="77"/>
    <x v="0"/>
    <n v="1"/>
    <x v="1"/>
    <x v="2"/>
    <x v="2"/>
    <x v="638"/>
    <n v="9834"/>
    <x v="6"/>
    <s v="Y"/>
    <x v="1"/>
    <x v="11"/>
    <n v="3"/>
    <n v="2"/>
    <n v="80"/>
    <n v="1"/>
    <x v="3"/>
    <n v="2"/>
    <n v="3"/>
    <x v="4"/>
    <n v="2"/>
    <n v="2"/>
    <n v="2"/>
  </r>
  <r>
    <x v="22"/>
    <x v="0"/>
    <x v="0"/>
    <n v="1122"/>
    <x v="1"/>
    <n v="6"/>
    <n v="3"/>
    <s v="Medical"/>
    <n v="1"/>
    <n v="932"/>
    <n v="4"/>
    <x v="1"/>
    <n v="70"/>
    <x v="0"/>
    <n v="1"/>
    <x v="2"/>
    <x v="3"/>
    <x v="1"/>
    <x v="639"/>
    <n v="4303"/>
    <x v="8"/>
    <s v="Y"/>
    <x v="0"/>
    <x v="7"/>
    <n v="4"/>
    <n v="4"/>
    <n v="80"/>
    <n v="0"/>
    <x v="0"/>
    <n v="2"/>
    <n v="1"/>
    <x v="4"/>
    <n v="2"/>
    <n v="2"/>
    <n v="2"/>
  </r>
  <r>
    <x v="4"/>
    <x v="1"/>
    <x v="0"/>
    <n v="618"/>
    <x v="1"/>
    <n v="4"/>
    <n v="3"/>
    <s v="Life Sciences"/>
    <n v="1"/>
    <n v="933"/>
    <n v="2"/>
    <x v="0"/>
    <n v="76"/>
    <x v="0"/>
    <n v="1"/>
    <x v="1"/>
    <x v="2"/>
    <x v="0"/>
    <x v="640"/>
    <n v="17808"/>
    <x v="1"/>
    <s v="Y"/>
    <x v="1"/>
    <x v="12"/>
    <n v="3"/>
    <n v="3"/>
    <n v="80"/>
    <n v="0"/>
    <x v="5"/>
    <n v="2"/>
    <n v="3"/>
    <x v="6"/>
    <n v="1"/>
    <n v="0"/>
    <n v="0"/>
  </r>
  <r>
    <x v="13"/>
    <x v="1"/>
    <x v="0"/>
    <n v="546"/>
    <x v="1"/>
    <n v="10"/>
    <n v="3"/>
    <s v="Life Sciences"/>
    <n v="1"/>
    <n v="934"/>
    <n v="2"/>
    <x v="1"/>
    <n v="83"/>
    <x v="0"/>
    <n v="1"/>
    <x v="2"/>
    <x v="1"/>
    <x v="2"/>
    <x v="641"/>
    <n v="6896"/>
    <x v="1"/>
    <s v="Y"/>
    <x v="1"/>
    <x v="9"/>
    <n v="3"/>
    <n v="2"/>
    <n v="80"/>
    <n v="2"/>
    <x v="5"/>
    <n v="3"/>
    <n v="3"/>
    <x v="6"/>
    <n v="0"/>
    <n v="1"/>
    <n v="0"/>
  </r>
  <r>
    <x v="19"/>
    <x v="1"/>
    <x v="0"/>
    <n v="462"/>
    <x v="0"/>
    <n v="14"/>
    <n v="2"/>
    <s v="Medical"/>
    <n v="1"/>
    <n v="936"/>
    <n v="3"/>
    <x v="0"/>
    <n v="68"/>
    <x v="1"/>
    <n v="2"/>
    <x v="0"/>
    <x v="2"/>
    <x v="0"/>
    <x v="642"/>
    <n v="7824"/>
    <x v="8"/>
    <s v="Y"/>
    <x v="1"/>
    <x v="8"/>
    <n v="3"/>
    <n v="1"/>
    <n v="80"/>
    <n v="0"/>
    <x v="1"/>
    <n v="6"/>
    <n v="3"/>
    <x v="8"/>
    <n v="4"/>
    <n v="0"/>
    <n v="3"/>
  </r>
  <r>
    <x v="3"/>
    <x v="1"/>
    <x v="0"/>
    <n v="1198"/>
    <x v="1"/>
    <n v="1"/>
    <n v="4"/>
    <s v="Other"/>
    <n v="1"/>
    <n v="939"/>
    <n v="3"/>
    <x v="1"/>
    <n v="100"/>
    <x v="1"/>
    <n v="1"/>
    <x v="1"/>
    <x v="3"/>
    <x v="0"/>
    <x v="643"/>
    <n v="3339"/>
    <x v="9"/>
    <s v="Y"/>
    <x v="0"/>
    <x v="0"/>
    <n v="3"/>
    <n v="2"/>
    <n v="80"/>
    <n v="0"/>
    <x v="3"/>
    <n v="1"/>
    <n v="3"/>
    <x v="11"/>
    <n v="2"/>
    <n v="0"/>
    <n v="2"/>
  </r>
  <r>
    <x v="34"/>
    <x v="1"/>
    <x v="0"/>
    <n v="1272"/>
    <x v="1"/>
    <n v="5"/>
    <n v="3"/>
    <s v="Technical Degree"/>
    <n v="1"/>
    <n v="940"/>
    <n v="3"/>
    <x v="0"/>
    <n v="37"/>
    <x v="1"/>
    <n v="3"/>
    <x v="4"/>
    <x v="1"/>
    <x v="2"/>
    <x v="644"/>
    <n v="9255"/>
    <x v="7"/>
    <s v="Y"/>
    <x v="0"/>
    <x v="4"/>
    <n v="3"/>
    <n v="4"/>
    <n v="80"/>
    <n v="1"/>
    <x v="13"/>
    <n v="3"/>
    <n v="3"/>
    <x v="0"/>
    <n v="0"/>
    <n v="0"/>
    <n v="4"/>
  </r>
  <r>
    <x v="12"/>
    <x v="1"/>
    <x v="0"/>
    <n v="154"/>
    <x v="0"/>
    <n v="7"/>
    <n v="4"/>
    <s v="Life Sciences"/>
    <n v="1"/>
    <n v="941"/>
    <n v="2"/>
    <x v="1"/>
    <n v="41"/>
    <x v="1"/>
    <n v="1"/>
    <x v="6"/>
    <x v="2"/>
    <x v="1"/>
    <x v="645"/>
    <n v="11737"/>
    <x v="9"/>
    <s v="Y"/>
    <x v="1"/>
    <x v="2"/>
    <n v="3"/>
    <n v="2"/>
    <n v="80"/>
    <n v="0"/>
    <x v="10"/>
    <n v="2"/>
    <n v="4"/>
    <x v="5"/>
    <n v="7"/>
    <n v="5"/>
    <n v="2"/>
  </r>
  <r>
    <x v="10"/>
    <x v="1"/>
    <x v="0"/>
    <n v="1137"/>
    <x v="1"/>
    <n v="21"/>
    <n v="1"/>
    <s v="Life Sciences"/>
    <n v="1"/>
    <n v="942"/>
    <n v="4"/>
    <x v="0"/>
    <n v="51"/>
    <x v="0"/>
    <n v="2"/>
    <x v="4"/>
    <x v="0"/>
    <x v="1"/>
    <x v="55"/>
    <n v="19170"/>
    <x v="1"/>
    <s v="Y"/>
    <x v="0"/>
    <x v="14"/>
    <n v="4"/>
    <n v="4"/>
    <n v="80"/>
    <n v="1"/>
    <x v="1"/>
    <n v="2"/>
    <n v="1"/>
    <x v="1"/>
    <n v="6"/>
    <n v="0"/>
    <n v="7"/>
  </r>
  <r>
    <x v="1"/>
    <x v="1"/>
    <x v="0"/>
    <n v="527"/>
    <x v="1"/>
    <n v="8"/>
    <n v="2"/>
    <s v="Other"/>
    <n v="1"/>
    <n v="944"/>
    <n v="1"/>
    <x v="0"/>
    <n v="51"/>
    <x v="0"/>
    <n v="3"/>
    <x v="2"/>
    <x v="1"/>
    <x v="1"/>
    <x v="646"/>
    <n v="22477"/>
    <x v="5"/>
    <s v="Y"/>
    <x v="1"/>
    <x v="0"/>
    <n v="3"/>
    <n v="3"/>
    <n v="80"/>
    <n v="1"/>
    <x v="22"/>
    <n v="3"/>
    <n v="2"/>
    <x v="34"/>
    <n v="9"/>
    <n v="1"/>
    <n v="7"/>
  </r>
  <r>
    <x v="26"/>
    <x v="1"/>
    <x v="0"/>
    <n v="1469"/>
    <x v="1"/>
    <n v="20"/>
    <n v="4"/>
    <s v="Medical"/>
    <n v="1"/>
    <n v="945"/>
    <n v="4"/>
    <x v="1"/>
    <n v="51"/>
    <x v="0"/>
    <n v="1"/>
    <x v="1"/>
    <x v="2"/>
    <x v="1"/>
    <x v="647"/>
    <n v="5543"/>
    <x v="5"/>
    <s v="Y"/>
    <x v="1"/>
    <x v="8"/>
    <n v="3"/>
    <n v="1"/>
    <n v="80"/>
    <n v="2"/>
    <x v="10"/>
    <n v="2"/>
    <n v="2"/>
    <x v="2"/>
    <n v="0"/>
    <n v="0"/>
    <n v="0"/>
  </r>
  <r>
    <x v="12"/>
    <x v="1"/>
    <x v="2"/>
    <n v="1188"/>
    <x v="0"/>
    <n v="20"/>
    <n v="2"/>
    <s v="Marketing"/>
    <n v="1"/>
    <n v="947"/>
    <n v="4"/>
    <x v="0"/>
    <n v="45"/>
    <x v="0"/>
    <n v="2"/>
    <x v="0"/>
    <x v="2"/>
    <x v="1"/>
    <x v="648"/>
    <n v="24406"/>
    <x v="1"/>
    <s v="Y"/>
    <x v="1"/>
    <x v="4"/>
    <n v="3"/>
    <n v="4"/>
    <n v="80"/>
    <n v="1"/>
    <x v="15"/>
    <n v="2"/>
    <n v="2"/>
    <x v="7"/>
    <n v="8"/>
    <n v="0"/>
    <n v="0"/>
  </r>
  <r>
    <x v="9"/>
    <x v="1"/>
    <x v="0"/>
    <n v="188"/>
    <x v="1"/>
    <n v="7"/>
    <n v="4"/>
    <s v="Other"/>
    <n v="1"/>
    <n v="949"/>
    <n v="2"/>
    <x v="1"/>
    <n v="65"/>
    <x v="0"/>
    <n v="1"/>
    <x v="1"/>
    <x v="0"/>
    <x v="0"/>
    <x v="649"/>
    <n v="23293"/>
    <x v="7"/>
    <s v="Y"/>
    <x v="1"/>
    <x v="11"/>
    <n v="3"/>
    <n v="3"/>
    <n v="80"/>
    <n v="0"/>
    <x v="0"/>
    <n v="6"/>
    <n v="3"/>
    <x v="0"/>
    <n v="2"/>
    <n v="0"/>
    <n v="1"/>
  </r>
  <r>
    <x v="8"/>
    <x v="1"/>
    <x v="0"/>
    <n v="1333"/>
    <x v="1"/>
    <n v="1"/>
    <n v="3"/>
    <s v="Technical Degree"/>
    <n v="1"/>
    <n v="950"/>
    <n v="4"/>
    <x v="0"/>
    <n v="80"/>
    <x v="0"/>
    <n v="3"/>
    <x v="7"/>
    <x v="3"/>
    <x v="1"/>
    <x v="650"/>
    <n v="16292"/>
    <x v="1"/>
    <s v="Y"/>
    <x v="1"/>
    <x v="4"/>
    <n v="3"/>
    <n v="2"/>
    <n v="80"/>
    <n v="1"/>
    <x v="20"/>
    <n v="3"/>
    <n v="3"/>
    <x v="15"/>
    <n v="12"/>
    <n v="5"/>
    <n v="11"/>
  </r>
  <r>
    <x v="5"/>
    <x v="1"/>
    <x v="2"/>
    <n v="1184"/>
    <x v="1"/>
    <n v="1"/>
    <n v="3"/>
    <s v="Life Sciences"/>
    <n v="1"/>
    <n v="951"/>
    <n v="3"/>
    <x v="0"/>
    <n v="70"/>
    <x v="1"/>
    <n v="1"/>
    <x v="2"/>
    <x v="1"/>
    <x v="1"/>
    <x v="651"/>
    <n v="3974"/>
    <x v="2"/>
    <s v="Y"/>
    <x v="1"/>
    <x v="5"/>
    <n v="4"/>
    <n v="3"/>
    <n v="80"/>
    <n v="0"/>
    <x v="7"/>
    <n v="3"/>
    <n v="3"/>
    <x v="11"/>
    <n v="0"/>
    <n v="0"/>
    <n v="2"/>
  </r>
  <r>
    <x v="36"/>
    <x v="0"/>
    <x v="0"/>
    <n v="867"/>
    <x v="0"/>
    <n v="19"/>
    <n v="2"/>
    <s v="Marketing"/>
    <n v="1"/>
    <n v="952"/>
    <n v="3"/>
    <x v="1"/>
    <n v="36"/>
    <x v="1"/>
    <n v="1"/>
    <x v="6"/>
    <x v="1"/>
    <x v="1"/>
    <x v="652"/>
    <n v="18798"/>
    <x v="1"/>
    <s v="Y"/>
    <x v="0"/>
    <x v="11"/>
    <n v="3"/>
    <n v="3"/>
    <n v="80"/>
    <n v="3"/>
    <x v="5"/>
    <n v="2"/>
    <n v="3"/>
    <x v="6"/>
    <n v="0"/>
    <n v="0"/>
    <n v="0"/>
  </r>
  <r>
    <x v="32"/>
    <x v="1"/>
    <x v="0"/>
    <n v="658"/>
    <x v="0"/>
    <n v="10"/>
    <n v="4"/>
    <s v="Marketing"/>
    <n v="1"/>
    <n v="954"/>
    <n v="1"/>
    <x v="1"/>
    <n v="67"/>
    <x v="1"/>
    <n v="3"/>
    <x v="0"/>
    <x v="1"/>
    <x v="2"/>
    <x v="653"/>
    <n v="20652"/>
    <x v="7"/>
    <s v="Y"/>
    <x v="1"/>
    <x v="3"/>
    <n v="3"/>
    <n v="2"/>
    <n v="80"/>
    <n v="1"/>
    <x v="27"/>
    <n v="2"/>
    <n v="2"/>
    <x v="6"/>
    <n v="0"/>
    <n v="0"/>
    <n v="0"/>
  </r>
  <r>
    <x v="25"/>
    <x v="1"/>
    <x v="1"/>
    <n v="1283"/>
    <x v="0"/>
    <n v="1"/>
    <n v="3"/>
    <s v="Medical"/>
    <n v="1"/>
    <n v="956"/>
    <n v="3"/>
    <x v="1"/>
    <n v="52"/>
    <x v="1"/>
    <n v="2"/>
    <x v="0"/>
    <x v="3"/>
    <x v="0"/>
    <x v="654"/>
    <n v="11148"/>
    <x v="1"/>
    <s v="Y"/>
    <x v="1"/>
    <x v="3"/>
    <n v="3"/>
    <n v="2"/>
    <n v="80"/>
    <n v="0"/>
    <x v="2"/>
    <n v="2"/>
    <n v="3"/>
    <x v="5"/>
    <n v="7"/>
    <n v="0"/>
    <n v="7"/>
  </r>
  <r>
    <x v="0"/>
    <x v="1"/>
    <x v="0"/>
    <n v="263"/>
    <x v="1"/>
    <n v="6"/>
    <n v="3"/>
    <s v="Medical"/>
    <n v="1"/>
    <n v="957"/>
    <n v="4"/>
    <x v="1"/>
    <n v="59"/>
    <x v="0"/>
    <n v="1"/>
    <x v="2"/>
    <x v="3"/>
    <x v="0"/>
    <x v="655"/>
    <n v="3119"/>
    <x v="7"/>
    <s v="Y"/>
    <x v="0"/>
    <x v="4"/>
    <n v="3"/>
    <n v="3"/>
    <n v="80"/>
    <n v="0"/>
    <x v="26"/>
    <n v="3"/>
    <n v="3"/>
    <x v="29"/>
    <n v="13"/>
    <n v="2"/>
    <n v="17"/>
  </r>
  <r>
    <x v="9"/>
    <x v="1"/>
    <x v="0"/>
    <n v="938"/>
    <x v="1"/>
    <n v="2"/>
    <n v="4"/>
    <s v="Medical"/>
    <n v="1"/>
    <n v="958"/>
    <n v="3"/>
    <x v="1"/>
    <n v="79"/>
    <x v="0"/>
    <n v="1"/>
    <x v="2"/>
    <x v="2"/>
    <x v="0"/>
    <x v="656"/>
    <n v="12287"/>
    <x v="5"/>
    <s v="Y"/>
    <x v="1"/>
    <x v="7"/>
    <n v="4"/>
    <n v="3"/>
    <n v="80"/>
    <n v="0"/>
    <x v="28"/>
    <n v="6"/>
    <n v="3"/>
    <x v="19"/>
    <n v="8"/>
    <n v="3"/>
    <n v="9"/>
  </r>
  <r>
    <x v="37"/>
    <x v="0"/>
    <x v="0"/>
    <n v="419"/>
    <x v="0"/>
    <n v="21"/>
    <n v="3"/>
    <s v="Other"/>
    <n v="1"/>
    <n v="959"/>
    <n v="4"/>
    <x v="1"/>
    <n v="37"/>
    <x v="1"/>
    <n v="1"/>
    <x v="6"/>
    <x v="1"/>
    <x v="0"/>
    <x v="657"/>
    <n v="9947"/>
    <x v="1"/>
    <s v="Y"/>
    <x v="0"/>
    <x v="4"/>
    <n v="3"/>
    <n v="2"/>
    <n v="80"/>
    <n v="0"/>
    <x v="5"/>
    <n v="3"/>
    <n v="4"/>
    <x v="6"/>
    <n v="0"/>
    <n v="0"/>
    <n v="0"/>
  </r>
  <r>
    <x v="35"/>
    <x v="0"/>
    <x v="0"/>
    <n v="129"/>
    <x v="1"/>
    <n v="4"/>
    <n v="3"/>
    <s v="Technical Degree"/>
    <n v="1"/>
    <n v="960"/>
    <n v="1"/>
    <x v="1"/>
    <n v="84"/>
    <x v="0"/>
    <n v="1"/>
    <x v="2"/>
    <x v="3"/>
    <x v="0"/>
    <x v="620"/>
    <n v="13008"/>
    <x v="1"/>
    <s v="Y"/>
    <x v="1"/>
    <x v="12"/>
    <n v="3"/>
    <n v="2"/>
    <n v="80"/>
    <n v="0"/>
    <x v="5"/>
    <n v="2"/>
    <n v="3"/>
    <x v="6"/>
    <n v="0"/>
    <n v="0"/>
    <n v="0"/>
  </r>
  <r>
    <x v="12"/>
    <x v="1"/>
    <x v="0"/>
    <n v="616"/>
    <x v="1"/>
    <n v="12"/>
    <n v="3"/>
    <s v="Medical"/>
    <n v="1"/>
    <n v="961"/>
    <n v="4"/>
    <x v="0"/>
    <n v="41"/>
    <x v="0"/>
    <n v="2"/>
    <x v="4"/>
    <x v="0"/>
    <x v="1"/>
    <x v="658"/>
    <n v="17369"/>
    <x v="4"/>
    <s v="Y"/>
    <x v="0"/>
    <x v="0"/>
    <n v="3"/>
    <n v="3"/>
    <n v="80"/>
    <n v="2"/>
    <x v="1"/>
    <n v="2"/>
    <n v="1"/>
    <x v="7"/>
    <n v="7"/>
    <n v="8"/>
    <n v="5"/>
  </r>
  <r>
    <x v="32"/>
    <x v="1"/>
    <x v="1"/>
    <n v="1469"/>
    <x v="1"/>
    <n v="9"/>
    <n v="4"/>
    <s v="Medical"/>
    <n v="1"/>
    <n v="964"/>
    <n v="4"/>
    <x v="1"/>
    <n v="35"/>
    <x v="0"/>
    <n v="1"/>
    <x v="1"/>
    <x v="1"/>
    <x v="2"/>
    <x v="659"/>
    <n v="25063"/>
    <x v="0"/>
    <s v="Y"/>
    <x v="0"/>
    <x v="9"/>
    <n v="3"/>
    <n v="4"/>
    <n v="80"/>
    <n v="1"/>
    <x v="8"/>
    <n v="2"/>
    <n v="3"/>
    <x v="6"/>
    <n v="1"/>
    <n v="0"/>
    <n v="0"/>
  </r>
  <r>
    <x v="5"/>
    <x v="1"/>
    <x v="0"/>
    <n v="498"/>
    <x v="1"/>
    <n v="3"/>
    <n v="4"/>
    <s v="Medical"/>
    <n v="1"/>
    <n v="966"/>
    <n v="3"/>
    <x v="0"/>
    <n v="93"/>
    <x v="0"/>
    <n v="2"/>
    <x v="3"/>
    <x v="3"/>
    <x v="1"/>
    <x v="660"/>
    <n v="13554"/>
    <x v="1"/>
    <s v="Y"/>
    <x v="1"/>
    <x v="3"/>
    <n v="3"/>
    <n v="3"/>
    <n v="80"/>
    <n v="1"/>
    <x v="0"/>
    <n v="2"/>
    <n v="4"/>
    <x v="3"/>
    <n v="7"/>
    <n v="6"/>
    <n v="3"/>
  </r>
  <r>
    <x v="9"/>
    <x v="0"/>
    <x v="0"/>
    <n v="530"/>
    <x v="0"/>
    <n v="3"/>
    <n v="1"/>
    <s v="Life Sciences"/>
    <n v="1"/>
    <n v="967"/>
    <n v="3"/>
    <x v="1"/>
    <n v="51"/>
    <x v="1"/>
    <n v="3"/>
    <x v="0"/>
    <x v="0"/>
    <x v="1"/>
    <x v="661"/>
    <n v="5518"/>
    <x v="1"/>
    <s v="Y"/>
    <x v="0"/>
    <x v="0"/>
    <n v="3"/>
    <n v="1"/>
    <n v="80"/>
    <n v="1"/>
    <x v="28"/>
    <n v="6"/>
    <n v="3"/>
    <x v="22"/>
    <n v="7"/>
    <n v="3"/>
    <n v="7"/>
  </r>
  <r>
    <x v="3"/>
    <x v="1"/>
    <x v="0"/>
    <n v="1069"/>
    <x v="1"/>
    <n v="1"/>
    <n v="3"/>
    <s v="Life Sciences"/>
    <n v="1"/>
    <n v="969"/>
    <n v="2"/>
    <x v="0"/>
    <n v="42"/>
    <x v="1"/>
    <n v="2"/>
    <x v="4"/>
    <x v="0"/>
    <x v="0"/>
    <x v="662"/>
    <n v="12291"/>
    <x v="4"/>
    <s v="Y"/>
    <x v="1"/>
    <x v="9"/>
    <n v="3"/>
    <n v="1"/>
    <n v="80"/>
    <n v="0"/>
    <x v="3"/>
    <n v="3"/>
    <n v="3"/>
    <x v="8"/>
    <n v="0"/>
    <n v="1"/>
    <n v="4"/>
  </r>
  <r>
    <x v="2"/>
    <x v="0"/>
    <x v="0"/>
    <n v="625"/>
    <x v="0"/>
    <n v="1"/>
    <n v="4"/>
    <s v="Life Sciences"/>
    <n v="1"/>
    <n v="970"/>
    <n v="1"/>
    <x v="1"/>
    <n v="46"/>
    <x v="1"/>
    <n v="3"/>
    <x v="0"/>
    <x v="2"/>
    <x v="1"/>
    <x v="219"/>
    <n v="14922"/>
    <x v="6"/>
    <s v="Y"/>
    <x v="1"/>
    <x v="0"/>
    <n v="3"/>
    <n v="3"/>
    <n v="80"/>
    <n v="0"/>
    <x v="6"/>
    <n v="2"/>
    <n v="1"/>
    <x v="13"/>
    <n v="1"/>
    <n v="11"/>
    <n v="7"/>
  </r>
  <r>
    <x v="28"/>
    <x v="1"/>
    <x v="2"/>
    <n v="805"/>
    <x v="1"/>
    <n v="4"/>
    <n v="2"/>
    <s v="Life Sciences"/>
    <n v="1"/>
    <n v="972"/>
    <n v="3"/>
    <x v="1"/>
    <n v="57"/>
    <x v="0"/>
    <n v="2"/>
    <x v="2"/>
    <x v="1"/>
    <x v="1"/>
    <x v="663"/>
    <n v="23163"/>
    <x v="1"/>
    <s v="Y"/>
    <x v="1"/>
    <x v="3"/>
    <n v="3"/>
    <n v="2"/>
    <n v="80"/>
    <n v="0"/>
    <x v="15"/>
    <n v="5"/>
    <n v="2"/>
    <x v="7"/>
    <n v="7"/>
    <n v="0"/>
    <n v="8"/>
  </r>
  <r>
    <x v="11"/>
    <x v="1"/>
    <x v="1"/>
    <n v="1404"/>
    <x v="0"/>
    <n v="20"/>
    <n v="3"/>
    <s v="Technical Degree"/>
    <n v="1"/>
    <n v="974"/>
    <n v="3"/>
    <x v="0"/>
    <n v="84"/>
    <x v="0"/>
    <n v="1"/>
    <x v="6"/>
    <x v="0"/>
    <x v="1"/>
    <x v="664"/>
    <n v="18203"/>
    <x v="1"/>
    <s v="Y"/>
    <x v="1"/>
    <x v="2"/>
    <n v="3"/>
    <n v="2"/>
    <n v="80"/>
    <n v="1"/>
    <x v="8"/>
    <n v="5"/>
    <n v="3"/>
    <x v="11"/>
    <n v="1"/>
    <n v="0"/>
    <n v="2"/>
  </r>
  <r>
    <x v="10"/>
    <x v="1"/>
    <x v="0"/>
    <n v="1219"/>
    <x v="0"/>
    <n v="18"/>
    <n v="3"/>
    <s v="Medical"/>
    <n v="1"/>
    <n v="975"/>
    <n v="3"/>
    <x v="0"/>
    <n v="86"/>
    <x v="0"/>
    <n v="2"/>
    <x v="0"/>
    <x v="2"/>
    <x v="1"/>
    <x v="665"/>
    <n v="6179"/>
    <x v="1"/>
    <s v="Y"/>
    <x v="1"/>
    <x v="10"/>
    <n v="3"/>
    <n v="2"/>
    <n v="80"/>
    <n v="0"/>
    <x v="7"/>
    <n v="3"/>
    <n v="3"/>
    <x v="8"/>
    <n v="2"/>
    <n v="1"/>
    <n v="0"/>
  </r>
  <r>
    <x v="39"/>
    <x v="1"/>
    <x v="0"/>
    <n v="1053"/>
    <x v="1"/>
    <n v="1"/>
    <n v="2"/>
    <s v="Life Sciences"/>
    <n v="1"/>
    <n v="976"/>
    <n v="4"/>
    <x v="1"/>
    <n v="70"/>
    <x v="0"/>
    <n v="4"/>
    <x v="5"/>
    <x v="0"/>
    <x v="1"/>
    <x v="666"/>
    <n v="13829"/>
    <x v="7"/>
    <s v="Y"/>
    <x v="1"/>
    <x v="2"/>
    <n v="3"/>
    <n v="2"/>
    <n v="80"/>
    <n v="1"/>
    <x v="12"/>
    <n v="2"/>
    <n v="2"/>
    <x v="7"/>
    <n v="8"/>
    <n v="7"/>
    <n v="8"/>
  </r>
  <r>
    <x v="34"/>
    <x v="0"/>
    <x v="0"/>
    <n v="289"/>
    <x v="1"/>
    <n v="2"/>
    <n v="3"/>
    <s v="Technical Degree"/>
    <n v="1"/>
    <n v="977"/>
    <n v="4"/>
    <x v="1"/>
    <n v="51"/>
    <x v="0"/>
    <n v="1"/>
    <x v="1"/>
    <x v="2"/>
    <x v="0"/>
    <x v="667"/>
    <n v="26227"/>
    <x v="5"/>
    <s v="Y"/>
    <x v="1"/>
    <x v="13"/>
    <n v="4"/>
    <n v="1"/>
    <n v="80"/>
    <n v="0"/>
    <x v="2"/>
    <n v="4"/>
    <n v="3"/>
    <x v="6"/>
    <n v="0"/>
    <n v="0"/>
    <n v="0"/>
  </r>
  <r>
    <x v="16"/>
    <x v="1"/>
    <x v="0"/>
    <n v="1376"/>
    <x v="0"/>
    <n v="2"/>
    <n v="2"/>
    <s v="Medical"/>
    <n v="1"/>
    <n v="981"/>
    <n v="3"/>
    <x v="1"/>
    <n v="45"/>
    <x v="0"/>
    <n v="4"/>
    <x v="5"/>
    <x v="2"/>
    <x v="2"/>
    <x v="668"/>
    <n v="13938"/>
    <x v="2"/>
    <s v="Y"/>
    <x v="1"/>
    <x v="4"/>
    <n v="3"/>
    <n v="3"/>
    <n v="80"/>
    <n v="1"/>
    <x v="14"/>
    <n v="3"/>
    <n v="4"/>
    <x v="18"/>
    <n v="13"/>
    <n v="15"/>
    <n v="2"/>
  </r>
  <r>
    <x v="7"/>
    <x v="1"/>
    <x v="0"/>
    <n v="231"/>
    <x v="0"/>
    <n v="8"/>
    <n v="2"/>
    <s v="Other"/>
    <n v="1"/>
    <n v="982"/>
    <n v="3"/>
    <x v="1"/>
    <n v="62"/>
    <x v="0"/>
    <n v="3"/>
    <x v="0"/>
    <x v="2"/>
    <x v="2"/>
    <x v="669"/>
    <n v="9977"/>
    <x v="6"/>
    <s v="Y"/>
    <x v="1"/>
    <x v="0"/>
    <n v="3"/>
    <n v="1"/>
    <n v="80"/>
    <n v="1"/>
    <x v="1"/>
    <n v="2"/>
    <n v="4"/>
    <x v="3"/>
    <n v="4"/>
    <n v="7"/>
    <n v="7"/>
  </r>
  <r>
    <x v="8"/>
    <x v="1"/>
    <x v="2"/>
    <n v="152"/>
    <x v="0"/>
    <n v="10"/>
    <n v="3"/>
    <s v="Technical Degree"/>
    <n v="1"/>
    <n v="983"/>
    <n v="3"/>
    <x v="0"/>
    <n v="85"/>
    <x v="0"/>
    <n v="2"/>
    <x v="0"/>
    <x v="0"/>
    <x v="0"/>
    <x v="670"/>
    <n v="19899"/>
    <x v="1"/>
    <s v="Y"/>
    <x v="0"/>
    <x v="4"/>
    <n v="3"/>
    <n v="2"/>
    <n v="80"/>
    <n v="0"/>
    <x v="3"/>
    <n v="1"/>
    <n v="3"/>
    <x v="8"/>
    <n v="3"/>
    <n v="1"/>
    <n v="3"/>
  </r>
  <r>
    <x v="10"/>
    <x v="1"/>
    <x v="0"/>
    <n v="882"/>
    <x v="0"/>
    <n v="3"/>
    <n v="4"/>
    <s v="Life Sciences"/>
    <n v="1"/>
    <n v="984"/>
    <n v="4"/>
    <x v="1"/>
    <n v="92"/>
    <x v="0"/>
    <n v="3"/>
    <x v="0"/>
    <x v="0"/>
    <x v="2"/>
    <x v="671"/>
    <n v="6812"/>
    <x v="2"/>
    <s v="Y"/>
    <x v="1"/>
    <x v="4"/>
    <n v="3"/>
    <n v="2"/>
    <n v="80"/>
    <n v="1"/>
    <x v="4"/>
    <n v="2"/>
    <n v="3"/>
    <x v="1"/>
    <n v="9"/>
    <n v="0"/>
    <n v="8"/>
  </r>
  <r>
    <x v="22"/>
    <x v="1"/>
    <x v="0"/>
    <n v="903"/>
    <x v="0"/>
    <n v="2"/>
    <n v="5"/>
    <s v="Life Sciences"/>
    <n v="1"/>
    <n v="985"/>
    <n v="1"/>
    <x v="1"/>
    <n v="41"/>
    <x v="2"/>
    <n v="3"/>
    <x v="0"/>
    <x v="2"/>
    <x v="0"/>
    <x v="672"/>
    <n v="2560"/>
    <x v="4"/>
    <s v="Y"/>
    <x v="1"/>
    <x v="11"/>
    <n v="3"/>
    <n v="4"/>
    <n v="80"/>
    <n v="0"/>
    <x v="15"/>
    <n v="3"/>
    <n v="3"/>
    <x v="3"/>
    <n v="7"/>
    <n v="0"/>
    <n v="7"/>
  </r>
  <r>
    <x v="32"/>
    <x v="0"/>
    <x v="2"/>
    <n v="1479"/>
    <x v="0"/>
    <n v="24"/>
    <n v="3"/>
    <s v="Life Sciences"/>
    <n v="1"/>
    <n v="986"/>
    <n v="2"/>
    <x v="0"/>
    <n v="100"/>
    <x v="2"/>
    <n v="4"/>
    <x v="0"/>
    <x v="1"/>
    <x v="0"/>
    <x v="673"/>
    <n v="17071"/>
    <x v="5"/>
    <s v="Y"/>
    <x v="0"/>
    <x v="10"/>
    <n v="3"/>
    <n v="4"/>
    <n v="80"/>
    <n v="0"/>
    <x v="14"/>
    <n v="2"/>
    <n v="2"/>
    <x v="6"/>
    <n v="0"/>
    <n v="0"/>
    <n v="0"/>
  </r>
  <r>
    <x v="40"/>
    <x v="1"/>
    <x v="1"/>
    <n v="1379"/>
    <x v="1"/>
    <n v="16"/>
    <n v="4"/>
    <s v="Medical"/>
    <n v="1"/>
    <n v="987"/>
    <n v="3"/>
    <x v="1"/>
    <n v="64"/>
    <x v="2"/>
    <n v="2"/>
    <x v="3"/>
    <x v="2"/>
    <x v="2"/>
    <x v="674"/>
    <n v="6759"/>
    <x v="1"/>
    <s v="Y"/>
    <x v="0"/>
    <x v="12"/>
    <n v="3"/>
    <n v="3"/>
    <n v="80"/>
    <n v="0"/>
    <x v="26"/>
    <n v="3"/>
    <n v="4"/>
    <x v="27"/>
    <n v="10"/>
    <n v="2"/>
    <n v="7"/>
  </r>
  <r>
    <x v="9"/>
    <x v="1"/>
    <x v="2"/>
    <n v="1229"/>
    <x v="0"/>
    <n v="8"/>
    <n v="4"/>
    <s v="Technical Degree"/>
    <n v="1"/>
    <n v="990"/>
    <n v="1"/>
    <x v="1"/>
    <n v="84"/>
    <x v="0"/>
    <n v="2"/>
    <x v="0"/>
    <x v="0"/>
    <x v="2"/>
    <x v="675"/>
    <n v="25952"/>
    <x v="5"/>
    <s v="Y"/>
    <x v="1"/>
    <x v="4"/>
    <n v="3"/>
    <n v="4"/>
    <n v="80"/>
    <n v="2"/>
    <x v="4"/>
    <n v="3"/>
    <n v="3"/>
    <x v="5"/>
    <n v="7"/>
    <n v="0"/>
    <n v="7"/>
  </r>
  <r>
    <x v="12"/>
    <x v="0"/>
    <x v="2"/>
    <n v="335"/>
    <x v="1"/>
    <n v="9"/>
    <n v="2"/>
    <s v="Medical"/>
    <n v="1"/>
    <n v="991"/>
    <n v="3"/>
    <x v="1"/>
    <n v="46"/>
    <x v="1"/>
    <n v="1"/>
    <x v="1"/>
    <x v="3"/>
    <x v="0"/>
    <x v="676"/>
    <n v="10322"/>
    <x v="4"/>
    <s v="Y"/>
    <x v="0"/>
    <x v="6"/>
    <n v="4"/>
    <n v="1"/>
    <n v="80"/>
    <n v="0"/>
    <x v="21"/>
    <n v="0"/>
    <n v="3"/>
    <x v="11"/>
    <n v="2"/>
    <n v="1"/>
    <n v="2"/>
  </r>
  <r>
    <x v="3"/>
    <x v="1"/>
    <x v="2"/>
    <n v="722"/>
    <x v="0"/>
    <n v="17"/>
    <n v="3"/>
    <s v="Life Sciences"/>
    <n v="1"/>
    <n v="992"/>
    <n v="4"/>
    <x v="1"/>
    <n v="38"/>
    <x v="0"/>
    <n v="4"/>
    <x v="5"/>
    <x v="2"/>
    <x v="0"/>
    <x v="677"/>
    <n v="20489"/>
    <x v="1"/>
    <s v="Y"/>
    <x v="1"/>
    <x v="0"/>
    <n v="3"/>
    <n v="4"/>
    <n v="80"/>
    <n v="0"/>
    <x v="1"/>
    <n v="2"/>
    <n v="3"/>
    <x v="1"/>
    <n v="8"/>
    <n v="6"/>
    <n v="0"/>
  </r>
  <r>
    <x v="11"/>
    <x v="0"/>
    <x v="0"/>
    <n v="906"/>
    <x v="1"/>
    <n v="10"/>
    <n v="3"/>
    <s v="Life Sciences"/>
    <n v="1"/>
    <n v="994"/>
    <n v="4"/>
    <x v="0"/>
    <n v="92"/>
    <x v="1"/>
    <n v="1"/>
    <x v="1"/>
    <x v="3"/>
    <x v="0"/>
    <x v="639"/>
    <n v="11479"/>
    <x v="2"/>
    <s v="Y"/>
    <x v="0"/>
    <x v="5"/>
    <n v="4"/>
    <n v="3"/>
    <n v="80"/>
    <n v="0"/>
    <x v="8"/>
    <n v="5"/>
    <n v="3"/>
    <x v="2"/>
    <n v="0"/>
    <n v="0"/>
    <n v="0"/>
  </r>
  <r>
    <x v="3"/>
    <x v="1"/>
    <x v="0"/>
    <n v="461"/>
    <x v="1"/>
    <n v="13"/>
    <n v="1"/>
    <s v="Life Sciences"/>
    <n v="1"/>
    <n v="995"/>
    <n v="2"/>
    <x v="0"/>
    <n v="53"/>
    <x v="0"/>
    <n v="1"/>
    <x v="1"/>
    <x v="0"/>
    <x v="0"/>
    <x v="138"/>
    <n v="17241"/>
    <x v="9"/>
    <s v="Y"/>
    <x v="1"/>
    <x v="11"/>
    <n v="3"/>
    <n v="1"/>
    <n v="80"/>
    <n v="0"/>
    <x v="7"/>
    <n v="4"/>
    <n v="3"/>
    <x v="11"/>
    <n v="2"/>
    <n v="0"/>
    <n v="2"/>
  </r>
  <r>
    <x v="28"/>
    <x v="1"/>
    <x v="0"/>
    <n v="974"/>
    <x v="1"/>
    <n v="1"/>
    <n v="4"/>
    <s v="Medical"/>
    <n v="1"/>
    <n v="996"/>
    <n v="4"/>
    <x v="0"/>
    <n v="91"/>
    <x v="0"/>
    <n v="1"/>
    <x v="2"/>
    <x v="0"/>
    <x v="2"/>
    <x v="678"/>
    <n v="11005"/>
    <x v="9"/>
    <s v="Y"/>
    <x v="1"/>
    <x v="9"/>
    <n v="3"/>
    <n v="4"/>
    <n v="80"/>
    <n v="2"/>
    <x v="0"/>
    <n v="2"/>
    <n v="3"/>
    <x v="8"/>
    <n v="3"/>
    <n v="0"/>
    <n v="2"/>
  </r>
  <r>
    <x v="24"/>
    <x v="1"/>
    <x v="0"/>
    <n v="1126"/>
    <x v="1"/>
    <n v="1"/>
    <n v="2"/>
    <s v="Medical"/>
    <n v="1"/>
    <n v="997"/>
    <n v="4"/>
    <x v="1"/>
    <n v="66"/>
    <x v="0"/>
    <n v="4"/>
    <x v="7"/>
    <x v="0"/>
    <x v="2"/>
    <x v="679"/>
    <n v="6615"/>
    <x v="3"/>
    <s v="Y"/>
    <x v="1"/>
    <x v="6"/>
    <n v="4"/>
    <n v="3"/>
    <n v="80"/>
    <n v="1"/>
    <x v="36"/>
    <n v="1"/>
    <n v="2"/>
    <x v="8"/>
    <n v="4"/>
    <n v="1"/>
    <n v="3"/>
  </r>
  <r>
    <x v="3"/>
    <x v="1"/>
    <x v="1"/>
    <n v="827"/>
    <x v="1"/>
    <n v="1"/>
    <n v="4"/>
    <s v="Other"/>
    <n v="1"/>
    <n v="998"/>
    <n v="3"/>
    <x v="0"/>
    <n v="84"/>
    <x v="2"/>
    <n v="2"/>
    <x v="4"/>
    <x v="1"/>
    <x v="1"/>
    <x v="680"/>
    <n v="20161"/>
    <x v="1"/>
    <s v="Y"/>
    <x v="0"/>
    <x v="4"/>
    <n v="3"/>
    <n v="1"/>
    <n v="80"/>
    <n v="1"/>
    <x v="3"/>
    <n v="2"/>
    <n v="3"/>
    <x v="0"/>
    <n v="5"/>
    <n v="1"/>
    <n v="2"/>
  </r>
  <r>
    <x v="0"/>
    <x v="1"/>
    <x v="1"/>
    <n v="840"/>
    <x v="1"/>
    <n v="9"/>
    <n v="3"/>
    <s v="Medical"/>
    <n v="1"/>
    <n v="999"/>
    <n v="1"/>
    <x v="1"/>
    <n v="64"/>
    <x v="0"/>
    <n v="5"/>
    <x v="7"/>
    <x v="2"/>
    <x v="2"/>
    <x v="681"/>
    <n v="3735"/>
    <x v="7"/>
    <s v="Y"/>
    <x v="1"/>
    <x v="8"/>
    <n v="3"/>
    <n v="2"/>
    <n v="80"/>
    <n v="1"/>
    <x v="24"/>
    <n v="2"/>
    <n v="4"/>
    <x v="29"/>
    <n v="16"/>
    <n v="0"/>
    <n v="11"/>
  </r>
  <r>
    <x v="4"/>
    <x v="1"/>
    <x v="0"/>
    <n v="1134"/>
    <x v="1"/>
    <n v="16"/>
    <n v="4"/>
    <s v="Technical Degree"/>
    <n v="1"/>
    <n v="1001"/>
    <n v="3"/>
    <x v="0"/>
    <n v="37"/>
    <x v="0"/>
    <n v="1"/>
    <x v="2"/>
    <x v="1"/>
    <x v="1"/>
    <x v="682"/>
    <n v="12086"/>
    <x v="3"/>
    <s v="Y"/>
    <x v="1"/>
    <x v="9"/>
    <n v="3"/>
    <n v="2"/>
    <n v="80"/>
    <n v="1"/>
    <x v="21"/>
    <n v="2"/>
    <n v="3"/>
    <x v="4"/>
    <n v="2"/>
    <n v="2"/>
    <n v="2"/>
  </r>
  <r>
    <x v="28"/>
    <x v="1"/>
    <x v="2"/>
    <n v="248"/>
    <x v="1"/>
    <n v="23"/>
    <n v="2"/>
    <s v="Life Sciences"/>
    <n v="1"/>
    <n v="1002"/>
    <n v="4"/>
    <x v="1"/>
    <n v="42"/>
    <x v="0"/>
    <n v="2"/>
    <x v="2"/>
    <x v="3"/>
    <x v="1"/>
    <x v="683"/>
    <n v="14039"/>
    <x v="1"/>
    <s v="Y"/>
    <x v="0"/>
    <x v="2"/>
    <n v="3"/>
    <n v="3"/>
    <n v="80"/>
    <n v="1"/>
    <x v="15"/>
    <n v="2"/>
    <n v="3"/>
    <x v="7"/>
    <n v="8"/>
    <n v="0"/>
    <n v="8"/>
  </r>
  <r>
    <x v="40"/>
    <x v="1"/>
    <x v="0"/>
    <n v="955"/>
    <x v="0"/>
    <n v="4"/>
    <n v="2"/>
    <s v="Life Sciences"/>
    <n v="1"/>
    <n v="1003"/>
    <n v="4"/>
    <x v="0"/>
    <n v="83"/>
    <x v="0"/>
    <n v="2"/>
    <x v="0"/>
    <x v="0"/>
    <x v="0"/>
    <x v="684"/>
    <n v="8571"/>
    <x v="1"/>
    <s v="Y"/>
    <x v="0"/>
    <x v="8"/>
    <n v="3"/>
    <n v="3"/>
    <n v="80"/>
    <n v="0"/>
    <x v="15"/>
    <n v="0"/>
    <n v="3"/>
    <x v="7"/>
    <n v="0"/>
    <n v="0"/>
    <n v="7"/>
  </r>
  <r>
    <x v="7"/>
    <x v="0"/>
    <x v="0"/>
    <n v="138"/>
    <x v="1"/>
    <n v="22"/>
    <n v="3"/>
    <s v="Life Sciences"/>
    <n v="1"/>
    <n v="1004"/>
    <n v="1"/>
    <x v="0"/>
    <n v="48"/>
    <x v="0"/>
    <n v="1"/>
    <x v="1"/>
    <x v="2"/>
    <x v="1"/>
    <x v="685"/>
    <n v="11539"/>
    <x v="5"/>
    <s v="Y"/>
    <x v="0"/>
    <x v="0"/>
    <n v="3"/>
    <n v="2"/>
    <n v="80"/>
    <n v="0"/>
    <x v="2"/>
    <n v="2"/>
    <n v="3"/>
    <x v="8"/>
    <n v="2"/>
    <n v="0"/>
    <n v="1"/>
  </r>
  <r>
    <x v="24"/>
    <x v="1"/>
    <x v="0"/>
    <n v="939"/>
    <x v="1"/>
    <n v="24"/>
    <n v="3"/>
    <s v="Life Sciences"/>
    <n v="1"/>
    <n v="1005"/>
    <n v="4"/>
    <x v="1"/>
    <n v="95"/>
    <x v="0"/>
    <n v="4"/>
    <x v="3"/>
    <x v="2"/>
    <x v="1"/>
    <x v="686"/>
    <n v="4161"/>
    <x v="9"/>
    <s v="Y"/>
    <x v="0"/>
    <x v="11"/>
    <n v="3"/>
    <n v="4"/>
    <n v="80"/>
    <n v="1"/>
    <x v="14"/>
    <n v="2"/>
    <n v="3"/>
    <x v="12"/>
    <n v="11"/>
    <n v="1"/>
    <n v="5"/>
  </r>
  <r>
    <x v="8"/>
    <x v="1"/>
    <x v="1"/>
    <n v="1391"/>
    <x v="1"/>
    <n v="10"/>
    <n v="1"/>
    <s v="Medical"/>
    <n v="1"/>
    <n v="1006"/>
    <n v="3"/>
    <x v="1"/>
    <n v="66"/>
    <x v="0"/>
    <n v="1"/>
    <x v="1"/>
    <x v="2"/>
    <x v="1"/>
    <x v="687"/>
    <n v="12127"/>
    <x v="4"/>
    <s v="Y"/>
    <x v="1"/>
    <x v="8"/>
    <n v="3"/>
    <n v="2"/>
    <n v="80"/>
    <n v="1"/>
    <x v="8"/>
    <n v="0"/>
    <n v="2"/>
    <x v="4"/>
    <n v="1"/>
    <n v="0"/>
    <n v="2"/>
  </r>
  <r>
    <x v="21"/>
    <x v="1"/>
    <x v="0"/>
    <n v="566"/>
    <x v="1"/>
    <n v="7"/>
    <n v="2"/>
    <s v="Medical"/>
    <n v="1"/>
    <n v="1007"/>
    <n v="4"/>
    <x v="1"/>
    <n v="75"/>
    <x v="0"/>
    <n v="3"/>
    <x v="3"/>
    <x v="2"/>
    <x v="2"/>
    <x v="688"/>
    <n v="24208"/>
    <x v="2"/>
    <s v="Y"/>
    <x v="1"/>
    <x v="4"/>
    <n v="3"/>
    <n v="2"/>
    <n v="80"/>
    <n v="1"/>
    <x v="10"/>
    <n v="3"/>
    <n v="3"/>
    <x v="3"/>
    <n v="7"/>
    <n v="0"/>
    <n v="7"/>
  </r>
  <r>
    <x v="17"/>
    <x v="1"/>
    <x v="0"/>
    <n v="1206"/>
    <x v="1"/>
    <n v="17"/>
    <n v="1"/>
    <s v="Medical"/>
    <n v="1"/>
    <n v="1009"/>
    <n v="4"/>
    <x v="0"/>
    <n v="41"/>
    <x v="1"/>
    <n v="2"/>
    <x v="3"/>
    <x v="2"/>
    <x v="2"/>
    <x v="689"/>
    <n v="24117"/>
    <x v="1"/>
    <s v="Y"/>
    <x v="1"/>
    <x v="2"/>
    <n v="3"/>
    <n v="2"/>
    <n v="80"/>
    <n v="2"/>
    <x v="7"/>
    <n v="6"/>
    <n v="3"/>
    <x v="9"/>
    <n v="2"/>
    <n v="3"/>
    <n v="2"/>
  </r>
  <r>
    <x v="10"/>
    <x v="0"/>
    <x v="0"/>
    <n v="622"/>
    <x v="1"/>
    <n v="14"/>
    <n v="4"/>
    <s v="Other"/>
    <n v="1"/>
    <n v="1010"/>
    <n v="3"/>
    <x v="1"/>
    <n v="39"/>
    <x v="1"/>
    <n v="1"/>
    <x v="2"/>
    <x v="1"/>
    <x v="2"/>
    <x v="690"/>
    <n v="10074"/>
    <x v="1"/>
    <s v="Y"/>
    <x v="0"/>
    <x v="13"/>
    <n v="4"/>
    <n v="4"/>
    <n v="80"/>
    <n v="1"/>
    <x v="7"/>
    <n v="2"/>
    <n v="1"/>
    <x v="9"/>
    <n v="2"/>
    <n v="0"/>
    <n v="2"/>
  </r>
  <r>
    <x v="12"/>
    <x v="1"/>
    <x v="1"/>
    <n v="853"/>
    <x v="1"/>
    <n v="1"/>
    <n v="1"/>
    <s v="Life Sciences"/>
    <n v="1"/>
    <n v="1011"/>
    <n v="3"/>
    <x v="0"/>
    <n v="96"/>
    <x v="0"/>
    <n v="2"/>
    <x v="3"/>
    <x v="3"/>
    <x v="1"/>
    <x v="691"/>
    <n v="11275"/>
    <x v="1"/>
    <s v="Y"/>
    <x v="1"/>
    <x v="3"/>
    <n v="3"/>
    <n v="3"/>
    <n v="80"/>
    <n v="1"/>
    <x v="21"/>
    <n v="1"/>
    <n v="3"/>
    <x v="9"/>
    <n v="3"/>
    <n v="0"/>
    <n v="3"/>
  </r>
  <r>
    <x v="41"/>
    <x v="1"/>
    <x v="2"/>
    <n v="287"/>
    <x v="1"/>
    <n v="5"/>
    <n v="2"/>
    <s v="Life Sciences"/>
    <n v="1"/>
    <n v="1012"/>
    <n v="2"/>
    <x v="1"/>
    <n v="73"/>
    <x v="0"/>
    <n v="1"/>
    <x v="1"/>
    <x v="0"/>
    <x v="0"/>
    <x v="692"/>
    <n v="13493"/>
    <x v="1"/>
    <s v="Y"/>
    <x v="1"/>
    <x v="2"/>
    <n v="3"/>
    <n v="4"/>
    <n v="80"/>
    <n v="0"/>
    <x v="11"/>
    <n v="2"/>
    <n v="3"/>
    <x v="2"/>
    <n v="0"/>
    <n v="0"/>
    <n v="0"/>
  </r>
  <r>
    <x v="33"/>
    <x v="1"/>
    <x v="0"/>
    <n v="1441"/>
    <x v="1"/>
    <n v="17"/>
    <n v="3"/>
    <s v="Technical Degree"/>
    <n v="1"/>
    <n v="1013"/>
    <n v="3"/>
    <x v="0"/>
    <n v="56"/>
    <x v="0"/>
    <n v="3"/>
    <x v="3"/>
    <x v="2"/>
    <x v="1"/>
    <x v="693"/>
    <n v="13943"/>
    <x v="0"/>
    <s v="Y"/>
    <x v="1"/>
    <x v="0"/>
    <n v="3"/>
    <n v="3"/>
    <n v="80"/>
    <n v="1"/>
    <x v="14"/>
    <n v="2"/>
    <n v="3"/>
    <x v="1"/>
    <n v="7"/>
    <n v="0"/>
    <n v="8"/>
  </r>
  <r>
    <x v="10"/>
    <x v="1"/>
    <x v="0"/>
    <n v="583"/>
    <x v="1"/>
    <n v="25"/>
    <n v="4"/>
    <s v="Medical"/>
    <n v="1"/>
    <n v="1014"/>
    <n v="3"/>
    <x v="0"/>
    <n v="57"/>
    <x v="0"/>
    <n v="3"/>
    <x v="4"/>
    <x v="2"/>
    <x v="2"/>
    <x v="694"/>
    <n v="6975"/>
    <x v="1"/>
    <s v="Y"/>
    <x v="0"/>
    <x v="0"/>
    <n v="3"/>
    <n v="3"/>
    <n v="80"/>
    <n v="1"/>
    <x v="28"/>
    <n v="3"/>
    <n v="2"/>
    <x v="22"/>
    <n v="10"/>
    <n v="10"/>
    <n v="1"/>
  </r>
  <r>
    <x v="7"/>
    <x v="1"/>
    <x v="0"/>
    <n v="153"/>
    <x v="1"/>
    <n v="8"/>
    <n v="2"/>
    <s v="Life Sciences"/>
    <n v="1"/>
    <n v="1015"/>
    <n v="2"/>
    <x v="0"/>
    <n v="73"/>
    <x v="2"/>
    <n v="3"/>
    <x v="7"/>
    <x v="3"/>
    <x v="1"/>
    <x v="695"/>
    <n v="17802"/>
    <x v="4"/>
    <s v="Y"/>
    <x v="0"/>
    <x v="3"/>
    <n v="3"/>
    <n v="3"/>
    <n v="80"/>
    <n v="3"/>
    <x v="15"/>
    <n v="4"/>
    <n v="2"/>
    <x v="3"/>
    <n v="7"/>
    <n v="1"/>
    <n v="7"/>
  </r>
  <r>
    <x v="35"/>
    <x v="0"/>
    <x v="0"/>
    <n v="1097"/>
    <x v="1"/>
    <n v="11"/>
    <n v="3"/>
    <s v="Medical"/>
    <n v="1"/>
    <n v="1016"/>
    <n v="4"/>
    <x v="0"/>
    <n v="98"/>
    <x v="1"/>
    <n v="1"/>
    <x v="1"/>
    <x v="3"/>
    <x v="0"/>
    <x v="696"/>
    <n v="18275"/>
    <x v="1"/>
    <s v="Y"/>
    <x v="0"/>
    <x v="2"/>
    <n v="3"/>
    <n v="1"/>
    <n v="80"/>
    <n v="0"/>
    <x v="5"/>
    <n v="2"/>
    <n v="3"/>
    <x v="6"/>
    <n v="0"/>
    <n v="0"/>
    <n v="0"/>
  </r>
  <r>
    <x v="7"/>
    <x v="0"/>
    <x v="1"/>
    <n v="109"/>
    <x v="1"/>
    <n v="5"/>
    <n v="3"/>
    <s v="Medical"/>
    <n v="1"/>
    <n v="1017"/>
    <n v="2"/>
    <x v="0"/>
    <n v="60"/>
    <x v="0"/>
    <n v="1"/>
    <x v="2"/>
    <x v="1"/>
    <x v="0"/>
    <x v="697"/>
    <n v="25725"/>
    <x v="4"/>
    <s v="Y"/>
    <x v="1"/>
    <x v="8"/>
    <n v="3"/>
    <n v="1"/>
    <n v="80"/>
    <n v="0"/>
    <x v="21"/>
    <n v="3"/>
    <n v="3"/>
    <x v="11"/>
    <n v="2"/>
    <n v="1"/>
    <n v="2"/>
  </r>
  <r>
    <x v="25"/>
    <x v="1"/>
    <x v="0"/>
    <n v="1066"/>
    <x v="1"/>
    <n v="2"/>
    <n v="2"/>
    <s v="Medical"/>
    <n v="1"/>
    <n v="1018"/>
    <n v="4"/>
    <x v="1"/>
    <n v="32"/>
    <x v="2"/>
    <n v="2"/>
    <x v="3"/>
    <x v="0"/>
    <x v="1"/>
    <x v="698"/>
    <n v="3334"/>
    <x v="1"/>
    <s v="Y"/>
    <x v="1"/>
    <x v="3"/>
    <n v="3"/>
    <n v="2"/>
    <n v="80"/>
    <n v="0"/>
    <x v="0"/>
    <n v="2"/>
    <n v="3"/>
    <x v="3"/>
    <n v="7"/>
    <n v="1"/>
    <n v="3"/>
  </r>
  <r>
    <x v="15"/>
    <x v="1"/>
    <x v="0"/>
    <n v="217"/>
    <x v="1"/>
    <n v="8"/>
    <n v="1"/>
    <s v="Life Sciences"/>
    <n v="1"/>
    <n v="1019"/>
    <n v="2"/>
    <x v="1"/>
    <n v="94"/>
    <x v="3"/>
    <n v="1"/>
    <x v="2"/>
    <x v="3"/>
    <x v="1"/>
    <x v="163"/>
    <n v="6881"/>
    <x v="1"/>
    <s v="Y"/>
    <x v="1"/>
    <x v="2"/>
    <n v="3"/>
    <n v="1"/>
    <n v="80"/>
    <n v="1"/>
    <x v="21"/>
    <n v="3"/>
    <n v="2"/>
    <x v="9"/>
    <n v="3"/>
    <n v="1"/>
    <n v="1"/>
  </r>
  <r>
    <x v="26"/>
    <x v="1"/>
    <x v="0"/>
    <n v="277"/>
    <x v="1"/>
    <n v="6"/>
    <n v="3"/>
    <s v="Life Sciences"/>
    <n v="1"/>
    <n v="1022"/>
    <n v="1"/>
    <x v="1"/>
    <n v="97"/>
    <x v="1"/>
    <n v="2"/>
    <x v="4"/>
    <x v="2"/>
    <x v="0"/>
    <x v="699"/>
    <n v="13119"/>
    <x v="7"/>
    <s v="Y"/>
    <x v="1"/>
    <x v="4"/>
    <n v="3"/>
    <n v="4"/>
    <n v="80"/>
    <n v="0"/>
    <x v="16"/>
    <n v="0"/>
    <n v="3"/>
    <x v="4"/>
    <n v="2"/>
    <n v="2"/>
    <n v="2"/>
  </r>
  <r>
    <x v="26"/>
    <x v="1"/>
    <x v="0"/>
    <n v="1355"/>
    <x v="1"/>
    <n v="4"/>
    <n v="4"/>
    <s v="Life Sciences"/>
    <n v="1"/>
    <n v="1024"/>
    <n v="3"/>
    <x v="1"/>
    <n v="78"/>
    <x v="1"/>
    <n v="3"/>
    <x v="4"/>
    <x v="2"/>
    <x v="0"/>
    <x v="700"/>
    <n v="22245"/>
    <x v="8"/>
    <s v="Y"/>
    <x v="1"/>
    <x v="9"/>
    <n v="3"/>
    <n v="2"/>
    <n v="80"/>
    <n v="0"/>
    <x v="39"/>
    <n v="3"/>
    <n v="3"/>
    <x v="15"/>
    <n v="11"/>
    <n v="4"/>
    <n v="8"/>
  </r>
  <r>
    <x v="0"/>
    <x v="1"/>
    <x v="0"/>
    <n v="549"/>
    <x v="1"/>
    <n v="7"/>
    <n v="2"/>
    <s v="Medical"/>
    <n v="1"/>
    <n v="1025"/>
    <n v="4"/>
    <x v="0"/>
    <n v="42"/>
    <x v="0"/>
    <n v="2"/>
    <x v="3"/>
    <x v="2"/>
    <x v="0"/>
    <x v="701"/>
    <n v="23371"/>
    <x v="2"/>
    <s v="Y"/>
    <x v="1"/>
    <x v="9"/>
    <n v="3"/>
    <n v="2"/>
    <n v="80"/>
    <n v="0"/>
    <x v="0"/>
    <n v="6"/>
    <n v="3"/>
    <x v="4"/>
    <n v="2"/>
    <n v="2"/>
    <n v="1"/>
  </r>
  <r>
    <x v="22"/>
    <x v="1"/>
    <x v="0"/>
    <n v="466"/>
    <x v="1"/>
    <n v="1"/>
    <n v="1"/>
    <s v="Life Sciences"/>
    <n v="1"/>
    <n v="1026"/>
    <n v="4"/>
    <x v="0"/>
    <n v="65"/>
    <x v="1"/>
    <n v="4"/>
    <x v="3"/>
    <x v="0"/>
    <x v="1"/>
    <x v="702"/>
    <n v="7060"/>
    <x v="1"/>
    <s v="Y"/>
    <x v="1"/>
    <x v="10"/>
    <n v="3"/>
    <n v="3"/>
    <n v="80"/>
    <n v="1"/>
    <x v="24"/>
    <n v="3"/>
    <n v="3"/>
    <x v="17"/>
    <n v="6"/>
    <n v="11"/>
    <n v="8"/>
  </r>
  <r>
    <x v="4"/>
    <x v="1"/>
    <x v="0"/>
    <n v="1055"/>
    <x v="1"/>
    <n v="2"/>
    <n v="4"/>
    <s v="Life Sciences"/>
    <n v="1"/>
    <n v="1027"/>
    <n v="1"/>
    <x v="0"/>
    <n v="47"/>
    <x v="0"/>
    <n v="2"/>
    <x v="3"/>
    <x v="0"/>
    <x v="1"/>
    <x v="703"/>
    <n v="4658"/>
    <x v="4"/>
    <s v="Y"/>
    <x v="1"/>
    <x v="11"/>
    <n v="3"/>
    <n v="2"/>
    <n v="80"/>
    <n v="1"/>
    <x v="21"/>
    <n v="2"/>
    <n v="3"/>
    <x v="11"/>
    <n v="2"/>
    <n v="2"/>
    <n v="2"/>
  </r>
  <r>
    <x v="10"/>
    <x v="1"/>
    <x v="0"/>
    <n v="802"/>
    <x v="1"/>
    <n v="10"/>
    <n v="3"/>
    <s v="Other"/>
    <n v="1"/>
    <n v="1028"/>
    <n v="2"/>
    <x v="1"/>
    <n v="45"/>
    <x v="0"/>
    <n v="1"/>
    <x v="2"/>
    <x v="0"/>
    <x v="2"/>
    <x v="704"/>
    <n v="9541"/>
    <x v="1"/>
    <s v="Y"/>
    <x v="1"/>
    <x v="5"/>
    <n v="4"/>
    <n v="1"/>
    <n v="80"/>
    <n v="1"/>
    <x v="8"/>
    <n v="4"/>
    <n v="2"/>
    <x v="11"/>
    <n v="2"/>
    <n v="1"/>
    <n v="2"/>
  </r>
  <r>
    <x v="19"/>
    <x v="1"/>
    <x v="0"/>
    <n v="265"/>
    <x v="0"/>
    <n v="5"/>
    <n v="2"/>
    <s v="Marketing"/>
    <n v="1"/>
    <n v="1029"/>
    <n v="4"/>
    <x v="1"/>
    <n v="90"/>
    <x v="0"/>
    <n v="5"/>
    <x v="5"/>
    <x v="2"/>
    <x v="1"/>
    <x v="705"/>
    <n v="7770"/>
    <x v="2"/>
    <s v="Y"/>
    <x v="1"/>
    <x v="4"/>
    <n v="3"/>
    <n v="2"/>
    <n v="80"/>
    <n v="0"/>
    <x v="24"/>
    <n v="3"/>
    <n v="4"/>
    <x v="6"/>
    <n v="0"/>
    <n v="0"/>
    <n v="0"/>
  </r>
  <r>
    <x v="24"/>
    <x v="1"/>
    <x v="0"/>
    <n v="804"/>
    <x v="1"/>
    <n v="9"/>
    <n v="3"/>
    <s v="Life Sciences"/>
    <n v="1"/>
    <n v="1030"/>
    <n v="1"/>
    <x v="1"/>
    <n v="64"/>
    <x v="0"/>
    <n v="1"/>
    <x v="2"/>
    <x v="0"/>
    <x v="1"/>
    <x v="631"/>
    <n v="20165"/>
    <x v="5"/>
    <s v="Y"/>
    <x v="1"/>
    <x v="11"/>
    <n v="3"/>
    <n v="2"/>
    <n v="80"/>
    <n v="0"/>
    <x v="0"/>
    <n v="5"/>
    <n v="3"/>
    <x v="6"/>
    <n v="0"/>
    <n v="0"/>
    <n v="0"/>
  </r>
  <r>
    <x v="6"/>
    <x v="1"/>
    <x v="0"/>
    <n v="715"/>
    <x v="1"/>
    <n v="2"/>
    <n v="3"/>
    <s v="Life Sciences"/>
    <n v="1"/>
    <n v="1032"/>
    <n v="3"/>
    <x v="0"/>
    <n v="69"/>
    <x v="1"/>
    <n v="4"/>
    <x v="3"/>
    <x v="0"/>
    <x v="0"/>
    <x v="706"/>
    <n v="21829"/>
    <x v="9"/>
    <s v="Y"/>
    <x v="0"/>
    <x v="4"/>
    <n v="3"/>
    <n v="1"/>
    <n v="80"/>
    <n v="0"/>
    <x v="31"/>
    <n v="4"/>
    <n v="3"/>
    <x v="8"/>
    <n v="3"/>
    <n v="4"/>
    <n v="3"/>
  </r>
  <r>
    <x v="2"/>
    <x v="0"/>
    <x v="0"/>
    <n v="1141"/>
    <x v="1"/>
    <n v="11"/>
    <n v="2"/>
    <s v="Medical"/>
    <n v="1"/>
    <n v="1033"/>
    <n v="1"/>
    <x v="0"/>
    <n v="61"/>
    <x v="3"/>
    <n v="2"/>
    <x v="4"/>
    <x v="1"/>
    <x v="1"/>
    <x v="707"/>
    <n v="14382"/>
    <x v="6"/>
    <s v="Y"/>
    <x v="1"/>
    <x v="2"/>
    <n v="3"/>
    <n v="1"/>
    <n v="80"/>
    <n v="0"/>
    <x v="20"/>
    <n v="2"/>
    <n v="1"/>
    <x v="6"/>
    <n v="0"/>
    <n v="0"/>
    <n v="0"/>
  </r>
  <r>
    <x v="27"/>
    <x v="1"/>
    <x v="1"/>
    <n v="135"/>
    <x v="1"/>
    <n v="18"/>
    <n v="4"/>
    <s v="Medical"/>
    <n v="1"/>
    <n v="1034"/>
    <n v="3"/>
    <x v="1"/>
    <n v="62"/>
    <x v="0"/>
    <n v="2"/>
    <x v="4"/>
    <x v="1"/>
    <x v="1"/>
    <x v="708"/>
    <n v="12992"/>
    <x v="9"/>
    <s v="Y"/>
    <x v="0"/>
    <x v="9"/>
    <n v="3"/>
    <n v="4"/>
    <n v="80"/>
    <n v="2"/>
    <x v="6"/>
    <n v="3"/>
    <n v="3"/>
    <x v="3"/>
    <n v="7"/>
    <n v="6"/>
    <n v="7"/>
  </r>
  <r>
    <x v="0"/>
    <x v="1"/>
    <x v="2"/>
    <n v="247"/>
    <x v="1"/>
    <n v="7"/>
    <n v="1"/>
    <s v="Life Sciences"/>
    <n v="1"/>
    <n v="1035"/>
    <n v="2"/>
    <x v="0"/>
    <n v="55"/>
    <x v="3"/>
    <n v="5"/>
    <x v="7"/>
    <x v="2"/>
    <x v="2"/>
    <x v="709"/>
    <n v="20284"/>
    <x v="1"/>
    <s v="Y"/>
    <x v="1"/>
    <x v="6"/>
    <n v="4"/>
    <n v="2"/>
    <n v="80"/>
    <n v="2"/>
    <x v="24"/>
    <n v="3"/>
    <n v="3"/>
    <x v="17"/>
    <n v="16"/>
    <n v="5"/>
    <n v="10"/>
  </r>
  <r>
    <x v="8"/>
    <x v="1"/>
    <x v="0"/>
    <n v="1035"/>
    <x v="0"/>
    <n v="3"/>
    <n v="4"/>
    <s v="Life Sciences"/>
    <n v="1"/>
    <n v="1036"/>
    <n v="2"/>
    <x v="1"/>
    <n v="42"/>
    <x v="0"/>
    <n v="2"/>
    <x v="0"/>
    <x v="0"/>
    <x v="0"/>
    <x v="710"/>
    <n v="4981"/>
    <x v="0"/>
    <s v="Y"/>
    <x v="0"/>
    <x v="3"/>
    <n v="3"/>
    <n v="3"/>
    <n v="80"/>
    <n v="0"/>
    <x v="16"/>
    <n v="1"/>
    <n v="3"/>
    <x v="6"/>
    <n v="0"/>
    <n v="0"/>
    <n v="0"/>
  </r>
  <r>
    <x v="25"/>
    <x v="0"/>
    <x v="2"/>
    <n v="265"/>
    <x v="0"/>
    <n v="29"/>
    <n v="2"/>
    <s v="Medical"/>
    <n v="1"/>
    <n v="1037"/>
    <n v="2"/>
    <x v="1"/>
    <n v="79"/>
    <x v="3"/>
    <n v="2"/>
    <x v="0"/>
    <x v="3"/>
    <x v="0"/>
    <x v="711"/>
    <n v="21813"/>
    <x v="0"/>
    <s v="Y"/>
    <x v="1"/>
    <x v="11"/>
    <n v="3"/>
    <n v="4"/>
    <n v="80"/>
    <n v="0"/>
    <x v="2"/>
    <n v="6"/>
    <n v="3"/>
    <x v="4"/>
    <n v="2"/>
    <n v="2"/>
    <n v="2"/>
  </r>
  <r>
    <x v="39"/>
    <x v="0"/>
    <x v="0"/>
    <n v="266"/>
    <x v="0"/>
    <n v="2"/>
    <n v="1"/>
    <s v="Marketing"/>
    <n v="1"/>
    <n v="1038"/>
    <n v="1"/>
    <x v="0"/>
    <n v="57"/>
    <x v="3"/>
    <n v="5"/>
    <x v="5"/>
    <x v="0"/>
    <x v="1"/>
    <x v="712"/>
    <n v="25846"/>
    <x v="1"/>
    <s v="Y"/>
    <x v="1"/>
    <x v="2"/>
    <n v="3"/>
    <n v="4"/>
    <n v="80"/>
    <n v="1"/>
    <x v="37"/>
    <n v="3"/>
    <n v="3"/>
    <x v="32"/>
    <n v="14"/>
    <n v="6"/>
    <n v="9"/>
  </r>
  <r>
    <x v="20"/>
    <x v="1"/>
    <x v="0"/>
    <n v="1448"/>
    <x v="0"/>
    <n v="28"/>
    <n v="3"/>
    <s v="Medical"/>
    <n v="1"/>
    <n v="1039"/>
    <n v="4"/>
    <x v="0"/>
    <n v="53"/>
    <x v="2"/>
    <n v="4"/>
    <x v="0"/>
    <x v="0"/>
    <x v="1"/>
    <x v="713"/>
    <n v="11737"/>
    <x v="9"/>
    <s v="Y"/>
    <x v="0"/>
    <x v="11"/>
    <n v="3"/>
    <n v="3"/>
    <n v="80"/>
    <n v="1"/>
    <x v="18"/>
    <n v="2"/>
    <n v="3"/>
    <x v="12"/>
    <n v="11"/>
    <n v="11"/>
    <n v="11"/>
  </r>
  <r>
    <x v="24"/>
    <x v="1"/>
    <x v="2"/>
    <n v="145"/>
    <x v="0"/>
    <n v="1"/>
    <n v="3"/>
    <s v="Life Sciences"/>
    <n v="1"/>
    <n v="1040"/>
    <n v="4"/>
    <x v="0"/>
    <n v="95"/>
    <x v="0"/>
    <n v="2"/>
    <x v="0"/>
    <x v="2"/>
    <x v="1"/>
    <x v="136"/>
    <n v="24920"/>
    <x v="4"/>
    <s v="Y"/>
    <x v="1"/>
    <x v="3"/>
    <n v="3"/>
    <n v="1"/>
    <n v="80"/>
    <n v="1"/>
    <x v="16"/>
    <n v="3"/>
    <n v="3"/>
    <x v="29"/>
    <n v="7"/>
    <n v="0"/>
    <n v="13"/>
  </r>
  <r>
    <x v="9"/>
    <x v="0"/>
    <x v="0"/>
    <n v="885"/>
    <x v="1"/>
    <n v="16"/>
    <n v="4"/>
    <s v="Life Sciences"/>
    <n v="1"/>
    <n v="1042"/>
    <n v="3"/>
    <x v="0"/>
    <n v="43"/>
    <x v="2"/>
    <n v="1"/>
    <x v="2"/>
    <x v="3"/>
    <x v="0"/>
    <x v="714"/>
    <n v="8269"/>
    <x v="1"/>
    <s v="Y"/>
    <x v="1"/>
    <x v="10"/>
    <n v="3"/>
    <n v="3"/>
    <n v="80"/>
    <n v="0"/>
    <x v="33"/>
    <n v="1"/>
    <n v="3"/>
    <x v="18"/>
    <n v="13"/>
    <n v="15"/>
    <n v="14"/>
  </r>
  <r>
    <x v="22"/>
    <x v="1"/>
    <x v="1"/>
    <n v="945"/>
    <x v="1"/>
    <n v="22"/>
    <n v="3"/>
    <s v="Medical"/>
    <n v="1"/>
    <n v="1043"/>
    <n v="4"/>
    <x v="0"/>
    <n v="82"/>
    <x v="0"/>
    <n v="3"/>
    <x v="3"/>
    <x v="3"/>
    <x v="0"/>
    <x v="715"/>
    <n v="5083"/>
    <x v="1"/>
    <s v="Y"/>
    <x v="0"/>
    <x v="4"/>
    <n v="3"/>
    <n v="3"/>
    <n v="80"/>
    <n v="0"/>
    <x v="24"/>
    <n v="2"/>
    <n v="3"/>
    <x v="17"/>
    <n v="6"/>
    <n v="2"/>
    <n v="8"/>
  </r>
  <r>
    <x v="3"/>
    <x v="1"/>
    <x v="2"/>
    <n v="1038"/>
    <x v="0"/>
    <n v="8"/>
    <n v="1"/>
    <s v="Life Sciences"/>
    <n v="1"/>
    <n v="1044"/>
    <n v="2"/>
    <x v="0"/>
    <n v="88"/>
    <x v="1"/>
    <n v="1"/>
    <x v="6"/>
    <x v="0"/>
    <x v="0"/>
    <x v="531"/>
    <n v="21437"/>
    <x v="4"/>
    <s v="Y"/>
    <x v="1"/>
    <x v="12"/>
    <n v="3"/>
    <n v="4"/>
    <n v="80"/>
    <n v="0"/>
    <x v="8"/>
    <n v="2"/>
    <n v="2"/>
    <x v="4"/>
    <n v="2"/>
    <n v="2"/>
    <n v="2"/>
  </r>
  <r>
    <x v="28"/>
    <x v="1"/>
    <x v="0"/>
    <n v="1234"/>
    <x v="0"/>
    <n v="11"/>
    <n v="2"/>
    <s v="Life Sciences"/>
    <n v="1"/>
    <n v="1045"/>
    <n v="4"/>
    <x v="0"/>
    <n v="90"/>
    <x v="0"/>
    <n v="4"/>
    <x v="5"/>
    <x v="0"/>
    <x v="1"/>
    <x v="716"/>
    <n v="5404"/>
    <x v="9"/>
    <s v="Y"/>
    <x v="1"/>
    <x v="4"/>
    <n v="3"/>
    <n v="2"/>
    <n v="80"/>
    <n v="1"/>
    <x v="12"/>
    <n v="4"/>
    <n v="4"/>
    <x v="7"/>
    <n v="3"/>
    <n v="1"/>
    <n v="1"/>
  </r>
  <r>
    <x v="5"/>
    <x v="1"/>
    <x v="2"/>
    <n v="1109"/>
    <x v="1"/>
    <n v="29"/>
    <n v="4"/>
    <s v="Medical"/>
    <n v="1"/>
    <n v="1046"/>
    <n v="4"/>
    <x v="0"/>
    <n v="69"/>
    <x v="0"/>
    <n v="1"/>
    <x v="2"/>
    <x v="2"/>
    <x v="0"/>
    <x v="717"/>
    <n v="11135"/>
    <x v="3"/>
    <s v="Y"/>
    <x v="1"/>
    <x v="3"/>
    <n v="3"/>
    <n v="2"/>
    <n v="80"/>
    <n v="0"/>
    <x v="1"/>
    <n v="2"/>
    <n v="3"/>
    <x v="3"/>
    <n v="7"/>
    <n v="7"/>
    <n v="7"/>
  </r>
  <r>
    <x v="13"/>
    <x v="1"/>
    <x v="0"/>
    <n v="216"/>
    <x v="0"/>
    <n v="1"/>
    <n v="4"/>
    <s v="Marketing"/>
    <n v="1"/>
    <n v="1047"/>
    <n v="2"/>
    <x v="1"/>
    <n v="75"/>
    <x v="2"/>
    <n v="2"/>
    <x v="0"/>
    <x v="0"/>
    <x v="2"/>
    <x v="718"/>
    <n v="12278"/>
    <x v="4"/>
    <s v="Y"/>
    <x v="1"/>
    <x v="0"/>
    <n v="3"/>
    <n v="4"/>
    <n v="80"/>
    <n v="1"/>
    <x v="28"/>
    <n v="2"/>
    <n v="2"/>
    <x v="15"/>
    <n v="1"/>
    <n v="0"/>
    <n v="9"/>
  </r>
  <r>
    <x v="6"/>
    <x v="1"/>
    <x v="0"/>
    <n v="1089"/>
    <x v="0"/>
    <n v="1"/>
    <n v="2"/>
    <s v="Technical Degree"/>
    <n v="1"/>
    <n v="1048"/>
    <n v="2"/>
    <x v="1"/>
    <n v="66"/>
    <x v="0"/>
    <n v="3"/>
    <x v="5"/>
    <x v="0"/>
    <x v="1"/>
    <x v="719"/>
    <n v="11038"/>
    <x v="9"/>
    <s v="Y"/>
    <x v="0"/>
    <x v="9"/>
    <n v="3"/>
    <n v="3"/>
    <n v="80"/>
    <n v="1"/>
    <x v="19"/>
    <n v="1"/>
    <n v="1"/>
    <x v="0"/>
    <n v="4"/>
    <n v="0"/>
    <n v="4"/>
  </r>
  <r>
    <x v="28"/>
    <x v="1"/>
    <x v="0"/>
    <n v="788"/>
    <x v="2"/>
    <n v="24"/>
    <n v="4"/>
    <s v="Medical"/>
    <n v="1"/>
    <n v="1049"/>
    <n v="2"/>
    <x v="1"/>
    <n v="36"/>
    <x v="0"/>
    <n v="1"/>
    <x v="8"/>
    <x v="1"/>
    <x v="0"/>
    <x v="221"/>
    <n v="8318"/>
    <x v="1"/>
    <s v="Y"/>
    <x v="1"/>
    <x v="10"/>
    <n v="3"/>
    <n v="1"/>
    <n v="80"/>
    <n v="0"/>
    <x v="3"/>
    <n v="3"/>
    <n v="3"/>
    <x v="0"/>
    <n v="3"/>
    <n v="0"/>
    <n v="4"/>
  </r>
  <r>
    <x v="16"/>
    <x v="1"/>
    <x v="1"/>
    <n v="124"/>
    <x v="0"/>
    <n v="2"/>
    <n v="3"/>
    <s v="Marketing"/>
    <n v="1"/>
    <n v="1050"/>
    <n v="3"/>
    <x v="0"/>
    <n v="38"/>
    <x v="1"/>
    <n v="3"/>
    <x v="0"/>
    <x v="1"/>
    <x v="1"/>
    <x v="720"/>
    <n v="23537"/>
    <x v="7"/>
    <s v="Y"/>
    <x v="1"/>
    <x v="3"/>
    <n v="3"/>
    <n v="1"/>
    <n v="80"/>
    <n v="1"/>
    <x v="31"/>
    <n v="2"/>
    <n v="3"/>
    <x v="15"/>
    <n v="7"/>
    <n v="6"/>
    <n v="12"/>
  </r>
  <r>
    <x v="9"/>
    <x v="0"/>
    <x v="0"/>
    <n v="660"/>
    <x v="1"/>
    <n v="15"/>
    <n v="3"/>
    <s v="Other"/>
    <n v="1"/>
    <n v="1052"/>
    <n v="1"/>
    <x v="1"/>
    <n v="81"/>
    <x v="0"/>
    <n v="2"/>
    <x v="2"/>
    <x v="2"/>
    <x v="2"/>
    <x v="721"/>
    <n v="7858"/>
    <x v="8"/>
    <s v="Y"/>
    <x v="1"/>
    <x v="9"/>
    <n v="3"/>
    <n v="2"/>
    <n v="80"/>
    <n v="1"/>
    <x v="15"/>
    <n v="3"/>
    <n v="2"/>
    <x v="6"/>
    <n v="0"/>
    <n v="0"/>
    <n v="0"/>
  </r>
  <r>
    <x v="25"/>
    <x v="0"/>
    <x v="1"/>
    <n v="342"/>
    <x v="1"/>
    <n v="2"/>
    <n v="3"/>
    <s v="Life Sciences"/>
    <n v="1"/>
    <n v="1053"/>
    <n v="1"/>
    <x v="1"/>
    <n v="57"/>
    <x v="0"/>
    <n v="1"/>
    <x v="1"/>
    <x v="3"/>
    <x v="1"/>
    <x v="96"/>
    <n v="15346"/>
    <x v="2"/>
    <s v="Y"/>
    <x v="0"/>
    <x v="9"/>
    <n v="3"/>
    <n v="2"/>
    <n v="80"/>
    <n v="1"/>
    <x v="3"/>
    <n v="2"/>
    <n v="3"/>
    <x v="11"/>
    <n v="2"/>
    <n v="1"/>
    <n v="2"/>
  </r>
  <r>
    <x v="13"/>
    <x v="1"/>
    <x v="0"/>
    <n v="1333"/>
    <x v="0"/>
    <n v="10"/>
    <n v="4"/>
    <s v="Life Sciences"/>
    <n v="1"/>
    <n v="1055"/>
    <n v="3"/>
    <x v="0"/>
    <n v="87"/>
    <x v="0"/>
    <n v="1"/>
    <x v="6"/>
    <x v="2"/>
    <x v="1"/>
    <x v="722"/>
    <n v="18410"/>
    <x v="1"/>
    <s v="Y"/>
    <x v="0"/>
    <x v="12"/>
    <n v="3"/>
    <n v="4"/>
    <n v="80"/>
    <n v="1"/>
    <x v="5"/>
    <n v="2"/>
    <n v="3"/>
    <x v="6"/>
    <n v="1"/>
    <n v="0"/>
    <n v="0"/>
  </r>
  <r>
    <x v="14"/>
    <x v="1"/>
    <x v="0"/>
    <n v="1144"/>
    <x v="0"/>
    <n v="10"/>
    <n v="1"/>
    <s v="Medical"/>
    <n v="1"/>
    <n v="1056"/>
    <n v="4"/>
    <x v="1"/>
    <n v="74"/>
    <x v="0"/>
    <n v="1"/>
    <x v="6"/>
    <x v="1"/>
    <x v="1"/>
    <x v="723"/>
    <n v="23384"/>
    <x v="1"/>
    <s v="Y"/>
    <x v="1"/>
    <x v="6"/>
    <n v="4"/>
    <n v="2"/>
    <n v="80"/>
    <n v="0"/>
    <x v="5"/>
    <n v="5"/>
    <n v="3"/>
    <x v="6"/>
    <n v="0"/>
    <n v="0"/>
    <n v="0"/>
  </r>
  <r>
    <x v="8"/>
    <x v="1"/>
    <x v="1"/>
    <n v="1186"/>
    <x v="1"/>
    <n v="3"/>
    <n v="4"/>
    <s v="Other"/>
    <n v="1"/>
    <n v="1060"/>
    <n v="3"/>
    <x v="1"/>
    <n v="44"/>
    <x v="0"/>
    <n v="1"/>
    <x v="1"/>
    <x v="2"/>
    <x v="1"/>
    <x v="724"/>
    <n v="2997"/>
    <x v="9"/>
    <s v="Y"/>
    <x v="1"/>
    <x v="10"/>
    <n v="3"/>
    <n v="1"/>
    <n v="80"/>
    <n v="1"/>
    <x v="0"/>
    <n v="2"/>
    <n v="3"/>
    <x v="4"/>
    <n v="2"/>
    <n v="2"/>
    <n v="2"/>
  </r>
  <r>
    <x v="24"/>
    <x v="1"/>
    <x v="0"/>
    <n v="1464"/>
    <x v="1"/>
    <n v="2"/>
    <n v="4"/>
    <s v="Medical"/>
    <n v="1"/>
    <n v="1061"/>
    <n v="2"/>
    <x v="1"/>
    <n v="62"/>
    <x v="0"/>
    <n v="5"/>
    <x v="7"/>
    <x v="2"/>
    <x v="1"/>
    <x v="725"/>
    <n v="12853"/>
    <x v="7"/>
    <s v="Y"/>
    <x v="0"/>
    <x v="0"/>
    <n v="3"/>
    <n v="4"/>
    <n v="80"/>
    <n v="1"/>
    <x v="22"/>
    <n v="2"/>
    <n v="2"/>
    <x v="3"/>
    <n v="1"/>
    <n v="7"/>
    <n v="7"/>
  </r>
  <r>
    <x v="2"/>
    <x v="1"/>
    <x v="0"/>
    <n v="124"/>
    <x v="1"/>
    <n v="3"/>
    <n v="3"/>
    <s v="Other"/>
    <n v="1"/>
    <n v="1062"/>
    <n v="4"/>
    <x v="0"/>
    <n v="35"/>
    <x v="0"/>
    <n v="2"/>
    <x v="4"/>
    <x v="1"/>
    <x v="0"/>
    <x v="726"/>
    <n v="13848"/>
    <x v="9"/>
    <s v="Y"/>
    <x v="1"/>
    <x v="2"/>
    <n v="3"/>
    <n v="1"/>
    <n v="80"/>
    <n v="0"/>
    <x v="0"/>
    <n v="3"/>
    <n v="2"/>
    <x v="9"/>
    <n v="3"/>
    <n v="0"/>
    <n v="1"/>
  </r>
  <r>
    <x v="32"/>
    <x v="1"/>
    <x v="0"/>
    <n v="300"/>
    <x v="0"/>
    <n v="26"/>
    <n v="3"/>
    <s v="Marketing"/>
    <n v="1"/>
    <n v="1066"/>
    <n v="3"/>
    <x v="1"/>
    <n v="74"/>
    <x v="0"/>
    <n v="2"/>
    <x v="0"/>
    <x v="3"/>
    <x v="1"/>
    <x v="727"/>
    <n v="22217"/>
    <x v="1"/>
    <s v="Y"/>
    <x v="1"/>
    <x v="9"/>
    <n v="3"/>
    <n v="2"/>
    <n v="80"/>
    <n v="1"/>
    <x v="0"/>
    <n v="3"/>
    <n v="2"/>
    <x v="5"/>
    <n v="7"/>
    <n v="7"/>
    <n v="5"/>
  </r>
  <r>
    <x v="25"/>
    <x v="1"/>
    <x v="1"/>
    <n v="921"/>
    <x v="1"/>
    <n v="1"/>
    <n v="1"/>
    <s v="Medical"/>
    <n v="1"/>
    <n v="1068"/>
    <n v="1"/>
    <x v="0"/>
    <n v="66"/>
    <x v="1"/>
    <n v="1"/>
    <x v="1"/>
    <x v="2"/>
    <x v="2"/>
    <x v="728"/>
    <n v="25265"/>
    <x v="1"/>
    <s v="Y"/>
    <x v="1"/>
    <x v="4"/>
    <n v="3"/>
    <n v="3"/>
    <n v="80"/>
    <n v="2"/>
    <x v="7"/>
    <n v="5"/>
    <n v="3"/>
    <x v="8"/>
    <n v="3"/>
    <n v="1"/>
    <n v="3"/>
  </r>
  <r>
    <x v="21"/>
    <x v="1"/>
    <x v="0"/>
    <n v="430"/>
    <x v="1"/>
    <n v="1"/>
    <n v="4"/>
    <s v="Medical"/>
    <n v="1"/>
    <n v="1069"/>
    <n v="4"/>
    <x v="1"/>
    <n v="40"/>
    <x v="0"/>
    <n v="5"/>
    <x v="7"/>
    <x v="0"/>
    <x v="2"/>
    <x v="729"/>
    <n v="21445"/>
    <x v="3"/>
    <s v="Y"/>
    <x v="1"/>
    <x v="8"/>
    <n v="3"/>
    <n v="4"/>
    <n v="80"/>
    <n v="2"/>
    <x v="18"/>
    <n v="0"/>
    <n v="3"/>
    <x v="4"/>
    <n v="2"/>
    <n v="2"/>
    <n v="2"/>
  </r>
  <r>
    <x v="33"/>
    <x v="1"/>
    <x v="0"/>
    <n v="1082"/>
    <x v="0"/>
    <n v="2"/>
    <n v="4"/>
    <s v="Life Sciences"/>
    <n v="1"/>
    <n v="1070"/>
    <n v="3"/>
    <x v="0"/>
    <n v="41"/>
    <x v="1"/>
    <n v="3"/>
    <x v="0"/>
    <x v="2"/>
    <x v="1"/>
    <x v="730"/>
    <n v="8392"/>
    <x v="2"/>
    <s v="Y"/>
    <x v="1"/>
    <x v="0"/>
    <n v="3"/>
    <n v="2"/>
    <n v="80"/>
    <n v="1"/>
    <x v="10"/>
    <n v="4"/>
    <n v="3"/>
    <x v="7"/>
    <n v="4"/>
    <n v="7"/>
    <n v="0"/>
  </r>
  <r>
    <x v="29"/>
    <x v="1"/>
    <x v="1"/>
    <n v="1240"/>
    <x v="1"/>
    <n v="9"/>
    <n v="3"/>
    <s v="Medical"/>
    <n v="1"/>
    <n v="1071"/>
    <n v="1"/>
    <x v="0"/>
    <n v="63"/>
    <x v="0"/>
    <n v="1"/>
    <x v="1"/>
    <x v="2"/>
    <x v="1"/>
    <x v="131"/>
    <n v="12154"/>
    <x v="7"/>
    <s v="Y"/>
    <x v="1"/>
    <x v="12"/>
    <n v="3"/>
    <n v="2"/>
    <n v="80"/>
    <n v="1"/>
    <x v="33"/>
    <n v="4"/>
    <n v="3"/>
    <x v="8"/>
    <n v="4"/>
    <n v="0"/>
    <n v="3"/>
  </r>
  <r>
    <x v="9"/>
    <x v="1"/>
    <x v="0"/>
    <n v="796"/>
    <x v="1"/>
    <n v="12"/>
    <n v="5"/>
    <s v="Medical"/>
    <n v="1"/>
    <n v="1073"/>
    <n v="4"/>
    <x v="0"/>
    <n v="51"/>
    <x v="1"/>
    <n v="3"/>
    <x v="3"/>
    <x v="0"/>
    <x v="0"/>
    <x v="731"/>
    <n v="15669"/>
    <x v="4"/>
    <s v="Y"/>
    <x v="1"/>
    <x v="0"/>
    <n v="3"/>
    <n v="2"/>
    <n v="80"/>
    <n v="0"/>
    <x v="20"/>
    <n v="2"/>
    <n v="2"/>
    <x v="13"/>
    <n v="8"/>
    <n v="7"/>
    <n v="8"/>
  </r>
  <r>
    <x v="27"/>
    <x v="1"/>
    <x v="2"/>
    <n v="444"/>
    <x v="1"/>
    <n v="2"/>
    <n v="1"/>
    <s v="Medical"/>
    <n v="1"/>
    <n v="1074"/>
    <n v="3"/>
    <x v="1"/>
    <n v="40"/>
    <x v="1"/>
    <n v="4"/>
    <x v="5"/>
    <x v="3"/>
    <x v="0"/>
    <x v="732"/>
    <n v="17323"/>
    <x v="8"/>
    <s v="Y"/>
    <x v="1"/>
    <x v="2"/>
    <n v="3"/>
    <n v="2"/>
    <n v="80"/>
    <n v="0"/>
    <x v="9"/>
    <n v="3"/>
    <n v="4"/>
    <x v="7"/>
    <n v="7"/>
    <n v="6"/>
    <n v="2"/>
  </r>
  <r>
    <x v="23"/>
    <x v="1"/>
    <x v="0"/>
    <n v="415"/>
    <x v="0"/>
    <n v="25"/>
    <n v="3"/>
    <s v="Medical"/>
    <n v="1"/>
    <n v="1076"/>
    <n v="3"/>
    <x v="1"/>
    <n v="79"/>
    <x v="1"/>
    <n v="3"/>
    <x v="0"/>
    <x v="0"/>
    <x v="2"/>
    <x v="733"/>
    <n v="5268"/>
    <x v="6"/>
    <s v="Y"/>
    <x v="1"/>
    <x v="4"/>
    <n v="3"/>
    <n v="3"/>
    <n v="80"/>
    <n v="1"/>
    <x v="33"/>
    <n v="5"/>
    <n v="3"/>
    <x v="6"/>
    <n v="0"/>
    <n v="0"/>
    <n v="0"/>
  </r>
  <r>
    <x v="35"/>
    <x v="0"/>
    <x v="1"/>
    <n v="769"/>
    <x v="0"/>
    <n v="9"/>
    <n v="3"/>
    <s v="Marketing"/>
    <n v="1"/>
    <n v="1077"/>
    <n v="4"/>
    <x v="0"/>
    <n v="54"/>
    <x v="0"/>
    <n v="1"/>
    <x v="6"/>
    <x v="0"/>
    <x v="0"/>
    <x v="157"/>
    <n v="17205"/>
    <x v="1"/>
    <s v="Y"/>
    <x v="0"/>
    <x v="9"/>
    <n v="3"/>
    <n v="2"/>
    <n v="80"/>
    <n v="0"/>
    <x v="17"/>
    <n v="3"/>
    <n v="3"/>
    <x v="4"/>
    <n v="2"/>
    <n v="0"/>
    <n v="2"/>
  </r>
  <r>
    <x v="18"/>
    <x v="0"/>
    <x v="0"/>
    <n v="1334"/>
    <x v="1"/>
    <n v="10"/>
    <n v="3"/>
    <s v="Life Sciences"/>
    <n v="1"/>
    <n v="1079"/>
    <n v="3"/>
    <x v="0"/>
    <n v="36"/>
    <x v="1"/>
    <n v="1"/>
    <x v="2"/>
    <x v="3"/>
    <x v="0"/>
    <x v="734"/>
    <n v="17258"/>
    <x v="1"/>
    <s v="Y"/>
    <x v="1"/>
    <x v="4"/>
    <n v="3"/>
    <n v="1"/>
    <n v="80"/>
    <n v="0"/>
    <x v="5"/>
    <n v="6"/>
    <n v="2"/>
    <x v="6"/>
    <n v="0"/>
    <n v="1"/>
    <n v="0"/>
  </r>
  <r>
    <x v="21"/>
    <x v="1"/>
    <x v="0"/>
    <n v="1003"/>
    <x v="1"/>
    <n v="8"/>
    <n v="4"/>
    <s v="Life Sciences"/>
    <n v="1"/>
    <n v="1080"/>
    <n v="4"/>
    <x v="0"/>
    <n v="74"/>
    <x v="1"/>
    <n v="2"/>
    <x v="1"/>
    <x v="3"/>
    <x v="2"/>
    <x v="735"/>
    <n v="21029"/>
    <x v="0"/>
    <s v="Y"/>
    <x v="0"/>
    <x v="1"/>
    <n v="4"/>
    <n v="1"/>
    <n v="80"/>
    <n v="3"/>
    <x v="16"/>
    <n v="2"/>
    <n v="3"/>
    <x v="22"/>
    <n v="13"/>
    <n v="1"/>
    <n v="7"/>
  </r>
  <r>
    <x v="31"/>
    <x v="0"/>
    <x v="0"/>
    <n v="1323"/>
    <x v="1"/>
    <n v="4"/>
    <n v="4"/>
    <s v="Life Sciences"/>
    <n v="1"/>
    <n v="1081"/>
    <n v="1"/>
    <x v="1"/>
    <n v="34"/>
    <x v="0"/>
    <n v="1"/>
    <x v="1"/>
    <x v="2"/>
    <x v="1"/>
    <x v="736"/>
    <n v="10332"/>
    <x v="3"/>
    <s v="Y"/>
    <x v="0"/>
    <x v="3"/>
    <n v="3"/>
    <n v="3"/>
    <n v="80"/>
    <n v="3"/>
    <x v="33"/>
    <n v="2"/>
    <n v="4"/>
    <x v="1"/>
    <n v="0"/>
    <n v="2"/>
    <n v="7"/>
  </r>
  <r>
    <x v="14"/>
    <x v="0"/>
    <x v="2"/>
    <n v="1366"/>
    <x v="1"/>
    <n v="24"/>
    <n v="2"/>
    <s v="Technical Degree"/>
    <n v="1"/>
    <n v="1082"/>
    <n v="2"/>
    <x v="1"/>
    <n v="72"/>
    <x v="1"/>
    <n v="3"/>
    <x v="4"/>
    <x v="3"/>
    <x v="0"/>
    <x v="737"/>
    <n v="12355"/>
    <x v="1"/>
    <s v="Y"/>
    <x v="1"/>
    <x v="3"/>
    <n v="3"/>
    <n v="1"/>
    <n v="80"/>
    <n v="0"/>
    <x v="1"/>
    <n v="2"/>
    <n v="2"/>
    <x v="1"/>
    <n v="7"/>
    <n v="1"/>
    <n v="9"/>
  </r>
  <r>
    <x v="25"/>
    <x v="1"/>
    <x v="0"/>
    <n v="192"/>
    <x v="1"/>
    <n v="1"/>
    <n v="2"/>
    <s v="Medical"/>
    <n v="1"/>
    <n v="1083"/>
    <n v="1"/>
    <x v="1"/>
    <n v="59"/>
    <x v="1"/>
    <n v="1"/>
    <x v="2"/>
    <x v="3"/>
    <x v="1"/>
    <x v="738"/>
    <n v="11141"/>
    <x v="1"/>
    <s v="Y"/>
    <x v="1"/>
    <x v="10"/>
    <n v="3"/>
    <n v="1"/>
    <n v="80"/>
    <n v="2"/>
    <x v="3"/>
    <n v="2"/>
    <n v="3"/>
    <x v="8"/>
    <n v="3"/>
    <n v="1"/>
    <n v="3"/>
  </r>
  <r>
    <x v="7"/>
    <x v="1"/>
    <x v="0"/>
    <n v="1176"/>
    <x v="1"/>
    <n v="20"/>
    <n v="3"/>
    <s v="Other"/>
    <n v="1"/>
    <n v="1084"/>
    <n v="3"/>
    <x v="1"/>
    <n v="85"/>
    <x v="0"/>
    <n v="2"/>
    <x v="3"/>
    <x v="3"/>
    <x v="1"/>
    <x v="739"/>
    <n v="9096"/>
    <x v="4"/>
    <s v="Y"/>
    <x v="1"/>
    <x v="2"/>
    <n v="3"/>
    <n v="3"/>
    <n v="80"/>
    <n v="1"/>
    <x v="2"/>
    <n v="1"/>
    <n v="2"/>
    <x v="0"/>
    <n v="2"/>
    <n v="0"/>
    <n v="2"/>
  </r>
  <r>
    <x v="0"/>
    <x v="1"/>
    <x v="0"/>
    <n v="509"/>
    <x v="1"/>
    <n v="7"/>
    <n v="2"/>
    <s v="Technical Degree"/>
    <n v="1"/>
    <n v="1085"/>
    <n v="2"/>
    <x v="0"/>
    <n v="43"/>
    <x v="2"/>
    <n v="1"/>
    <x v="1"/>
    <x v="2"/>
    <x v="1"/>
    <x v="740"/>
    <n v="18863"/>
    <x v="1"/>
    <s v="Y"/>
    <x v="1"/>
    <x v="4"/>
    <n v="3"/>
    <n v="3"/>
    <n v="80"/>
    <n v="0"/>
    <x v="1"/>
    <n v="3"/>
    <n v="3"/>
    <x v="1"/>
    <n v="6"/>
    <n v="0"/>
    <n v="8"/>
  </r>
  <r>
    <x v="8"/>
    <x v="1"/>
    <x v="0"/>
    <n v="330"/>
    <x v="1"/>
    <n v="17"/>
    <n v="1"/>
    <s v="Life Sciences"/>
    <n v="1"/>
    <n v="1088"/>
    <n v="3"/>
    <x v="0"/>
    <n v="65"/>
    <x v="1"/>
    <n v="3"/>
    <x v="4"/>
    <x v="2"/>
    <x v="1"/>
    <x v="741"/>
    <n v="24608"/>
    <x v="4"/>
    <s v="Y"/>
    <x v="1"/>
    <x v="11"/>
    <n v="3"/>
    <n v="1"/>
    <n v="80"/>
    <n v="1"/>
    <x v="26"/>
    <n v="4"/>
    <n v="2"/>
    <x v="27"/>
    <n v="9"/>
    <n v="1"/>
    <n v="9"/>
  </r>
  <r>
    <x v="32"/>
    <x v="1"/>
    <x v="0"/>
    <n v="1492"/>
    <x v="1"/>
    <n v="20"/>
    <n v="4"/>
    <s v="Technical Degree"/>
    <n v="1"/>
    <n v="1092"/>
    <n v="1"/>
    <x v="1"/>
    <n v="61"/>
    <x v="0"/>
    <n v="3"/>
    <x v="4"/>
    <x v="0"/>
    <x v="1"/>
    <x v="742"/>
    <n v="26542"/>
    <x v="5"/>
    <s v="Y"/>
    <x v="1"/>
    <x v="5"/>
    <n v="4"/>
    <n v="4"/>
    <n v="80"/>
    <n v="1"/>
    <x v="19"/>
    <n v="6"/>
    <n v="3"/>
    <x v="19"/>
    <n v="10"/>
    <n v="11"/>
    <n v="1"/>
  </r>
  <r>
    <x v="4"/>
    <x v="1"/>
    <x v="2"/>
    <n v="1277"/>
    <x v="1"/>
    <n v="8"/>
    <n v="5"/>
    <s v="Life Sciences"/>
    <n v="1"/>
    <n v="1094"/>
    <n v="1"/>
    <x v="1"/>
    <n v="87"/>
    <x v="3"/>
    <n v="1"/>
    <x v="2"/>
    <x v="2"/>
    <x v="1"/>
    <x v="743"/>
    <n v="5869"/>
    <x v="1"/>
    <s v="Y"/>
    <x v="1"/>
    <x v="12"/>
    <n v="3"/>
    <n v="4"/>
    <n v="80"/>
    <n v="3"/>
    <x v="8"/>
    <n v="4"/>
    <n v="3"/>
    <x v="11"/>
    <n v="2"/>
    <n v="1"/>
    <n v="2"/>
  </r>
  <r>
    <x v="27"/>
    <x v="1"/>
    <x v="1"/>
    <n v="1091"/>
    <x v="1"/>
    <n v="2"/>
    <n v="1"/>
    <s v="Life Sciences"/>
    <n v="1"/>
    <n v="1096"/>
    <n v="4"/>
    <x v="1"/>
    <n v="65"/>
    <x v="0"/>
    <n v="3"/>
    <x v="3"/>
    <x v="1"/>
    <x v="1"/>
    <x v="744"/>
    <n v="15813"/>
    <x v="9"/>
    <s v="Y"/>
    <x v="1"/>
    <x v="11"/>
    <n v="3"/>
    <n v="2"/>
    <n v="80"/>
    <n v="1"/>
    <x v="18"/>
    <n v="4"/>
    <n v="3"/>
    <x v="11"/>
    <n v="2"/>
    <n v="1"/>
    <n v="2"/>
  </r>
  <r>
    <x v="14"/>
    <x v="1"/>
    <x v="0"/>
    <n v="857"/>
    <x v="1"/>
    <n v="10"/>
    <n v="3"/>
    <s v="Other"/>
    <n v="1"/>
    <n v="1097"/>
    <n v="3"/>
    <x v="0"/>
    <n v="59"/>
    <x v="0"/>
    <n v="2"/>
    <x v="1"/>
    <x v="2"/>
    <x v="0"/>
    <x v="745"/>
    <n v="7909"/>
    <x v="9"/>
    <s v="Y"/>
    <x v="1"/>
    <x v="4"/>
    <n v="3"/>
    <n v="4"/>
    <n v="80"/>
    <n v="0"/>
    <x v="1"/>
    <n v="4"/>
    <n v="4"/>
    <x v="3"/>
    <n v="7"/>
    <n v="1"/>
    <n v="7"/>
  </r>
  <r>
    <x v="20"/>
    <x v="0"/>
    <x v="0"/>
    <n v="1376"/>
    <x v="2"/>
    <n v="1"/>
    <n v="2"/>
    <s v="Medical"/>
    <n v="1"/>
    <n v="1098"/>
    <n v="2"/>
    <x v="1"/>
    <n v="91"/>
    <x v="1"/>
    <n v="3"/>
    <x v="8"/>
    <x v="3"/>
    <x v="1"/>
    <x v="746"/>
    <n v="2326"/>
    <x v="3"/>
    <s v="Y"/>
    <x v="1"/>
    <x v="9"/>
    <n v="3"/>
    <n v="4"/>
    <n v="80"/>
    <n v="1"/>
    <x v="13"/>
    <n v="1"/>
    <n v="3"/>
    <x v="23"/>
    <n v="6"/>
    <n v="3"/>
    <n v="6"/>
  </r>
  <r>
    <x v="3"/>
    <x v="1"/>
    <x v="0"/>
    <n v="654"/>
    <x v="1"/>
    <n v="5"/>
    <n v="3"/>
    <s v="Life Sciences"/>
    <n v="1"/>
    <n v="1099"/>
    <n v="4"/>
    <x v="1"/>
    <n v="34"/>
    <x v="1"/>
    <n v="3"/>
    <x v="4"/>
    <x v="0"/>
    <x v="2"/>
    <x v="747"/>
    <n v="21214"/>
    <x v="5"/>
    <s v="Y"/>
    <x v="1"/>
    <x v="2"/>
    <n v="3"/>
    <n v="3"/>
    <n v="80"/>
    <n v="1"/>
    <x v="15"/>
    <n v="2"/>
    <n v="3"/>
    <x v="11"/>
    <n v="2"/>
    <n v="1"/>
    <n v="2"/>
  </r>
  <r>
    <x v="10"/>
    <x v="0"/>
    <x v="0"/>
    <n v="1204"/>
    <x v="0"/>
    <n v="4"/>
    <n v="3"/>
    <s v="Technical Degree"/>
    <n v="1"/>
    <n v="1100"/>
    <n v="4"/>
    <x v="1"/>
    <n v="86"/>
    <x v="0"/>
    <n v="3"/>
    <x v="0"/>
    <x v="3"/>
    <x v="0"/>
    <x v="748"/>
    <n v="10333"/>
    <x v="4"/>
    <s v="Y"/>
    <x v="0"/>
    <x v="6"/>
    <n v="4"/>
    <n v="1"/>
    <n v="80"/>
    <n v="0"/>
    <x v="15"/>
    <n v="2"/>
    <n v="3"/>
    <x v="3"/>
    <n v="7"/>
    <n v="4"/>
    <n v="7"/>
  </r>
  <r>
    <x v="3"/>
    <x v="0"/>
    <x v="1"/>
    <n v="827"/>
    <x v="1"/>
    <n v="29"/>
    <n v="4"/>
    <s v="Medical"/>
    <n v="1"/>
    <n v="1101"/>
    <n v="1"/>
    <x v="0"/>
    <n v="54"/>
    <x v="1"/>
    <n v="2"/>
    <x v="1"/>
    <x v="2"/>
    <x v="0"/>
    <x v="749"/>
    <n v="3129"/>
    <x v="1"/>
    <s v="Y"/>
    <x v="1"/>
    <x v="6"/>
    <n v="4"/>
    <n v="2"/>
    <n v="80"/>
    <n v="0"/>
    <x v="19"/>
    <n v="4"/>
    <n v="3"/>
    <x v="20"/>
    <n v="7"/>
    <n v="3"/>
    <n v="8"/>
  </r>
  <r>
    <x v="14"/>
    <x v="1"/>
    <x v="0"/>
    <n v="895"/>
    <x v="1"/>
    <n v="15"/>
    <n v="2"/>
    <s v="Life Sciences"/>
    <n v="1"/>
    <n v="1102"/>
    <n v="1"/>
    <x v="1"/>
    <n v="50"/>
    <x v="0"/>
    <n v="1"/>
    <x v="2"/>
    <x v="2"/>
    <x v="2"/>
    <x v="750"/>
    <n v="22482"/>
    <x v="1"/>
    <s v="Y"/>
    <x v="1"/>
    <x v="10"/>
    <n v="3"/>
    <n v="4"/>
    <n v="80"/>
    <n v="1"/>
    <x v="21"/>
    <n v="5"/>
    <n v="2"/>
    <x v="9"/>
    <n v="2"/>
    <n v="2"/>
    <n v="2"/>
  </r>
  <r>
    <x v="13"/>
    <x v="1"/>
    <x v="1"/>
    <n v="618"/>
    <x v="1"/>
    <n v="3"/>
    <n v="1"/>
    <s v="Life Sciences"/>
    <n v="1"/>
    <n v="1103"/>
    <n v="1"/>
    <x v="1"/>
    <n v="45"/>
    <x v="0"/>
    <n v="2"/>
    <x v="4"/>
    <x v="0"/>
    <x v="0"/>
    <x v="751"/>
    <n v="22266"/>
    <x v="4"/>
    <s v="Y"/>
    <x v="1"/>
    <x v="8"/>
    <n v="3"/>
    <n v="3"/>
    <n v="80"/>
    <n v="0"/>
    <x v="2"/>
    <n v="1"/>
    <n v="2"/>
    <x v="0"/>
    <n v="2"/>
    <n v="0"/>
    <n v="4"/>
  </r>
  <r>
    <x v="2"/>
    <x v="1"/>
    <x v="0"/>
    <n v="309"/>
    <x v="0"/>
    <n v="10"/>
    <n v="4"/>
    <s v="Life Sciences"/>
    <n v="1"/>
    <n v="1105"/>
    <n v="4"/>
    <x v="0"/>
    <n v="88"/>
    <x v="1"/>
    <n v="2"/>
    <x v="0"/>
    <x v="0"/>
    <x v="2"/>
    <x v="752"/>
    <n v="24223"/>
    <x v="7"/>
    <s v="Y"/>
    <x v="0"/>
    <x v="9"/>
    <n v="3"/>
    <n v="3"/>
    <n v="80"/>
    <n v="3"/>
    <x v="0"/>
    <n v="5"/>
    <n v="3"/>
    <x v="6"/>
    <n v="0"/>
    <n v="0"/>
    <n v="0"/>
  </r>
  <r>
    <x v="36"/>
    <x v="0"/>
    <x v="0"/>
    <n v="1219"/>
    <x v="1"/>
    <n v="4"/>
    <n v="1"/>
    <s v="Technical Degree"/>
    <n v="1"/>
    <n v="1106"/>
    <n v="4"/>
    <x v="1"/>
    <n v="32"/>
    <x v="0"/>
    <n v="1"/>
    <x v="2"/>
    <x v="0"/>
    <x v="1"/>
    <x v="753"/>
    <n v="4605"/>
    <x v="1"/>
    <s v="Y"/>
    <x v="0"/>
    <x v="2"/>
    <n v="3"/>
    <n v="2"/>
    <n v="80"/>
    <n v="1"/>
    <x v="2"/>
    <n v="3"/>
    <n v="4"/>
    <x v="5"/>
    <n v="7"/>
    <n v="5"/>
    <n v="6"/>
  </r>
  <r>
    <x v="25"/>
    <x v="0"/>
    <x v="0"/>
    <n v="1330"/>
    <x v="1"/>
    <n v="21"/>
    <n v="3"/>
    <s v="Medical"/>
    <n v="1"/>
    <n v="1107"/>
    <n v="1"/>
    <x v="1"/>
    <n v="37"/>
    <x v="0"/>
    <n v="1"/>
    <x v="2"/>
    <x v="2"/>
    <x v="2"/>
    <x v="638"/>
    <n v="19373"/>
    <x v="1"/>
    <s v="Y"/>
    <x v="1"/>
    <x v="5"/>
    <n v="4"/>
    <n v="3"/>
    <n v="80"/>
    <n v="1"/>
    <x v="5"/>
    <n v="0"/>
    <n v="2"/>
    <x v="6"/>
    <n v="1"/>
    <n v="0"/>
    <n v="0"/>
  </r>
  <r>
    <x v="3"/>
    <x v="0"/>
    <x v="0"/>
    <n v="1017"/>
    <x v="1"/>
    <n v="25"/>
    <n v="3"/>
    <s v="Medical"/>
    <n v="1"/>
    <n v="1108"/>
    <n v="1"/>
    <x v="1"/>
    <n v="55"/>
    <x v="1"/>
    <n v="1"/>
    <x v="1"/>
    <x v="1"/>
    <x v="0"/>
    <x v="754"/>
    <n v="2993"/>
    <x v="5"/>
    <s v="Y"/>
    <x v="0"/>
    <x v="5"/>
    <n v="4"/>
    <n v="2"/>
    <n v="80"/>
    <n v="0"/>
    <x v="7"/>
    <n v="0"/>
    <n v="3"/>
    <x v="4"/>
    <n v="2"/>
    <n v="2"/>
    <n v="2"/>
  </r>
  <r>
    <x v="19"/>
    <x v="1"/>
    <x v="0"/>
    <n v="469"/>
    <x v="1"/>
    <n v="2"/>
    <n v="2"/>
    <s v="Medical"/>
    <n v="1"/>
    <n v="1109"/>
    <n v="4"/>
    <x v="1"/>
    <n v="35"/>
    <x v="0"/>
    <n v="4"/>
    <x v="5"/>
    <x v="3"/>
    <x v="1"/>
    <x v="755"/>
    <n v="14399"/>
    <x v="4"/>
    <s v="Y"/>
    <x v="1"/>
    <x v="8"/>
    <n v="3"/>
    <n v="4"/>
    <n v="80"/>
    <n v="1"/>
    <x v="18"/>
    <n v="3"/>
    <n v="3"/>
    <x v="14"/>
    <n v="6"/>
    <n v="13"/>
    <n v="7"/>
  </r>
  <r>
    <x v="14"/>
    <x v="0"/>
    <x v="1"/>
    <n v="1009"/>
    <x v="1"/>
    <n v="1"/>
    <n v="3"/>
    <s v="Medical"/>
    <n v="1"/>
    <n v="1111"/>
    <n v="1"/>
    <x v="1"/>
    <n v="45"/>
    <x v="1"/>
    <n v="1"/>
    <x v="2"/>
    <x v="1"/>
    <x v="2"/>
    <x v="756"/>
    <n v="7160"/>
    <x v="1"/>
    <s v="Y"/>
    <x v="1"/>
    <x v="2"/>
    <n v="3"/>
    <n v="1"/>
    <n v="80"/>
    <n v="2"/>
    <x v="5"/>
    <n v="2"/>
    <n v="3"/>
    <x v="6"/>
    <n v="0"/>
    <n v="0"/>
    <n v="0"/>
  </r>
  <r>
    <x v="24"/>
    <x v="0"/>
    <x v="1"/>
    <n v="959"/>
    <x v="0"/>
    <n v="1"/>
    <n v="4"/>
    <s v="Other"/>
    <n v="1"/>
    <n v="1113"/>
    <n v="4"/>
    <x v="1"/>
    <n v="81"/>
    <x v="0"/>
    <n v="2"/>
    <x v="0"/>
    <x v="2"/>
    <x v="0"/>
    <x v="757"/>
    <n v="17251"/>
    <x v="9"/>
    <s v="Y"/>
    <x v="0"/>
    <x v="9"/>
    <n v="3"/>
    <n v="4"/>
    <n v="80"/>
    <n v="0"/>
    <x v="7"/>
    <n v="4"/>
    <n v="3"/>
    <x v="2"/>
    <n v="0"/>
    <n v="0"/>
    <n v="0"/>
  </r>
  <r>
    <x v="3"/>
    <x v="1"/>
    <x v="1"/>
    <n v="970"/>
    <x v="0"/>
    <n v="7"/>
    <n v="3"/>
    <s v="Life Sciences"/>
    <n v="1"/>
    <n v="1114"/>
    <n v="4"/>
    <x v="0"/>
    <n v="30"/>
    <x v="0"/>
    <n v="2"/>
    <x v="0"/>
    <x v="1"/>
    <x v="1"/>
    <x v="758"/>
    <n v="13401"/>
    <x v="4"/>
    <s v="Y"/>
    <x v="1"/>
    <x v="8"/>
    <n v="3"/>
    <n v="3"/>
    <n v="80"/>
    <n v="1"/>
    <x v="21"/>
    <n v="3"/>
    <n v="3"/>
    <x v="11"/>
    <n v="2"/>
    <n v="0"/>
    <n v="2"/>
  </r>
  <r>
    <x v="13"/>
    <x v="1"/>
    <x v="2"/>
    <n v="697"/>
    <x v="1"/>
    <n v="3"/>
    <n v="4"/>
    <s v="Life Sciences"/>
    <n v="1"/>
    <n v="1115"/>
    <n v="3"/>
    <x v="1"/>
    <n v="40"/>
    <x v="1"/>
    <n v="1"/>
    <x v="1"/>
    <x v="0"/>
    <x v="1"/>
    <x v="759"/>
    <n v="22478"/>
    <x v="9"/>
    <s v="Y"/>
    <x v="1"/>
    <x v="8"/>
    <n v="3"/>
    <n v="4"/>
    <n v="80"/>
    <n v="3"/>
    <x v="3"/>
    <n v="2"/>
    <n v="3"/>
    <x v="2"/>
    <n v="0"/>
    <n v="0"/>
    <n v="0"/>
  </r>
  <r>
    <x v="26"/>
    <x v="1"/>
    <x v="2"/>
    <n v="1262"/>
    <x v="1"/>
    <n v="1"/>
    <n v="4"/>
    <s v="Medical"/>
    <n v="1"/>
    <n v="1116"/>
    <n v="1"/>
    <x v="1"/>
    <n v="35"/>
    <x v="2"/>
    <n v="4"/>
    <x v="5"/>
    <x v="0"/>
    <x v="0"/>
    <x v="760"/>
    <n v="16154"/>
    <x v="7"/>
    <s v="Y"/>
    <x v="1"/>
    <x v="6"/>
    <n v="4"/>
    <n v="3"/>
    <n v="80"/>
    <n v="0"/>
    <x v="39"/>
    <n v="3"/>
    <n v="2"/>
    <x v="8"/>
    <n v="4"/>
    <n v="2"/>
    <n v="1"/>
  </r>
  <r>
    <x v="28"/>
    <x v="1"/>
    <x v="2"/>
    <n v="1050"/>
    <x v="0"/>
    <n v="9"/>
    <n v="4"/>
    <s v="Life Sciences"/>
    <n v="1"/>
    <n v="1117"/>
    <n v="2"/>
    <x v="0"/>
    <n v="65"/>
    <x v="1"/>
    <n v="2"/>
    <x v="0"/>
    <x v="2"/>
    <x v="1"/>
    <x v="761"/>
    <n v="17970"/>
    <x v="1"/>
    <s v="Y"/>
    <x v="1"/>
    <x v="4"/>
    <n v="3"/>
    <n v="4"/>
    <n v="80"/>
    <n v="1"/>
    <x v="20"/>
    <n v="2"/>
    <n v="3"/>
    <x v="15"/>
    <n v="10"/>
    <n v="4"/>
    <n v="12"/>
  </r>
  <r>
    <x v="39"/>
    <x v="1"/>
    <x v="0"/>
    <n v="994"/>
    <x v="1"/>
    <n v="7"/>
    <n v="4"/>
    <s v="Life Sciences"/>
    <n v="1"/>
    <n v="1118"/>
    <n v="2"/>
    <x v="1"/>
    <n v="87"/>
    <x v="0"/>
    <n v="3"/>
    <x v="4"/>
    <x v="1"/>
    <x v="0"/>
    <x v="762"/>
    <n v="15322"/>
    <x v="8"/>
    <s v="Y"/>
    <x v="1"/>
    <x v="12"/>
    <n v="3"/>
    <n v="4"/>
    <n v="80"/>
    <n v="0"/>
    <x v="33"/>
    <n v="4"/>
    <n v="3"/>
    <x v="3"/>
    <n v="6"/>
    <n v="4"/>
    <n v="0"/>
  </r>
  <r>
    <x v="8"/>
    <x v="1"/>
    <x v="0"/>
    <n v="770"/>
    <x v="0"/>
    <n v="10"/>
    <n v="4"/>
    <s v="Marketing"/>
    <n v="1"/>
    <n v="1119"/>
    <n v="3"/>
    <x v="1"/>
    <n v="73"/>
    <x v="1"/>
    <n v="3"/>
    <x v="0"/>
    <x v="2"/>
    <x v="2"/>
    <x v="763"/>
    <n v="5569"/>
    <x v="4"/>
    <s v="Y"/>
    <x v="0"/>
    <x v="9"/>
    <n v="3"/>
    <n v="2"/>
    <n v="80"/>
    <n v="2"/>
    <x v="15"/>
    <n v="2"/>
    <n v="3"/>
    <x v="3"/>
    <n v="7"/>
    <n v="2"/>
    <n v="7"/>
  </r>
  <r>
    <x v="11"/>
    <x v="1"/>
    <x v="0"/>
    <n v="1107"/>
    <x v="1"/>
    <n v="28"/>
    <n v="4"/>
    <s v="Life Sciences"/>
    <n v="1"/>
    <n v="1120"/>
    <n v="3"/>
    <x v="0"/>
    <n v="93"/>
    <x v="0"/>
    <n v="1"/>
    <x v="1"/>
    <x v="0"/>
    <x v="2"/>
    <x v="764"/>
    <n v="26968"/>
    <x v="5"/>
    <s v="Y"/>
    <x v="1"/>
    <x v="6"/>
    <n v="4"/>
    <n v="1"/>
    <n v="80"/>
    <n v="1"/>
    <x v="27"/>
    <n v="1"/>
    <n v="3"/>
    <x v="5"/>
    <n v="5"/>
    <n v="1"/>
    <n v="7"/>
  </r>
  <r>
    <x v="14"/>
    <x v="1"/>
    <x v="0"/>
    <n v="950"/>
    <x v="1"/>
    <n v="3"/>
    <n v="3"/>
    <s v="Medical"/>
    <n v="1"/>
    <n v="1121"/>
    <n v="4"/>
    <x v="0"/>
    <n v="93"/>
    <x v="0"/>
    <n v="3"/>
    <x v="3"/>
    <x v="1"/>
    <x v="2"/>
    <x v="765"/>
    <n v="8039"/>
    <x v="4"/>
    <s v="Y"/>
    <x v="1"/>
    <x v="8"/>
    <n v="3"/>
    <n v="2"/>
    <n v="80"/>
    <n v="3"/>
    <x v="1"/>
    <n v="3"/>
    <n v="2"/>
    <x v="7"/>
    <n v="7"/>
    <n v="1"/>
    <n v="7"/>
  </r>
  <r>
    <x v="21"/>
    <x v="1"/>
    <x v="0"/>
    <n v="406"/>
    <x v="0"/>
    <n v="3"/>
    <n v="1"/>
    <s v="Marketing"/>
    <n v="1"/>
    <n v="1124"/>
    <n v="1"/>
    <x v="1"/>
    <n v="52"/>
    <x v="0"/>
    <n v="4"/>
    <x v="5"/>
    <x v="2"/>
    <x v="1"/>
    <x v="766"/>
    <n v="15596"/>
    <x v="9"/>
    <s v="Y"/>
    <x v="1"/>
    <x v="3"/>
    <n v="3"/>
    <n v="4"/>
    <n v="80"/>
    <n v="1"/>
    <x v="18"/>
    <n v="3"/>
    <n v="3"/>
    <x v="12"/>
    <n v="9"/>
    <n v="4"/>
    <n v="9"/>
  </r>
  <r>
    <x v="8"/>
    <x v="1"/>
    <x v="0"/>
    <n v="130"/>
    <x v="0"/>
    <n v="2"/>
    <n v="2"/>
    <s v="Marketing"/>
    <n v="1"/>
    <n v="1125"/>
    <n v="4"/>
    <x v="1"/>
    <n v="32"/>
    <x v="0"/>
    <n v="3"/>
    <x v="0"/>
    <x v="1"/>
    <x v="0"/>
    <x v="767"/>
    <n v="20619"/>
    <x v="8"/>
    <s v="Y"/>
    <x v="1"/>
    <x v="10"/>
    <n v="3"/>
    <n v="3"/>
    <n v="80"/>
    <n v="0"/>
    <x v="1"/>
    <n v="2"/>
    <n v="3"/>
    <x v="6"/>
    <n v="0"/>
    <n v="0"/>
    <n v="0"/>
  </r>
  <r>
    <x v="23"/>
    <x v="1"/>
    <x v="1"/>
    <n v="1082"/>
    <x v="1"/>
    <n v="27"/>
    <n v="3"/>
    <s v="Life Sciences"/>
    <n v="1"/>
    <n v="1126"/>
    <n v="3"/>
    <x v="0"/>
    <n v="83"/>
    <x v="0"/>
    <n v="3"/>
    <x v="3"/>
    <x v="3"/>
    <x v="1"/>
    <x v="768"/>
    <n v="11535"/>
    <x v="0"/>
    <s v="Y"/>
    <x v="1"/>
    <x v="0"/>
    <n v="3"/>
    <n v="3"/>
    <n v="80"/>
    <n v="1"/>
    <x v="33"/>
    <n v="1"/>
    <n v="3"/>
    <x v="3"/>
    <n v="7"/>
    <n v="0"/>
    <n v="1"/>
  </r>
  <r>
    <x v="22"/>
    <x v="0"/>
    <x v="1"/>
    <n v="203"/>
    <x v="1"/>
    <n v="2"/>
    <n v="3"/>
    <s v="Life Sciences"/>
    <n v="1"/>
    <n v="1127"/>
    <n v="1"/>
    <x v="1"/>
    <n v="84"/>
    <x v="0"/>
    <n v="4"/>
    <x v="4"/>
    <x v="0"/>
    <x v="2"/>
    <x v="769"/>
    <n v="13547"/>
    <x v="8"/>
    <s v="Y"/>
    <x v="1"/>
    <x v="0"/>
    <n v="3"/>
    <n v="4"/>
    <n v="80"/>
    <n v="3"/>
    <x v="24"/>
    <n v="4"/>
    <n v="3"/>
    <x v="29"/>
    <n v="7"/>
    <n v="11"/>
    <n v="5"/>
  </r>
  <r>
    <x v="32"/>
    <x v="1"/>
    <x v="0"/>
    <n v="1308"/>
    <x v="1"/>
    <n v="14"/>
    <n v="3"/>
    <s v="Medical"/>
    <n v="1"/>
    <n v="1128"/>
    <n v="3"/>
    <x v="1"/>
    <n v="44"/>
    <x v="1"/>
    <n v="5"/>
    <x v="7"/>
    <x v="2"/>
    <x v="0"/>
    <x v="770"/>
    <n v="17544"/>
    <x v="1"/>
    <s v="Y"/>
    <x v="1"/>
    <x v="9"/>
    <n v="3"/>
    <n v="1"/>
    <n v="80"/>
    <n v="0"/>
    <x v="24"/>
    <n v="2"/>
    <n v="4"/>
    <x v="23"/>
    <n v="7"/>
    <n v="4"/>
    <n v="9"/>
  </r>
  <r>
    <x v="18"/>
    <x v="1"/>
    <x v="0"/>
    <n v="984"/>
    <x v="1"/>
    <n v="1"/>
    <n v="1"/>
    <s v="Technical Degree"/>
    <n v="1"/>
    <n v="1131"/>
    <n v="4"/>
    <x v="0"/>
    <n v="70"/>
    <x v="1"/>
    <n v="1"/>
    <x v="1"/>
    <x v="1"/>
    <x v="0"/>
    <x v="266"/>
    <n v="25326"/>
    <x v="1"/>
    <s v="Y"/>
    <x v="0"/>
    <x v="0"/>
    <n v="3"/>
    <n v="3"/>
    <n v="80"/>
    <n v="0"/>
    <x v="17"/>
    <n v="6"/>
    <n v="4"/>
    <x v="4"/>
    <n v="2"/>
    <n v="2"/>
    <n v="2"/>
  </r>
  <r>
    <x v="22"/>
    <x v="1"/>
    <x v="2"/>
    <n v="439"/>
    <x v="1"/>
    <n v="9"/>
    <n v="3"/>
    <s v="Life Sciences"/>
    <n v="1"/>
    <n v="1132"/>
    <n v="3"/>
    <x v="1"/>
    <n v="70"/>
    <x v="0"/>
    <n v="2"/>
    <x v="2"/>
    <x v="1"/>
    <x v="0"/>
    <x v="771"/>
    <n v="8770"/>
    <x v="3"/>
    <s v="Y"/>
    <x v="1"/>
    <x v="2"/>
    <n v="3"/>
    <n v="3"/>
    <n v="80"/>
    <n v="0"/>
    <x v="15"/>
    <n v="2"/>
    <n v="2"/>
    <x v="8"/>
    <n v="4"/>
    <n v="0"/>
    <n v="3"/>
  </r>
  <r>
    <x v="9"/>
    <x v="1"/>
    <x v="2"/>
    <n v="217"/>
    <x v="1"/>
    <n v="18"/>
    <n v="4"/>
    <s v="Life Sciences"/>
    <n v="1"/>
    <n v="1133"/>
    <n v="1"/>
    <x v="1"/>
    <n v="78"/>
    <x v="0"/>
    <n v="2"/>
    <x v="3"/>
    <x v="0"/>
    <x v="0"/>
    <x v="772"/>
    <n v="23238"/>
    <x v="7"/>
    <s v="Y"/>
    <x v="1"/>
    <x v="5"/>
    <n v="4"/>
    <n v="1"/>
    <n v="80"/>
    <n v="0"/>
    <x v="33"/>
    <n v="0"/>
    <n v="3"/>
    <x v="19"/>
    <n v="9"/>
    <n v="0"/>
    <n v="9"/>
  </r>
  <r>
    <x v="12"/>
    <x v="1"/>
    <x v="1"/>
    <n v="793"/>
    <x v="0"/>
    <n v="20"/>
    <n v="3"/>
    <s v="Life Sciences"/>
    <n v="1"/>
    <n v="1135"/>
    <n v="3"/>
    <x v="1"/>
    <n v="67"/>
    <x v="2"/>
    <n v="1"/>
    <x v="6"/>
    <x v="0"/>
    <x v="1"/>
    <x v="773"/>
    <n v="21981"/>
    <x v="4"/>
    <s v="Y"/>
    <x v="1"/>
    <x v="3"/>
    <n v="3"/>
    <n v="1"/>
    <n v="80"/>
    <n v="1"/>
    <x v="8"/>
    <n v="4"/>
    <n v="3"/>
    <x v="4"/>
    <n v="2"/>
    <n v="2"/>
    <n v="2"/>
  </r>
  <r>
    <x v="14"/>
    <x v="1"/>
    <x v="0"/>
    <n v="1451"/>
    <x v="1"/>
    <n v="2"/>
    <n v="1"/>
    <s v="Life Sciences"/>
    <n v="1"/>
    <n v="1136"/>
    <n v="1"/>
    <x v="1"/>
    <n v="67"/>
    <x v="1"/>
    <n v="1"/>
    <x v="1"/>
    <x v="1"/>
    <x v="1"/>
    <x v="774"/>
    <n v="19911"/>
    <x v="4"/>
    <s v="Y"/>
    <x v="1"/>
    <x v="8"/>
    <n v="3"/>
    <n v="1"/>
    <n v="80"/>
    <n v="0"/>
    <x v="3"/>
    <n v="2"/>
    <n v="1"/>
    <x v="8"/>
    <n v="3"/>
    <n v="0"/>
    <n v="4"/>
  </r>
  <r>
    <x v="10"/>
    <x v="1"/>
    <x v="1"/>
    <n v="1182"/>
    <x v="0"/>
    <n v="11"/>
    <n v="2"/>
    <s v="Marketing"/>
    <n v="1"/>
    <n v="1137"/>
    <n v="4"/>
    <x v="1"/>
    <n v="54"/>
    <x v="0"/>
    <n v="2"/>
    <x v="0"/>
    <x v="0"/>
    <x v="2"/>
    <x v="775"/>
    <n v="18500"/>
    <x v="1"/>
    <s v="Y"/>
    <x v="1"/>
    <x v="0"/>
    <n v="3"/>
    <n v="4"/>
    <n v="80"/>
    <n v="1"/>
    <x v="7"/>
    <n v="3"/>
    <n v="3"/>
    <x v="8"/>
    <n v="2"/>
    <n v="0"/>
    <n v="2"/>
  </r>
  <r>
    <x v="1"/>
    <x v="1"/>
    <x v="0"/>
    <n v="174"/>
    <x v="0"/>
    <n v="8"/>
    <n v="4"/>
    <s v="Technical Degree"/>
    <n v="1"/>
    <n v="1138"/>
    <n v="4"/>
    <x v="1"/>
    <n v="56"/>
    <x v="1"/>
    <n v="4"/>
    <x v="0"/>
    <x v="1"/>
    <x v="1"/>
    <x v="776"/>
    <n v="11879"/>
    <x v="2"/>
    <s v="Y"/>
    <x v="1"/>
    <x v="8"/>
    <n v="3"/>
    <n v="2"/>
    <n v="80"/>
    <n v="1"/>
    <x v="14"/>
    <n v="3"/>
    <n v="3"/>
    <x v="7"/>
    <n v="8"/>
    <n v="2"/>
    <n v="3"/>
  </r>
  <r>
    <x v="13"/>
    <x v="1"/>
    <x v="1"/>
    <n v="1003"/>
    <x v="1"/>
    <n v="2"/>
    <n v="2"/>
    <s v="Life Sciences"/>
    <n v="1"/>
    <n v="1140"/>
    <n v="4"/>
    <x v="1"/>
    <n v="95"/>
    <x v="0"/>
    <n v="2"/>
    <x v="3"/>
    <x v="2"/>
    <x v="0"/>
    <x v="777"/>
    <n v="15834"/>
    <x v="7"/>
    <s v="Y"/>
    <x v="1"/>
    <x v="0"/>
    <n v="3"/>
    <n v="4"/>
    <n v="80"/>
    <n v="0"/>
    <x v="7"/>
    <n v="3"/>
    <n v="2"/>
    <x v="11"/>
    <n v="2"/>
    <n v="0"/>
    <n v="2"/>
  </r>
  <r>
    <x v="11"/>
    <x v="1"/>
    <x v="1"/>
    <n v="490"/>
    <x v="1"/>
    <n v="10"/>
    <n v="3"/>
    <s v="Life Sciences"/>
    <n v="1"/>
    <n v="1143"/>
    <n v="4"/>
    <x v="0"/>
    <n v="61"/>
    <x v="0"/>
    <n v="1"/>
    <x v="1"/>
    <x v="1"/>
    <x v="2"/>
    <x v="778"/>
    <n v="17940"/>
    <x v="4"/>
    <s v="Y"/>
    <x v="1"/>
    <x v="9"/>
    <n v="3"/>
    <n v="4"/>
    <n v="80"/>
    <n v="2"/>
    <x v="0"/>
    <n v="2"/>
    <n v="2"/>
    <x v="5"/>
    <n v="5"/>
    <n v="1"/>
    <n v="1"/>
  </r>
  <r>
    <x v="19"/>
    <x v="1"/>
    <x v="0"/>
    <n v="188"/>
    <x v="1"/>
    <n v="29"/>
    <n v="3"/>
    <s v="Medical"/>
    <n v="1"/>
    <n v="1148"/>
    <n v="2"/>
    <x v="1"/>
    <n v="56"/>
    <x v="3"/>
    <n v="2"/>
    <x v="2"/>
    <x v="0"/>
    <x v="0"/>
    <x v="779"/>
    <n v="9558"/>
    <x v="5"/>
    <s v="Y"/>
    <x v="1"/>
    <x v="12"/>
    <n v="3"/>
    <n v="1"/>
    <n v="80"/>
    <n v="0"/>
    <x v="28"/>
    <n v="3"/>
    <n v="3"/>
    <x v="6"/>
    <n v="0"/>
    <n v="0"/>
    <n v="0"/>
  </r>
  <r>
    <x v="11"/>
    <x v="1"/>
    <x v="0"/>
    <n v="718"/>
    <x v="1"/>
    <n v="8"/>
    <n v="1"/>
    <s v="Medical"/>
    <n v="1"/>
    <n v="1150"/>
    <n v="2"/>
    <x v="1"/>
    <n v="79"/>
    <x v="1"/>
    <n v="2"/>
    <x v="3"/>
    <x v="0"/>
    <x v="1"/>
    <x v="780"/>
    <n v="17689"/>
    <x v="1"/>
    <s v="Y"/>
    <x v="0"/>
    <x v="2"/>
    <n v="3"/>
    <n v="3"/>
    <n v="80"/>
    <n v="1"/>
    <x v="1"/>
    <n v="2"/>
    <n v="2"/>
    <x v="1"/>
    <n v="7"/>
    <n v="1"/>
    <n v="2"/>
  </r>
  <r>
    <x v="8"/>
    <x v="1"/>
    <x v="0"/>
    <n v="433"/>
    <x v="2"/>
    <n v="1"/>
    <n v="3"/>
    <s v="Human Resources"/>
    <n v="1"/>
    <n v="1152"/>
    <n v="3"/>
    <x v="1"/>
    <n v="37"/>
    <x v="2"/>
    <n v="1"/>
    <x v="8"/>
    <x v="2"/>
    <x v="1"/>
    <x v="781"/>
    <n v="6004"/>
    <x v="1"/>
    <s v="Y"/>
    <x v="1"/>
    <x v="4"/>
    <n v="3"/>
    <n v="4"/>
    <n v="80"/>
    <n v="1"/>
    <x v="2"/>
    <n v="2"/>
    <n v="4"/>
    <x v="5"/>
    <n v="6"/>
    <n v="5"/>
    <n v="0"/>
  </r>
  <r>
    <x v="14"/>
    <x v="1"/>
    <x v="1"/>
    <n v="773"/>
    <x v="1"/>
    <n v="6"/>
    <n v="3"/>
    <s v="Life Sciences"/>
    <n v="1"/>
    <n v="1154"/>
    <n v="3"/>
    <x v="1"/>
    <n v="39"/>
    <x v="1"/>
    <n v="1"/>
    <x v="1"/>
    <x v="2"/>
    <x v="2"/>
    <x v="68"/>
    <n v="22088"/>
    <x v="1"/>
    <s v="Y"/>
    <x v="0"/>
    <x v="9"/>
    <n v="3"/>
    <n v="4"/>
    <n v="80"/>
    <n v="1"/>
    <x v="8"/>
    <n v="2"/>
    <n v="3"/>
    <x v="11"/>
    <n v="1"/>
    <n v="0"/>
    <n v="2"/>
  </r>
  <r>
    <x v="41"/>
    <x v="0"/>
    <x v="2"/>
    <n v="247"/>
    <x v="1"/>
    <n v="8"/>
    <n v="1"/>
    <s v="Medical"/>
    <n v="1"/>
    <n v="1156"/>
    <n v="3"/>
    <x v="1"/>
    <n v="80"/>
    <x v="0"/>
    <n v="1"/>
    <x v="2"/>
    <x v="2"/>
    <x v="0"/>
    <x v="782"/>
    <n v="13556"/>
    <x v="1"/>
    <s v="Y"/>
    <x v="1"/>
    <x v="3"/>
    <n v="3"/>
    <n v="4"/>
    <n v="80"/>
    <n v="0"/>
    <x v="11"/>
    <n v="0"/>
    <n v="3"/>
    <x v="2"/>
    <n v="0"/>
    <n v="0"/>
    <n v="0"/>
  </r>
  <r>
    <x v="3"/>
    <x v="0"/>
    <x v="0"/>
    <n v="603"/>
    <x v="0"/>
    <n v="9"/>
    <n v="4"/>
    <s v="Marketing"/>
    <n v="1"/>
    <n v="1157"/>
    <n v="1"/>
    <x v="0"/>
    <n v="77"/>
    <x v="0"/>
    <n v="2"/>
    <x v="0"/>
    <x v="3"/>
    <x v="0"/>
    <x v="783"/>
    <n v="18385"/>
    <x v="4"/>
    <s v="Y"/>
    <x v="0"/>
    <x v="8"/>
    <n v="3"/>
    <n v="1"/>
    <n v="80"/>
    <n v="0"/>
    <x v="3"/>
    <n v="3"/>
    <n v="3"/>
    <x v="8"/>
    <n v="2"/>
    <n v="0"/>
    <n v="3"/>
  </r>
  <r>
    <x v="0"/>
    <x v="1"/>
    <x v="0"/>
    <n v="167"/>
    <x v="1"/>
    <n v="12"/>
    <n v="4"/>
    <s v="Life Sciences"/>
    <n v="1"/>
    <n v="1158"/>
    <n v="2"/>
    <x v="1"/>
    <n v="46"/>
    <x v="0"/>
    <n v="1"/>
    <x v="2"/>
    <x v="0"/>
    <x v="1"/>
    <x v="784"/>
    <n v="9051"/>
    <x v="9"/>
    <s v="Y"/>
    <x v="0"/>
    <x v="0"/>
    <n v="3"/>
    <n v="1"/>
    <n v="80"/>
    <n v="1"/>
    <x v="3"/>
    <n v="4"/>
    <n v="3"/>
    <x v="6"/>
    <n v="0"/>
    <n v="0"/>
    <n v="0"/>
  </r>
  <r>
    <x v="12"/>
    <x v="0"/>
    <x v="1"/>
    <n v="874"/>
    <x v="1"/>
    <n v="15"/>
    <n v="3"/>
    <s v="Medical"/>
    <n v="1"/>
    <n v="1160"/>
    <n v="3"/>
    <x v="1"/>
    <n v="72"/>
    <x v="0"/>
    <n v="1"/>
    <x v="2"/>
    <x v="2"/>
    <x v="1"/>
    <x v="353"/>
    <n v="6233"/>
    <x v="1"/>
    <s v="Y"/>
    <x v="1"/>
    <x v="3"/>
    <n v="3"/>
    <n v="3"/>
    <n v="80"/>
    <n v="1"/>
    <x v="17"/>
    <n v="5"/>
    <n v="2"/>
    <x v="4"/>
    <n v="2"/>
    <n v="2"/>
    <n v="2"/>
  </r>
  <r>
    <x v="2"/>
    <x v="1"/>
    <x v="0"/>
    <n v="367"/>
    <x v="1"/>
    <n v="25"/>
    <n v="2"/>
    <s v="Medical"/>
    <n v="1"/>
    <n v="1161"/>
    <n v="3"/>
    <x v="0"/>
    <n v="52"/>
    <x v="1"/>
    <n v="2"/>
    <x v="4"/>
    <x v="0"/>
    <x v="2"/>
    <x v="785"/>
    <n v="17171"/>
    <x v="8"/>
    <s v="Y"/>
    <x v="1"/>
    <x v="4"/>
    <n v="3"/>
    <n v="3"/>
    <n v="80"/>
    <n v="2"/>
    <x v="15"/>
    <n v="2"/>
    <n v="3"/>
    <x v="0"/>
    <n v="2"/>
    <n v="1"/>
    <n v="3"/>
  </r>
  <r>
    <x v="4"/>
    <x v="1"/>
    <x v="0"/>
    <n v="199"/>
    <x v="1"/>
    <n v="6"/>
    <n v="3"/>
    <s v="Life Sciences"/>
    <n v="1"/>
    <n v="1162"/>
    <n v="4"/>
    <x v="1"/>
    <n v="55"/>
    <x v="1"/>
    <n v="1"/>
    <x v="1"/>
    <x v="2"/>
    <x v="1"/>
    <x v="786"/>
    <n v="7950"/>
    <x v="1"/>
    <s v="Y"/>
    <x v="1"/>
    <x v="4"/>
    <n v="3"/>
    <n v="3"/>
    <n v="80"/>
    <n v="1"/>
    <x v="21"/>
    <n v="0"/>
    <n v="3"/>
    <x v="9"/>
    <n v="2"/>
    <n v="2"/>
    <n v="2"/>
  </r>
  <r>
    <x v="13"/>
    <x v="1"/>
    <x v="0"/>
    <n v="1400"/>
    <x v="0"/>
    <n v="9"/>
    <n v="1"/>
    <s v="Life Sciences"/>
    <n v="1"/>
    <n v="1163"/>
    <n v="2"/>
    <x v="0"/>
    <n v="70"/>
    <x v="0"/>
    <n v="2"/>
    <x v="0"/>
    <x v="2"/>
    <x v="1"/>
    <x v="787"/>
    <n v="5829"/>
    <x v="1"/>
    <s v="Y"/>
    <x v="1"/>
    <x v="5"/>
    <n v="4"/>
    <n v="1"/>
    <n v="80"/>
    <n v="0"/>
    <x v="3"/>
    <n v="3"/>
    <n v="2"/>
    <x v="0"/>
    <n v="5"/>
    <n v="1"/>
    <n v="3"/>
  </r>
  <r>
    <x v="10"/>
    <x v="1"/>
    <x v="0"/>
    <n v="528"/>
    <x v="2"/>
    <n v="8"/>
    <n v="4"/>
    <s v="Technical Degree"/>
    <n v="1"/>
    <n v="1164"/>
    <n v="3"/>
    <x v="1"/>
    <n v="100"/>
    <x v="0"/>
    <n v="1"/>
    <x v="8"/>
    <x v="2"/>
    <x v="0"/>
    <x v="788"/>
    <n v="7108"/>
    <x v="1"/>
    <s v="Y"/>
    <x v="1"/>
    <x v="8"/>
    <n v="3"/>
    <n v="2"/>
    <n v="80"/>
    <n v="0"/>
    <x v="3"/>
    <n v="2"/>
    <n v="1"/>
    <x v="8"/>
    <n v="4"/>
    <n v="1"/>
    <n v="4"/>
  </r>
  <r>
    <x v="11"/>
    <x v="0"/>
    <x v="0"/>
    <n v="408"/>
    <x v="0"/>
    <n v="23"/>
    <n v="1"/>
    <s v="Life Sciences"/>
    <n v="1"/>
    <n v="1165"/>
    <n v="4"/>
    <x v="0"/>
    <n v="45"/>
    <x v="1"/>
    <n v="3"/>
    <x v="0"/>
    <x v="3"/>
    <x v="1"/>
    <x v="789"/>
    <n v="11162"/>
    <x v="1"/>
    <s v="Y"/>
    <x v="1"/>
    <x v="4"/>
    <n v="3"/>
    <n v="1"/>
    <n v="80"/>
    <n v="1"/>
    <x v="27"/>
    <n v="3"/>
    <n v="1"/>
    <x v="19"/>
    <n v="8"/>
    <n v="3"/>
    <n v="10"/>
  </r>
  <r>
    <x v="32"/>
    <x v="1"/>
    <x v="1"/>
    <n v="593"/>
    <x v="1"/>
    <n v="9"/>
    <n v="4"/>
    <s v="Medical"/>
    <n v="1"/>
    <n v="1166"/>
    <n v="2"/>
    <x v="0"/>
    <n v="88"/>
    <x v="0"/>
    <n v="3"/>
    <x v="7"/>
    <x v="2"/>
    <x v="0"/>
    <x v="790"/>
    <n v="13782"/>
    <x v="3"/>
    <s v="Y"/>
    <x v="1"/>
    <x v="8"/>
    <n v="3"/>
    <n v="3"/>
    <n v="80"/>
    <n v="0"/>
    <x v="26"/>
    <n v="3"/>
    <n v="2"/>
    <x v="29"/>
    <n v="7"/>
    <n v="2"/>
    <n v="13"/>
  </r>
  <r>
    <x v="19"/>
    <x v="0"/>
    <x v="1"/>
    <n v="481"/>
    <x v="0"/>
    <n v="12"/>
    <n v="3"/>
    <s v="Life Sciences"/>
    <n v="1"/>
    <n v="1167"/>
    <n v="3"/>
    <x v="1"/>
    <n v="44"/>
    <x v="0"/>
    <n v="4"/>
    <x v="0"/>
    <x v="3"/>
    <x v="0"/>
    <x v="791"/>
    <n v="2447"/>
    <x v="4"/>
    <s v="Y"/>
    <x v="0"/>
    <x v="3"/>
    <n v="3"/>
    <n v="2"/>
    <n v="80"/>
    <n v="0"/>
    <x v="14"/>
    <n v="2"/>
    <n v="2"/>
    <x v="17"/>
    <n v="9"/>
    <n v="13"/>
    <n v="14"/>
  </r>
  <r>
    <x v="19"/>
    <x v="1"/>
    <x v="0"/>
    <n v="647"/>
    <x v="0"/>
    <n v="4"/>
    <n v="4"/>
    <s v="Marketing"/>
    <n v="1"/>
    <n v="1171"/>
    <n v="2"/>
    <x v="1"/>
    <n v="45"/>
    <x v="0"/>
    <n v="2"/>
    <x v="0"/>
    <x v="3"/>
    <x v="0"/>
    <x v="792"/>
    <n v="2253"/>
    <x v="8"/>
    <s v="Y"/>
    <x v="1"/>
    <x v="4"/>
    <n v="3"/>
    <n v="4"/>
    <n v="80"/>
    <n v="0"/>
    <x v="15"/>
    <n v="3"/>
    <n v="4"/>
    <x v="0"/>
    <n v="4"/>
    <n v="1"/>
    <n v="5"/>
  </r>
  <r>
    <x v="10"/>
    <x v="1"/>
    <x v="0"/>
    <n v="982"/>
    <x v="1"/>
    <n v="1"/>
    <n v="4"/>
    <s v="Medical"/>
    <n v="1"/>
    <n v="1172"/>
    <n v="4"/>
    <x v="1"/>
    <n v="58"/>
    <x v="1"/>
    <n v="1"/>
    <x v="2"/>
    <x v="2"/>
    <x v="1"/>
    <x v="384"/>
    <n v="16340"/>
    <x v="2"/>
    <s v="Y"/>
    <x v="1"/>
    <x v="3"/>
    <n v="3"/>
    <n v="2"/>
    <n v="80"/>
    <n v="1"/>
    <x v="1"/>
    <n v="2"/>
    <n v="3"/>
    <x v="3"/>
    <n v="0"/>
    <n v="1"/>
    <n v="7"/>
  </r>
  <r>
    <x v="17"/>
    <x v="1"/>
    <x v="0"/>
    <n v="477"/>
    <x v="1"/>
    <n v="24"/>
    <n v="3"/>
    <s v="Medical"/>
    <n v="1"/>
    <n v="1173"/>
    <n v="4"/>
    <x v="1"/>
    <n v="49"/>
    <x v="0"/>
    <n v="1"/>
    <x v="2"/>
    <x v="1"/>
    <x v="0"/>
    <x v="793"/>
    <n v="6409"/>
    <x v="0"/>
    <s v="Y"/>
    <x v="1"/>
    <x v="6"/>
    <n v="4"/>
    <n v="4"/>
    <n v="80"/>
    <n v="0"/>
    <x v="3"/>
    <n v="2"/>
    <n v="3"/>
    <x v="9"/>
    <n v="3"/>
    <n v="1"/>
    <n v="2"/>
  </r>
  <r>
    <x v="14"/>
    <x v="0"/>
    <x v="0"/>
    <n v="1485"/>
    <x v="1"/>
    <n v="12"/>
    <n v="1"/>
    <s v="Life Sciences"/>
    <n v="1"/>
    <n v="1175"/>
    <n v="3"/>
    <x v="0"/>
    <n v="79"/>
    <x v="0"/>
    <n v="1"/>
    <x v="2"/>
    <x v="0"/>
    <x v="1"/>
    <x v="605"/>
    <n v="22955"/>
    <x v="1"/>
    <s v="Y"/>
    <x v="0"/>
    <x v="0"/>
    <n v="3"/>
    <n v="4"/>
    <n v="80"/>
    <n v="0"/>
    <x v="5"/>
    <n v="4"/>
    <n v="2"/>
    <x v="6"/>
    <n v="1"/>
    <n v="0"/>
    <n v="0"/>
  </r>
  <r>
    <x v="25"/>
    <x v="1"/>
    <x v="0"/>
    <n v="1384"/>
    <x v="1"/>
    <n v="3"/>
    <n v="4"/>
    <s v="Medical"/>
    <n v="1"/>
    <n v="1177"/>
    <n v="1"/>
    <x v="1"/>
    <n v="82"/>
    <x v="2"/>
    <n v="1"/>
    <x v="2"/>
    <x v="0"/>
    <x v="1"/>
    <x v="794"/>
    <n v="13421"/>
    <x v="1"/>
    <s v="Y"/>
    <x v="1"/>
    <x v="6"/>
    <n v="4"/>
    <n v="2"/>
    <n v="80"/>
    <n v="1"/>
    <x v="0"/>
    <n v="2"/>
    <n v="3"/>
    <x v="3"/>
    <n v="7"/>
    <n v="0"/>
    <n v="7"/>
  </r>
  <r>
    <x v="7"/>
    <x v="1"/>
    <x v="0"/>
    <n v="852"/>
    <x v="0"/>
    <n v="10"/>
    <n v="3"/>
    <s v="Marketing"/>
    <n v="1"/>
    <n v="1179"/>
    <n v="3"/>
    <x v="1"/>
    <n v="72"/>
    <x v="1"/>
    <n v="2"/>
    <x v="0"/>
    <x v="2"/>
    <x v="1"/>
    <x v="795"/>
    <n v="2706"/>
    <x v="1"/>
    <s v="Y"/>
    <x v="1"/>
    <x v="11"/>
    <n v="3"/>
    <n v="1"/>
    <n v="80"/>
    <n v="1"/>
    <x v="1"/>
    <n v="3"/>
    <n v="3"/>
    <x v="1"/>
    <n v="3"/>
    <n v="1"/>
    <n v="4"/>
  </r>
  <r>
    <x v="32"/>
    <x v="1"/>
    <x v="1"/>
    <n v="902"/>
    <x v="1"/>
    <n v="26"/>
    <n v="2"/>
    <s v="Medical"/>
    <n v="1"/>
    <n v="1180"/>
    <n v="3"/>
    <x v="0"/>
    <n v="92"/>
    <x v="1"/>
    <n v="2"/>
    <x v="1"/>
    <x v="0"/>
    <x v="1"/>
    <x v="796"/>
    <n v="21203"/>
    <x v="9"/>
    <s v="Y"/>
    <x v="0"/>
    <x v="4"/>
    <n v="3"/>
    <n v="4"/>
    <n v="80"/>
    <n v="1"/>
    <x v="28"/>
    <n v="3"/>
    <n v="1"/>
    <x v="6"/>
    <n v="1"/>
    <n v="0"/>
    <n v="0"/>
  </r>
  <r>
    <x v="10"/>
    <x v="1"/>
    <x v="0"/>
    <n v="819"/>
    <x v="1"/>
    <n v="2"/>
    <n v="3"/>
    <s v="Life Sciences"/>
    <n v="1"/>
    <n v="1182"/>
    <n v="3"/>
    <x v="1"/>
    <n v="44"/>
    <x v="1"/>
    <n v="3"/>
    <x v="3"/>
    <x v="1"/>
    <x v="2"/>
    <x v="797"/>
    <n v="19588"/>
    <x v="7"/>
    <s v="Y"/>
    <x v="1"/>
    <x v="11"/>
    <n v="3"/>
    <n v="2"/>
    <n v="80"/>
    <n v="1"/>
    <x v="20"/>
    <n v="2"/>
    <n v="4"/>
    <x v="5"/>
    <n v="7"/>
    <n v="6"/>
    <n v="4"/>
  </r>
  <r>
    <x v="13"/>
    <x v="1"/>
    <x v="1"/>
    <n v="669"/>
    <x v="1"/>
    <n v="1"/>
    <n v="3"/>
    <s v="Medical"/>
    <n v="1"/>
    <n v="1184"/>
    <n v="4"/>
    <x v="1"/>
    <n v="97"/>
    <x v="1"/>
    <n v="2"/>
    <x v="4"/>
    <x v="3"/>
    <x v="0"/>
    <x v="798"/>
    <n v="25755"/>
    <x v="4"/>
    <s v="Y"/>
    <x v="1"/>
    <x v="5"/>
    <n v="4"/>
    <n v="3"/>
    <n v="80"/>
    <n v="0"/>
    <x v="19"/>
    <n v="3"/>
    <n v="3"/>
    <x v="20"/>
    <n v="9"/>
    <n v="4"/>
    <n v="9"/>
  </r>
  <r>
    <x v="10"/>
    <x v="1"/>
    <x v="1"/>
    <n v="636"/>
    <x v="1"/>
    <n v="4"/>
    <n v="4"/>
    <s v="Other"/>
    <n v="1"/>
    <n v="1185"/>
    <n v="4"/>
    <x v="1"/>
    <n v="47"/>
    <x v="1"/>
    <n v="1"/>
    <x v="2"/>
    <x v="0"/>
    <x v="1"/>
    <x v="799"/>
    <n v="26537"/>
    <x v="1"/>
    <s v="Y"/>
    <x v="1"/>
    <x v="4"/>
    <n v="3"/>
    <n v="2"/>
    <n v="80"/>
    <n v="1"/>
    <x v="17"/>
    <n v="2"/>
    <n v="4"/>
    <x v="4"/>
    <n v="2"/>
    <n v="2"/>
    <n v="2"/>
  </r>
  <r>
    <x v="23"/>
    <x v="0"/>
    <x v="0"/>
    <n v="1372"/>
    <x v="0"/>
    <n v="9"/>
    <n v="3"/>
    <s v="Marketing"/>
    <n v="1"/>
    <n v="1188"/>
    <n v="1"/>
    <x v="0"/>
    <n v="85"/>
    <x v="3"/>
    <n v="2"/>
    <x v="0"/>
    <x v="2"/>
    <x v="0"/>
    <x v="800"/>
    <n v="9489"/>
    <x v="0"/>
    <s v="Y"/>
    <x v="1"/>
    <x v="4"/>
    <n v="3"/>
    <n v="2"/>
    <n v="80"/>
    <n v="0"/>
    <x v="2"/>
    <n v="2"/>
    <n v="2"/>
    <x v="9"/>
    <n v="3"/>
    <n v="1"/>
    <n v="3"/>
  </r>
  <r>
    <x v="5"/>
    <x v="1"/>
    <x v="2"/>
    <n v="862"/>
    <x v="0"/>
    <n v="2"/>
    <n v="1"/>
    <s v="Life Sciences"/>
    <n v="1"/>
    <n v="1190"/>
    <n v="3"/>
    <x v="0"/>
    <n v="76"/>
    <x v="0"/>
    <n v="1"/>
    <x v="6"/>
    <x v="3"/>
    <x v="2"/>
    <x v="801"/>
    <n v="14947"/>
    <x v="1"/>
    <s v="Y"/>
    <x v="1"/>
    <x v="3"/>
    <n v="3"/>
    <n v="3"/>
    <n v="80"/>
    <n v="3"/>
    <x v="5"/>
    <n v="3"/>
    <n v="3"/>
    <x v="6"/>
    <n v="0"/>
    <n v="0"/>
    <n v="0"/>
  </r>
  <r>
    <x v="29"/>
    <x v="1"/>
    <x v="0"/>
    <n v="718"/>
    <x v="1"/>
    <n v="4"/>
    <n v="4"/>
    <s v="Technical Degree"/>
    <n v="1"/>
    <n v="1191"/>
    <n v="4"/>
    <x v="0"/>
    <n v="92"/>
    <x v="0"/>
    <n v="5"/>
    <x v="5"/>
    <x v="3"/>
    <x v="2"/>
    <x v="802"/>
    <n v="18575"/>
    <x v="5"/>
    <s v="Y"/>
    <x v="1"/>
    <x v="4"/>
    <n v="3"/>
    <n v="4"/>
    <n v="80"/>
    <n v="1"/>
    <x v="23"/>
    <n v="2"/>
    <n v="3"/>
    <x v="8"/>
    <n v="2"/>
    <n v="4"/>
    <n v="2"/>
  </r>
  <r>
    <x v="11"/>
    <x v="1"/>
    <x v="0"/>
    <n v="1401"/>
    <x v="1"/>
    <n v="6"/>
    <n v="1"/>
    <s v="Medical"/>
    <n v="1"/>
    <n v="1192"/>
    <n v="2"/>
    <x v="0"/>
    <n v="54"/>
    <x v="0"/>
    <n v="1"/>
    <x v="2"/>
    <x v="0"/>
    <x v="1"/>
    <x v="803"/>
    <n v="26342"/>
    <x v="1"/>
    <s v="Y"/>
    <x v="1"/>
    <x v="4"/>
    <n v="3"/>
    <n v="1"/>
    <n v="80"/>
    <n v="1"/>
    <x v="1"/>
    <n v="5"/>
    <n v="3"/>
    <x v="1"/>
    <n v="8"/>
    <n v="0"/>
    <n v="8"/>
  </r>
  <r>
    <x v="37"/>
    <x v="1"/>
    <x v="0"/>
    <n v="645"/>
    <x v="1"/>
    <n v="9"/>
    <n v="2"/>
    <s v="Life Sciences"/>
    <n v="1"/>
    <n v="1193"/>
    <n v="3"/>
    <x v="1"/>
    <n v="54"/>
    <x v="0"/>
    <n v="1"/>
    <x v="1"/>
    <x v="3"/>
    <x v="0"/>
    <x v="804"/>
    <n v="7172"/>
    <x v="1"/>
    <s v="Y"/>
    <x v="1"/>
    <x v="14"/>
    <n v="4"/>
    <n v="3"/>
    <n v="80"/>
    <n v="0"/>
    <x v="5"/>
    <n v="4"/>
    <n v="3"/>
    <x v="6"/>
    <n v="1"/>
    <n v="0"/>
    <n v="0"/>
  </r>
  <r>
    <x v="28"/>
    <x v="1"/>
    <x v="0"/>
    <n v="1457"/>
    <x v="1"/>
    <n v="7"/>
    <n v="3"/>
    <s v="Medical"/>
    <n v="1"/>
    <n v="1195"/>
    <n v="1"/>
    <x v="0"/>
    <n v="83"/>
    <x v="0"/>
    <n v="1"/>
    <x v="1"/>
    <x v="2"/>
    <x v="1"/>
    <x v="805"/>
    <n v="20100"/>
    <x v="5"/>
    <s v="Y"/>
    <x v="0"/>
    <x v="12"/>
    <n v="3"/>
    <n v="3"/>
    <n v="80"/>
    <n v="1"/>
    <x v="2"/>
    <n v="2"/>
    <n v="2"/>
    <x v="11"/>
    <n v="2"/>
    <n v="0"/>
    <n v="2"/>
  </r>
  <r>
    <x v="2"/>
    <x v="1"/>
    <x v="0"/>
    <n v="977"/>
    <x v="1"/>
    <n v="1"/>
    <n v="3"/>
    <s v="Life Sciences"/>
    <n v="1"/>
    <n v="1196"/>
    <n v="4"/>
    <x v="0"/>
    <n v="56"/>
    <x v="1"/>
    <n v="2"/>
    <x v="3"/>
    <x v="0"/>
    <x v="1"/>
    <x v="806"/>
    <n v="9961"/>
    <x v="1"/>
    <s v="Y"/>
    <x v="1"/>
    <x v="4"/>
    <n v="3"/>
    <n v="2"/>
    <n v="80"/>
    <n v="1"/>
    <x v="19"/>
    <n v="2"/>
    <n v="2"/>
    <x v="13"/>
    <n v="8"/>
    <n v="3"/>
    <n v="11"/>
  </r>
  <r>
    <x v="35"/>
    <x v="1"/>
    <x v="0"/>
    <n v="805"/>
    <x v="1"/>
    <n v="3"/>
    <n v="3"/>
    <s v="Life Sciences"/>
    <n v="1"/>
    <n v="1198"/>
    <n v="1"/>
    <x v="1"/>
    <n v="87"/>
    <x v="1"/>
    <n v="1"/>
    <x v="2"/>
    <x v="2"/>
    <x v="0"/>
    <x v="807"/>
    <n v="12828"/>
    <x v="1"/>
    <s v="Y"/>
    <x v="1"/>
    <x v="3"/>
    <n v="3"/>
    <n v="1"/>
    <n v="80"/>
    <n v="0"/>
    <x v="17"/>
    <n v="2"/>
    <n v="2"/>
    <x v="4"/>
    <n v="2"/>
    <n v="1"/>
    <n v="2"/>
  </r>
  <r>
    <x v="20"/>
    <x v="0"/>
    <x v="0"/>
    <n v="1097"/>
    <x v="1"/>
    <n v="10"/>
    <n v="4"/>
    <s v="Life Sciences"/>
    <n v="1"/>
    <n v="1200"/>
    <n v="3"/>
    <x v="1"/>
    <n v="96"/>
    <x v="0"/>
    <n v="1"/>
    <x v="1"/>
    <x v="2"/>
    <x v="0"/>
    <x v="808"/>
    <n v="10826"/>
    <x v="1"/>
    <s v="Y"/>
    <x v="0"/>
    <x v="0"/>
    <n v="3"/>
    <n v="3"/>
    <n v="80"/>
    <n v="0"/>
    <x v="3"/>
    <n v="4"/>
    <n v="3"/>
    <x v="0"/>
    <n v="4"/>
    <n v="0"/>
    <n v="2"/>
  </r>
  <r>
    <x v="16"/>
    <x v="1"/>
    <x v="0"/>
    <n v="1223"/>
    <x v="1"/>
    <n v="7"/>
    <n v="2"/>
    <s v="Medical"/>
    <n v="1"/>
    <n v="1201"/>
    <n v="4"/>
    <x v="0"/>
    <n v="50"/>
    <x v="0"/>
    <n v="5"/>
    <x v="5"/>
    <x v="2"/>
    <x v="2"/>
    <x v="809"/>
    <n v="18640"/>
    <x v="9"/>
    <s v="Y"/>
    <x v="1"/>
    <x v="11"/>
    <n v="3"/>
    <n v="2"/>
    <n v="80"/>
    <n v="1"/>
    <x v="12"/>
    <n v="6"/>
    <n v="3"/>
    <x v="5"/>
    <n v="7"/>
    <n v="4"/>
    <n v="7"/>
  </r>
  <r>
    <x v="11"/>
    <x v="1"/>
    <x v="0"/>
    <n v="942"/>
    <x v="1"/>
    <n v="15"/>
    <n v="1"/>
    <s v="Life Sciences"/>
    <n v="1"/>
    <n v="1202"/>
    <n v="2"/>
    <x v="0"/>
    <n v="69"/>
    <x v="3"/>
    <n v="1"/>
    <x v="1"/>
    <x v="0"/>
    <x v="1"/>
    <x v="810"/>
    <n v="26933"/>
    <x v="4"/>
    <s v="Y"/>
    <x v="0"/>
    <x v="11"/>
    <n v="3"/>
    <n v="1"/>
    <n v="80"/>
    <n v="1"/>
    <x v="3"/>
    <n v="2"/>
    <n v="2"/>
    <x v="8"/>
    <n v="4"/>
    <n v="1"/>
    <n v="3"/>
  </r>
  <r>
    <x v="15"/>
    <x v="0"/>
    <x v="1"/>
    <n v="1256"/>
    <x v="1"/>
    <n v="3"/>
    <n v="4"/>
    <s v="Life Sciences"/>
    <n v="1"/>
    <n v="1203"/>
    <n v="3"/>
    <x v="1"/>
    <n v="48"/>
    <x v="1"/>
    <n v="1"/>
    <x v="1"/>
    <x v="0"/>
    <x v="1"/>
    <x v="811"/>
    <n v="4223"/>
    <x v="4"/>
    <s v="Y"/>
    <x v="0"/>
    <x v="0"/>
    <n v="3"/>
    <n v="2"/>
    <n v="80"/>
    <n v="1"/>
    <x v="5"/>
    <n v="5"/>
    <n v="3"/>
    <x v="2"/>
    <n v="0"/>
    <n v="0"/>
    <n v="0"/>
  </r>
  <r>
    <x v="21"/>
    <x v="1"/>
    <x v="0"/>
    <n v="1402"/>
    <x v="0"/>
    <n v="2"/>
    <n v="3"/>
    <s v="Marketing"/>
    <n v="1"/>
    <n v="1204"/>
    <n v="3"/>
    <x v="0"/>
    <n v="69"/>
    <x v="0"/>
    <n v="4"/>
    <x v="5"/>
    <x v="3"/>
    <x v="1"/>
    <x v="812"/>
    <n v="24097"/>
    <x v="0"/>
    <s v="Y"/>
    <x v="1"/>
    <x v="1"/>
    <n v="4"/>
    <n v="1"/>
    <n v="80"/>
    <n v="0"/>
    <x v="23"/>
    <n v="2"/>
    <n v="3"/>
    <x v="34"/>
    <n v="15"/>
    <n v="15"/>
    <n v="9"/>
  </r>
  <r>
    <x v="20"/>
    <x v="1"/>
    <x v="2"/>
    <n v="111"/>
    <x v="1"/>
    <n v="17"/>
    <n v="3"/>
    <s v="Life Sciences"/>
    <n v="1"/>
    <n v="1206"/>
    <n v="4"/>
    <x v="1"/>
    <n v="74"/>
    <x v="3"/>
    <n v="1"/>
    <x v="1"/>
    <x v="2"/>
    <x v="0"/>
    <x v="813"/>
    <n v="4279"/>
    <x v="7"/>
    <s v="Y"/>
    <x v="1"/>
    <x v="4"/>
    <n v="3"/>
    <n v="4"/>
    <n v="80"/>
    <n v="0"/>
    <x v="3"/>
    <n v="3"/>
    <n v="3"/>
    <x v="2"/>
    <n v="0"/>
    <n v="0"/>
    <n v="0"/>
  </r>
  <r>
    <x v="3"/>
    <x v="1"/>
    <x v="0"/>
    <n v="147"/>
    <x v="2"/>
    <n v="2"/>
    <n v="3"/>
    <s v="Human Resources"/>
    <n v="1"/>
    <n v="1207"/>
    <n v="2"/>
    <x v="1"/>
    <n v="99"/>
    <x v="0"/>
    <n v="1"/>
    <x v="8"/>
    <x v="2"/>
    <x v="1"/>
    <x v="814"/>
    <n v="8429"/>
    <x v="1"/>
    <s v="Y"/>
    <x v="1"/>
    <x v="4"/>
    <n v="3"/>
    <n v="4"/>
    <n v="80"/>
    <n v="1"/>
    <x v="7"/>
    <n v="2"/>
    <n v="3"/>
    <x v="8"/>
    <n v="4"/>
    <n v="1"/>
    <n v="4"/>
  </r>
  <r>
    <x v="0"/>
    <x v="0"/>
    <x v="2"/>
    <n v="906"/>
    <x v="1"/>
    <n v="5"/>
    <n v="2"/>
    <s v="Life Sciences"/>
    <n v="1"/>
    <n v="1210"/>
    <n v="1"/>
    <x v="1"/>
    <n v="95"/>
    <x v="1"/>
    <n v="1"/>
    <x v="1"/>
    <x v="3"/>
    <x v="2"/>
    <x v="815"/>
    <n v="20293"/>
    <x v="2"/>
    <s v="Y"/>
    <x v="1"/>
    <x v="8"/>
    <n v="3"/>
    <n v="1"/>
    <n v="80"/>
    <n v="1"/>
    <x v="7"/>
    <n v="2"/>
    <n v="1"/>
    <x v="6"/>
    <n v="0"/>
    <n v="0"/>
    <n v="0"/>
  </r>
  <r>
    <x v="7"/>
    <x v="1"/>
    <x v="0"/>
    <n v="1329"/>
    <x v="0"/>
    <n v="29"/>
    <n v="4"/>
    <s v="Life Sciences"/>
    <n v="1"/>
    <n v="1211"/>
    <n v="3"/>
    <x v="1"/>
    <n v="61"/>
    <x v="0"/>
    <n v="2"/>
    <x v="0"/>
    <x v="3"/>
    <x v="2"/>
    <x v="816"/>
    <n v="13192"/>
    <x v="0"/>
    <s v="Y"/>
    <x v="1"/>
    <x v="12"/>
    <n v="3"/>
    <n v="3"/>
    <n v="80"/>
    <n v="3"/>
    <x v="0"/>
    <n v="3"/>
    <n v="3"/>
    <x v="9"/>
    <n v="3"/>
    <n v="0"/>
    <n v="3"/>
  </r>
  <r>
    <x v="32"/>
    <x v="1"/>
    <x v="1"/>
    <n v="1184"/>
    <x v="0"/>
    <n v="2"/>
    <n v="4"/>
    <s v="Medical"/>
    <n v="1"/>
    <n v="1212"/>
    <n v="2"/>
    <x v="1"/>
    <n v="62"/>
    <x v="0"/>
    <n v="2"/>
    <x v="0"/>
    <x v="1"/>
    <x v="1"/>
    <x v="817"/>
    <n v="25440"/>
    <x v="6"/>
    <s v="Y"/>
    <x v="1"/>
    <x v="3"/>
    <n v="3"/>
    <n v="4"/>
    <n v="80"/>
    <n v="3"/>
    <x v="7"/>
    <n v="2"/>
    <n v="3"/>
    <x v="2"/>
    <n v="0"/>
    <n v="0"/>
    <n v="0"/>
  </r>
  <r>
    <x v="24"/>
    <x v="1"/>
    <x v="1"/>
    <n v="1421"/>
    <x v="1"/>
    <n v="2"/>
    <n v="3"/>
    <s v="Medical"/>
    <n v="1"/>
    <n v="1215"/>
    <n v="4"/>
    <x v="0"/>
    <n v="30"/>
    <x v="0"/>
    <n v="4"/>
    <x v="5"/>
    <x v="3"/>
    <x v="1"/>
    <x v="818"/>
    <n v="9490"/>
    <x v="7"/>
    <s v="Y"/>
    <x v="1"/>
    <x v="6"/>
    <n v="4"/>
    <n v="3"/>
    <n v="80"/>
    <n v="1"/>
    <x v="36"/>
    <n v="3"/>
    <n v="3"/>
    <x v="4"/>
    <n v="2"/>
    <n v="2"/>
    <n v="2"/>
  </r>
  <r>
    <x v="14"/>
    <x v="1"/>
    <x v="0"/>
    <n v="1179"/>
    <x v="1"/>
    <n v="19"/>
    <n v="4"/>
    <s v="Medical"/>
    <n v="1"/>
    <n v="1216"/>
    <n v="4"/>
    <x v="1"/>
    <n v="78"/>
    <x v="1"/>
    <n v="1"/>
    <x v="2"/>
    <x v="3"/>
    <x v="1"/>
    <x v="819"/>
    <n v="12449"/>
    <x v="1"/>
    <s v="Y"/>
    <x v="1"/>
    <x v="3"/>
    <n v="3"/>
    <n v="3"/>
    <n v="80"/>
    <n v="3"/>
    <x v="3"/>
    <n v="2"/>
    <n v="3"/>
    <x v="0"/>
    <n v="5"/>
    <n v="3"/>
    <n v="3"/>
  </r>
  <r>
    <x v="21"/>
    <x v="1"/>
    <x v="0"/>
    <n v="1450"/>
    <x v="1"/>
    <n v="15"/>
    <n v="2"/>
    <s v="Life Sciences"/>
    <n v="1"/>
    <n v="1217"/>
    <n v="4"/>
    <x v="1"/>
    <n v="52"/>
    <x v="0"/>
    <n v="5"/>
    <x v="7"/>
    <x v="1"/>
    <x v="1"/>
    <x v="820"/>
    <n v="10849"/>
    <x v="6"/>
    <s v="Y"/>
    <x v="1"/>
    <x v="0"/>
    <n v="3"/>
    <n v="1"/>
    <n v="80"/>
    <n v="1"/>
    <x v="25"/>
    <n v="2"/>
    <n v="3"/>
    <x v="9"/>
    <n v="2"/>
    <n v="0"/>
    <n v="3"/>
  </r>
  <r>
    <x v="10"/>
    <x v="1"/>
    <x v="0"/>
    <n v="1361"/>
    <x v="0"/>
    <n v="17"/>
    <n v="4"/>
    <s v="Life Sciences"/>
    <n v="1"/>
    <n v="1218"/>
    <n v="3"/>
    <x v="1"/>
    <n v="94"/>
    <x v="0"/>
    <n v="2"/>
    <x v="0"/>
    <x v="3"/>
    <x v="1"/>
    <x v="821"/>
    <n v="21026"/>
    <x v="9"/>
    <s v="Y"/>
    <x v="0"/>
    <x v="2"/>
    <n v="3"/>
    <n v="4"/>
    <n v="80"/>
    <n v="3"/>
    <x v="20"/>
    <n v="2"/>
    <n v="3"/>
    <x v="5"/>
    <n v="7"/>
    <n v="1"/>
    <n v="7"/>
  </r>
  <r>
    <x v="17"/>
    <x v="0"/>
    <x v="0"/>
    <n v="984"/>
    <x v="1"/>
    <n v="17"/>
    <n v="2"/>
    <s v="Life Sciences"/>
    <n v="1"/>
    <n v="1219"/>
    <n v="4"/>
    <x v="0"/>
    <n v="97"/>
    <x v="0"/>
    <n v="1"/>
    <x v="2"/>
    <x v="1"/>
    <x v="1"/>
    <x v="822"/>
    <n v="3372"/>
    <x v="1"/>
    <s v="Y"/>
    <x v="1"/>
    <x v="4"/>
    <n v="3"/>
    <n v="1"/>
    <n v="80"/>
    <n v="1"/>
    <x v="5"/>
    <n v="3"/>
    <n v="1"/>
    <x v="6"/>
    <n v="0"/>
    <n v="0"/>
    <n v="0"/>
  </r>
  <r>
    <x v="3"/>
    <x v="1"/>
    <x v="1"/>
    <n v="1146"/>
    <x v="0"/>
    <n v="25"/>
    <n v="3"/>
    <s v="Medical"/>
    <n v="1"/>
    <n v="1220"/>
    <n v="2"/>
    <x v="0"/>
    <n v="82"/>
    <x v="0"/>
    <n v="2"/>
    <x v="0"/>
    <x v="2"/>
    <x v="1"/>
    <x v="823"/>
    <n v="4905"/>
    <x v="1"/>
    <s v="Y"/>
    <x v="1"/>
    <x v="3"/>
    <n v="3"/>
    <n v="1"/>
    <n v="80"/>
    <n v="1"/>
    <x v="1"/>
    <n v="3"/>
    <n v="2"/>
    <x v="1"/>
    <n v="7"/>
    <n v="0"/>
    <n v="1"/>
  </r>
  <r>
    <x v="9"/>
    <x v="1"/>
    <x v="0"/>
    <n v="917"/>
    <x v="1"/>
    <n v="6"/>
    <n v="4"/>
    <s v="Life Sciences"/>
    <n v="1"/>
    <n v="1221"/>
    <n v="3"/>
    <x v="1"/>
    <n v="60"/>
    <x v="3"/>
    <n v="1"/>
    <x v="2"/>
    <x v="2"/>
    <x v="2"/>
    <x v="199"/>
    <n v="6865"/>
    <x v="1"/>
    <s v="Y"/>
    <x v="1"/>
    <x v="9"/>
    <n v="3"/>
    <n v="3"/>
    <n v="80"/>
    <n v="1"/>
    <x v="2"/>
    <n v="4"/>
    <n v="3"/>
    <x v="5"/>
    <n v="7"/>
    <n v="1"/>
    <n v="7"/>
  </r>
  <r>
    <x v="7"/>
    <x v="1"/>
    <x v="0"/>
    <n v="853"/>
    <x v="1"/>
    <n v="7"/>
    <n v="4"/>
    <s v="Life Sciences"/>
    <n v="1"/>
    <n v="1224"/>
    <n v="3"/>
    <x v="1"/>
    <n v="49"/>
    <x v="0"/>
    <n v="2"/>
    <x v="2"/>
    <x v="2"/>
    <x v="2"/>
    <x v="824"/>
    <n v="11309"/>
    <x v="1"/>
    <s v="Y"/>
    <x v="1"/>
    <x v="4"/>
    <n v="3"/>
    <n v="1"/>
    <n v="80"/>
    <n v="3"/>
    <x v="1"/>
    <n v="4"/>
    <n v="2"/>
    <x v="1"/>
    <n v="7"/>
    <n v="8"/>
    <n v="9"/>
  </r>
  <r>
    <x v="20"/>
    <x v="1"/>
    <x v="0"/>
    <n v="200"/>
    <x v="1"/>
    <n v="29"/>
    <n v="4"/>
    <s v="Other"/>
    <n v="1"/>
    <n v="1225"/>
    <n v="4"/>
    <x v="1"/>
    <n v="32"/>
    <x v="0"/>
    <n v="2"/>
    <x v="1"/>
    <x v="0"/>
    <x v="0"/>
    <x v="825"/>
    <n v="7744"/>
    <x v="1"/>
    <s v="Y"/>
    <x v="1"/>
    <x v="14"/>
    <n v="4"/>
    <n v="2"/>
    <n v="80"/>
    <n v="0"/>
    <x v="26"/>
    <n v="3"/>
    <n v="3"/>
    <x v="23"/>
    <n v="11"/>
    <n v="13"/>
    <n v="17"/>
  </r>
  <r>
    <x v="35"/>
    <x v="1"/>
    <x v="0"/>
    <n v="654"/>
    <x v="0"/>
    <n v="21"/>
    <n v="3"/>
    <s v="Marketing"/>
    <n v="1"/>
    <n v="1226"/>
    <n v="3"/>
    <x v="1"/>
    <n v="43"/>
    <x v="2"/>
    <n v="1"/>
    <x v="6"/>
    <x v="0"/>
    <x v="0"/>
    <x v="826"/>
    <n v="5050"/>
    <x v="1"/>
    <s v="Y"/>
    <x v="1"/>
    <x v="8"/>
    <n v="3"/>
    <n v="4"/>
    <n v="80"/>
    <n v="0"/>
    <x v="17"/>
    <n v="2"/>
    <n v="3"/>
    <x v="4"/>
    <n v="1"/>
    <n v="2"/>
    <n v="2"/>
  </r>
  <r>
    <x v="21"/>
    <x v="1"/>
    <x v="0"/>
    <n v="150"/>
    <x v="1"/>
    <n v="2"/>
    <n v="4"/>
    <s v="Technical Degree"/>
    <n v="1"/>
    <n v="1228"/>
    <n v="4"/>
    <x v="1"/>
    <n v="60"/>
    <x v="0"/>
    <n v="2"/>
    <x v="3"/>
    <x v="0"/>
    <x v="2"/>
    <x v="827"/>
    <n v="17433"/>
    <x v="7"/>
    <s v="Y"/>
    <x v="1"/>
    <x v="0"/>
    <n v="3"/>
    <n v="3"/>
    <n v="80"/>
    <n v="1"/>
    <x v="4"/>
    <n v="3"/>
    <n v="2"/>
    <x v="0"/>
    <n v="3"/>
    <n v="1"/>
    <n v="4"/>
  </r>
  <r>
    <x v="19"/>
    <x v="1"/>
    <x v="2"/>
    <n v="179"/>
    <x v="2"/>
    <n v="2"/>
    <n v="5"/>
    <s v="Medical"/>
    <n v="1"/>
    <n v="1231"/>
    <n v="4"/>
    <x v="1"/>
    <n v="79"/>
    <x v="2"/>
    <n v="2"/>
    <x v="8"/>
    <x v="3"/>
    <x v="1"/>
    <x v="458"/>
    <n v="12858"/>
    <x v="8"/>
    <s v="Y"/>
    <x v="1"/>
    <x v="10"/>
    <n v="3"/>
    <n v="1"/>
    <n v="80"/>
    <n v="1"/>
    <x v="1"/>
    <n v="3"/>
    <n v="4"/>
    <x v="9"/>
    <n v="3"/>
    <n v="0"/>
    <n v="3"/>
  </r>
  <r>
    <x v="42"/>
    <x v="1"/>
    <x v="0"/>
    <n v="696"/>
    <x v="0"/>
    <n v="7"/>
    <n v="4"/>
    <s v="Marketing"/>
    <n v="1"/>
    <n v="1233"/>
    <n v="2"/>
    <x v="1"/>
    <n v="52"/>
    <x v="2"/>
    <n v="2"/>
    <x v="0"/>
    <x v="0"/>
    <x v="2"/>
    <x v="828"/>
    <n v="10893"/>
    <x v="4"/>
    <s v="Y"/>
    <x v="0"/>
    <x v="11"/>
    <n v="3"/>
    <n v="2"/>
    <n v="80"/>
    <n v="1"/>
    <x v="4"/>
    <n v="3"/>
    <n v="3"/>
    <x v="19"/>
    <n v="7"/>
    <n v="1"/>
    <n v="9"/>
  </r>
  <r>
    <x v="5"/>
    <x v="1"/>
    <x v="1"/>
    <n v="116"/>
    <x v="1"/>
    <n v="13"/>
    <n v="3"/>
    <s v="Other"/>
    <n v="1"/>
    <n v="1234"/>
    <n v="3"/>
    <x v="0"/>
    <n v="77"/>
    <x v="1"/>
    <n v="1"/>
    <x v="2"/>
    <x v="1"/>
    <x v="1"/>
    <x v="714"/>
    <n v="7331"/>
    <x v="1"/>
    <s v="Y"/>
    <x v="1"/>
    <x v="5"/>
    <n v="4"/>
    <n v="3"/>
    <n v="80"/>
    <n v="1"/>
    <x v="17"/>
    <n v="2"/>
    <n v="3"/>
    <x v="4"/>
    <n v="2"/>
    <n v="2"/>
    <n v="2"/>
  </r>
  <r>
    <x v="5"/>
    <x v="1"/>
    <x v="1"/>
    <n v="1316"/>
    <x v="1"/>
    <n v="2"/>
    <n v="2"/>
    <s v="Life Sciences"/>
    <n v="1"/>
    <n v="1235"/>
    <n v="4"/>
    <x v="0"/>
    <n v="38"/>
    <x v="0"/>
    <n v="2"/>
    <x v="1"/>
    <x v="2"/>
    <x v="0"/>
    <x v="829"/>
    <n v="2338"/>
    <x v="5"/>
    <s v="Y"/>
    <x v="0"/>
    <x v="9"/>
    <n v="3"/>
    <n v="4"/>
    <n v="80"/>
    <n v="0"/>
    <x v="1"/>
    <n v="2"/>
    <n v="3"/>
    <x v="3"/>
    <n v="7"/>
    <n v="0"/>
    <n v="7"/>
  </r>
  <r>
    <x v="9"/>
    <x v="1"/>
    <x v="0"/>
    <n v="363"/>
    <x v="1"/>
    <n v="1"/>
    <n v="3"/>
    <s v="Technical Degree"/>
    <n v="1"/>
    <n v="1237"/>
    <n v="3"/>
    <x v="0"/>
    <n v="77"/>
    <x v="3"/>
    <n v="3"/>
    <x v="3"/>
    <x v="3"/>
    <x v="2"/>
    <x v="830"/>
    <n v="4235"/>
    <x v="7"/>
    <s v="Y"/>
    <x v="0"/>
    <x v="7"/>
    <n v="4"/>
    <n v="3"/>
    <n v="80"/>
    <n v="1"/>
    <x v="6"/>
    <n v="2"/>
    <n v="3"/>
    <x v="5"/>
    <n v="7"/>
    <n v="7"/>
    <n v="7"/>
  </r>
  <r>
    <x v="3"/>
    <x v="1"/>
    <x v="0"/>
    <n v="117"/>
    <x v="1"/>
    <n v="9"/>
    <n v="3"/>
    <s v="Medical"/>
    <n v="1"/>
    <n v="1238"/>
    <n v="1"/>
    <x v="1"/>
    <n v="60"/>
    <x v="0"/>
    <n v="1"/>
    <x v="1"/>
    <x v="0"/>
    <x v="1"/>
    <x v="831"/>
    <n v="6311"/>
    <x v="4"/>
    <s v="Y"/>
    <x v="1"/>
    <x v="4"/>
    <n v="3"/>
    <n v="2"/>
    <n v="80"/>
    <n v="1"/>
    <x v="20"/>
    <n v="5"/>
    <n v="3"/>
    <x v="13"/>
    <n v="10"/>
    <n v="4"/>
    <n v="10"/>
  </r>
  <r>
    <x v="32"/>
    <x v="1"/>
    <x v="0"/>
    <n v="107"/>
    <x v="0"/>
    <n v="10"/>
    <n v="3"/>
    <s v="Technical Degree"/>
    <n v="1"/>
    <n v="1239"/>
    <n v="2"/>
    <x v="0"/>
    <n v="84"/>
    <x v="1"/>
    <n v="2"/>
    <x v="0"/>
    <x v="1"/>
    <x v="2"/>
    <x v="832"/>
    <n v="11591"/>
    <x v="8"/>
    <s v="Y"/>
    <x v="1"/>
    <x v="3"/>
    <n v="3"/>
    <n v="2"/>
    <n v="80"/>
    <n v="1"/>
    <x v="2"/>
    <n v="2"/>
    <n v="4"/>
    <x v="8"/>
    <n v="1"/>
    <n v="1"/>
    <n v="3"/>
  </r>
  <r>
    <x v="36"/>
    <x v="1"/>
    <x v="0"/>
    <n v="1356"/>
    <x v="0"/>
    <n v="10"/>
    <n v="4"/>
    <s v="Life Sciences"/>
    <n v="1"/>
    <n v="1240"/>
    <n v="3"/>
    <x v="1"/>
    <n v="57"/>
    <x v="0"/>
    <n v="2"/>
    <x v="0"/>
    <x v="0"/>
    <x v="0"/>
    <x v="833"/>
    <n v="20623"/>
    <x v="4"/>
    <s v="Y"/>
    <x v="1"/>
    <x v="9"/>
    <n v="3"/>
    <n v="2"/>
    <n v="80"/>
    <n v="0"/>
    <x v="7"/>
    <n v="4"/>
    <n v="3"/>
    <x v="9"/>
    <n v="3"/>
    <n v="1"/>
    <n v="1"/>
  </r>
  <r>
    <x v="7"/>
    <x v="1"/>
    <x v="0"/>
    <n v="1465"/>
    <x v="1"/>
    <n v="1"/>
    <n v="3"/>
    <s v="Medical"/>
    <n v="1"/>
    <n v="1241"/>
    <n v="4"/>
    <x v="1"/>
    <n v="63"/>
    <x v="0"/>
    <n v="1"/>
    <x v="1"/>
    <x v="1"/>
    <x v="1"/>
    <x v="834"/>
    <n v="9369"/>
    <x v="4"/>
    <s v="Y"/>
    <x v="0"/>
    <x v="7"/>
    <n v="4"/>
    <n v="1"/>
    <n v="80"/>
    <n v="1"/>
    <x v="4"/>
    <n v="2"/>
    <n v="3"/>
    <x v="19"/>
    <n v="9"/>
    <n v="5"/>
    <n v="7"/>
  </r>
  <r>
    <x v="19"/>
    <x v="1"/>
    <x v="1"/>
    <n v="458"/>
    <x v="1"/>
    <n v="26"/>
    <n v="5"/>
    <s v="Medical"/>
    <n v="1"/>
    <n v="1242"/>
    <n v="1"/>
    <x v="0"/>
    <n v="60"/>
    <x v="0"/>
    <n v="3"/>
    <x v="7"/>
    <x v="3"/>
    <x v="1"/>
    <x v="835"/>
    <n v="23281"/>
    <x v="9"/>
    <s v="Y"/>
    <x v="0"/>
    <x v="8"/>
    <n v="3"/>
    <n v="3"/>
    <n v="80"/>
    <n v="0"/>
    <x v="26"/>
    <n v="6"/>
    <n v="3"/>
    <x v="6"/>
    <n v="0"/>
    <n v="0"/>
    <n v="0"/>
  </r>
  <r>
    <x v="10"/>
    <x v="1"/>
    <x v="2"/>
    <n v="1212"/>
    <x v="0"/>
    <n v="8"/>
    <n v="2"/>
    <s v="Marketing"/>
    <n v="1"/>
    <n v="1243"/>
    <n v="3"/>
    <x v="0"/>
    <n v="78"/>
    <x v="1"/>
    <n v="3"/>
    <x v="0"/>
    <x v="0"/>
    <x v="1"/>
    <x v="836"/>
    <n v="13755"/>
    <x v="5"/>
    <s v="Y"/>
    <x v="0"/>
    <x v="0"/>
    <n v="3"/>
    <n v="2"/>
    <n v="80"/>
    <n v="1"/>
    <x v="28"/>
    <n v="6"/>
    <n v="2"/>
    <x v="20"/>
    <n v="2"/>
    <n v="4"/>
    <n v="12"/>
  </r>
  <r>
    <x v="4"/>
    <x v="1"/>
    <x v="0"/>
    <n v="1103"/>
    <x v="1"/>
    <n v="14"/>
    <n v="3"/>
    <s v="Life Sciences"/>
    <n v="1"/>
    <n v="1244"/>
    <n v="1"/>
    <x v="1"/>
    <n v="42"/>
    <x v="0"/>
    <n v="1"/>
    <x v="1"/>
    <x v="3"/>
    <x v="1"/>
    <x v="837"/>
    <n v="14377"/>
    <x v="1"/>
    <s v="Y"/>
    <x v="0"/>
    <x v="9"/>
    <n v="3"/>
    <n v="4"/>
    <n v="80"/>
    <n v="2"/>
    <x v="15"/>
    <n v="3"/>
    <n v="2"/>
    <x v="7"/>
    <n v="7"/>
    <n v="6"/>
    <n v="8"/>
  </r>
  <r>
    <x v="33"/>
    <x v="1"/>
    <x v="1"/>
    <n v="966"/>
    <x v="1"/>
    <n v="1"/>
    <n v="4"/>
    <s v="Life Sciences"/>
    <n v="1"/>
    <n v="1245"/>
    <n v="4"/>
    <x v="0"/>
    <n v="53"/>
    <x v="0"/>
    <n v="3"/>
    <x v="3"/>
    <x v="2"/>
    <x v="2"/>
    <x v="838"/>
    <n v="9659"/>
    <x v="8"/>
    <s v="Y"/>
    <x v="1"/>
    <x v="8"/>
    <n v="3"/>
    <n v="1"/>
    <n v="80"/>
    <n v="1"/>
    <x v="37"/>
    <n v="2"/>
    <n v="1"/>
    <x v="8"/>
    <n v="4"/>
    <n v="1"/>
    <n v="4"/>
  </r>
  <r>
    <x v="20"/>
    <x v="1"/>
    <x v="0"/>
    <n v="1117"/>
    <x v="1"/>
    <n v="2"/>
    <n v="1"/>
    <s v="Life Sciences"/>
    <n v="1"/>
    <n v="1246"/>
    <n v="1"/>
    <x v="0"/>
    <n v="72"/>
    <x v="2"/>
    <n v="1"/>
    <x v="1"/>
    <x v="0"/>
    <x v="1"/>
    <x v="839"/>
    <n v="19982"/>
    <x v="1"/>
    <s v="Y"/>
    <x v="1"/>
    <x v="4"/>
    <n v="3"/>
    <n v="4"/>
    <n v="80"/>
    <n v="1"/>
    <x v="1"/>
    <n v="5"/>
    <n v="3"/>
    <x v="1"/>
    <n v="5"/>
    <n v="7"/>
    <n v="7"/>
  </r>
  <r>
    <x v="37"/>
    <x v="0"/>
    <x v="2"/>
    <n v="504"/>
    <x v="1"/>
    <n v="10"/>
    <n v="3"/>
    <s v="Medical"/>
    <n v="1"/>
    <n v="1248"/>
    <n v="1"/>
    <x v="0"/>
    <n v="96"/>
    <x v="1"/>
    <n v="1"/>
    <x v="1"/>
    <x v="1"/>
    <x v="0"/>
    <x v="840"/>
    <n v="6148"/>
    <x v="1"/>
    <s v="Y"/>
    <x v="0"/>
    <x v="14"/>
    <n v="4"/>
    <n v="2"/>
    <n v="80"/>
    <n v="0"/>
    <x v="5"/>
    <n v="2"/>
    <n v="4"/>
    <x v="6"/>
    <n v="1"/>
    <n v="0"/>
    <n v="0"/>
  </r>
  <r>
    <x v="11"/>
    <x v="1"/>
    <x v="0"/>
    <n v="1010"/>
    <x v="1"/>
    <n v="1"/>
    <n v="3"/>
    <s v="Life Sciences"/>
    <n v="1"/>
    <n v="1249"/>
    <n v="1"/>
    <x v="0"/>
    <n v="97"/>
    <x v="0"/>
    <n v="1"/>
    <x v="1"/>
    <x v="0"/>
    <x v="2"/>
    <x v="841"/>
    <n v="5598"/>
    <x v="1"/>
    <s v="Y"/>
    <x v="1"/>
    <x v="2"/>
    <n v="3"/>
    <n v="1"/>
    <n v="80"/>
    <n v="3"/>
    <x v="8"/>
    <n v="5"/>
    <n v="3"/>
    <x v="11"/>
    <n v="2"/>
    <n v="1"/>
    <n v="2"/>
  </r>
  <r>
    <x v="33"/>
    <x v="1"/>
    <x v="0"/>
    <n v="685"/>
    <x v="1"/>
    <n v="3"/>
    <n v="3"/>
    <s v="Life Sciences"/>
    <n v="1"/>
    <n v="1250"/>
    <n v="4"/>
    <x v="1"/>
    <n v="85"/>
    <x v="0"/>
    <n v="4"/>
    <x v="7"/>
    <x v="0"/>
    <x v="1"/>
    <x v="842"/>
    <n v="23474"/>
    <x v="9"/>
    <s v="Y"/>
    <x v="1"/>
    <x v="9"/>
    <n v="3"/>
    <n v="1"/>
    <n v="80"/>
    <n v="0"/>
    <x v="34"/>
    <n v="2"/>
    <n v="3"/>
    <x v="1"/>
    <n v="9"/>
    <n v="0"/>
    <n v="9"/>
  </r>
  <r>
    <x v="12"/>
    <x v="1"/>
    <x v="0"/>
    <n v="1332"/>
    <x v="1"/>
    <n v="11"/>
    <n v="2"/>
    <s v="Medical"/>
    <n v="1"/>
    <n v="1251"/>
    <n v="3"/>
    <x v="1"/>
    <n v="80"/>
    <x v="0"/>
    <n v="2"/>
    <x v="4"/>
    <x v="3"/>
    <x v="1"/>
    <x v="843"/>
    <n v="17089"/>
    <x v="1"/>
    <s v="Y"/>
    <x v="0"/>
    <x v="3"/>
    <n v="3"/>
    <n v="4"/>
    <n v="80"/>
    <n v="0"/>
    <x v="3"/>
    <n v="2"/>
    <n v="2"/>
    <x v="0"/>
    <n v="5"/>
    <n v="0"/>
    <n v="1"/>
  </r>
  <r>
    <x v="12"/>
    <x v="1"/>
    <x v="0"/>
    <n v="1062"/>
    <x v="1"/>
    <n v="24"/>
    <n v="3"/>
    <s v="Medical"/>
    <n v="1"/>
    <n v="1252"/>
    <n v="3"/>
    <x v="0"/>
    <n v="96"/>
    <x v="1"/>
    <n v="2"/>
    <x v="4"/>
    <x v="3"/>
    <x v="0"/>
    <x v="844"/>
    <n v="17198"/>
    <x v="1"/>
    <s v="Y"/>
    <x v="1"/>
    <x v="12"/>
    <n v="3"/>
    <n v="2"/>
    <n v="80"/>
    <n v="0"/>
    <x v="1"/>
    <n v="2"/>
    <n v="3"/>
    <x v="1"/>
    <n v="9"/>
    <n v="1"/>
    <n v="8"/>
  </r>
  <r>
    <x v="6"/>
    <x v="1"/>
    <x v="0"/>
    <n v="326"/>
    <x v="0"/>
    <n v="3"/>
    <n v="3"/>
    <s v="Life Sciences"/>
    <n v="1"/>
    <n v="1254"/>
    <n v="3"/>
    <x v="0"/>
    <n v="48"/>
    <x v="1"/>
    <n v="2"/>
    <x v="0"/>
    <x v="0"/>
    <x v="0"/>
    <x v="845"/>
    <n v="16490"/>
    <x v="6"/>
    <s v="Y"/>
    <x v="1"/>
    <x v="8"/>
    <n v="3"/>
    <n v="4"/>
    <n v="80"/>
    <n v="0"/>
    <x v="10"/>
    <n v="2"/>
    <n v="3"/>
    <x v="0"/>
    <n v="1"/>
    <n v="0"/>
    <n v="5"/>
  </r>
  <r>
    <x v="23"/>
    <x v="1"/>
    <x v="0"/>
    <n v="920"/>
    <x v="1"/>
    <n v="3"/>
    <n v="3"/>
    <s v="Life Sciences"/>
    <n v="1"/>
    <n v="1255"/>
    <n v="3"/>
    <x v="1"/>
    <n v="96"/>
    <x v="3"/>
    <n v="5"/>
    <x v="7"/>
    <x v="0"/>
    <x v="1"/>
    <x v="846"/>
    <n v="18625"/>
    <x v="9"/>
    <s v="Y"/>
    <x v="1"/>
    <x v="9"/>
    <n v="3"/>
    <n v="2"/>
    <n v="80"/>
    <n v="1"/>
    <x v="25"/>
    <n v="2"/>
    <n v="3"/>
    <x v="3"/>
    <n v="7"/>
    <n v="0"/>
    <n v="7"/>
  </r>
  <r>
    <x v="1"/>
    <x v="1"/>
    <x v="0"/>
    <n v="1098"/>
    <x v="1"/>
    <n v="4"/>
    <n v="2"/>
    <s v="Medical"/>
    <n v="1"/>
    <n v="1256"/>
    <n v="1"/>
    <x v="1"/>
    <n v="85"/>
    <x v="1"/>
    <n v="5"/>
    <x v="5"/>
    <x v="2"/>
    <x v="1"/>
    <x v="847"/>
    <n v="12124"/>
    <x v="7"/>
    <s v="Y"/>
    <x v="1"/>
    <x v="4"/>
    <n v="3"/>
    <n v="3"/>
    <n v="80"/>
    <n v="1"/>
    <x v="18"/>
    <n v="2"/>
    <n v="4"/>
    <x v="6"/>
    <n v="0"/>
    <n v="0"/>
    <n v="0"/>
  </r>
  <r>
    <x v="9"/>
    <x v="1"/>
    <x v="1"/>
    <n v="469"/>
    <x v="1"/>
    <n v="3"/>
    <n v="3"/>
    <s v="Technical Degree"/>
    <n v="1"/>
    <n v="1257"/>
    <n v="3"/>
    <x v="1"/>
    <n v="46"/>
    <x v="0"/>
    <n v="1"/>
    <x v="1"/>
    <x v="1"/>
    <x v="1"/>
    <x v="848"/>
    <n v="9256"/>
    <x v="1"/>
    <s v="Y"/>
    <x v="1"/>
    <x v="3"/>
    <n v="3"/>
    <n v="3"/>
    <n v="80"/>
    <n v="0"/>
    <x v="4"/>
    <n v="2"/>
    <n v="2"/>
    <x v="19"/>
    <n v="10"/>
    <n v="0"/>
    <n v="7"/>
  </r>
  <r>
    <x v="26"/>
    <x v="1"/>
    <x v="0"/>
    <n v="969"/>
    <x v="1"/>
    <n v="2"/>
    <n v="2"/>
    <s v="Technical Degree"/>
    <n v="1"/>
    <n v="1258"/>
    <n v="4"/>
    <x v="1"/>
    <n v="76"/>
    <x v="2"/>
    <n v="1"/>
    <x v="2"/>
    <x v="1"/>
    <x v="0"/>
    <x v="594"/>
    <n v="16620"/>
    <x v="6"/>
    <s v="Y"/>
    <x v="1"/>
    <x v="0"/>
    <n v="3"/>
    <n v="3"/>
    <n v="80"/>
    <n v="0"/>
    <x v="2"/>
    <n v="4"/>
    <n v="2"/>
    <x v="6"/>
    <n v="0"/>
    <n v="0"/>
    <n v="0"/>
  </r>
  <r>
    <x v="4"/>
    <x v="1"/>
    <x v="0"/>
    <n v="1167"/>
    <x v="1"/>
    <n v="4"/>
    <n v="2"/>
    <s v="Life Sciences"/>
    <n v="1"/>
    <n v="1259"/>
    <n v="1"/>
    <x v="1"/>
    <n v="76"/>
    <x v="0"/>
    <n v="1"/>
    <x v="1"/>
    <x v="2"/>
    <x v="2"/>
    <x v="849"/>
    <n v="3208"/>
    <x v="1"/>
    <s v="Y"/>
    <x v="1"/>
    <x v="0"/>
    <n v="3"/>
    <n v="2"/>
    <n v="80"/>
    <n v="3"/>
    <x v="7"/>
    <n v="2"/>
    <n v="3"/>
    <x v="8"/>
    <n v="3"/>
    <n v="0"/>
    <n v="3"/>
  </r>
  <r>
    <x v="11"/>
    <x v="1"/>
    <x v="0"/>
    <n v="1329"/>
    <x v="1"/>
    <n v="7"/>
    <n v="3"/>
    <s v="Life Sciences"/>
    <n v="1"/>
    <n v="1260"/>
    <n v="3"/>
    <x v="1"/>
    <n v="82"/>
    <x v="0"/>
    <n v="2"/>
    <x v="4"/>
    <x v="0"/>
    <x v="2"/>
    <x v="850"/>
    <n v="4204"/>
    <x v="1"/>
    <s v="Y"/>
    <x v="0"/>
    <x v="0"/>
    <n v="3"/>
    <n v="2"/>
    <n v="80"/>
    <n v="2"/>
    <x v="3"/>
    <n v="2"/>
    <n v="3"/>
    <x v="0"/>
    <n v="0"/>
    <n v="1"/>
    <n v="0"/>
  </r>
  <r>
    <x v="26"/>
    <x v="1"/>
    <x v="0"/>
    <n v="715"/>
    <x v="1"/>
    <n v="1"/>
    <n v="3"/>
    <s v="Life Sciences"/>
    <n v="1"/>
    <n v="1263"/>
    <n v="4"/>
    <x v="1"/>
    <n v="76"/>
    <x v="1"/>
    <n v="5"/>
    <x v="7"/>
    <x v="0"/>
    <x v="0"/>
    <x v="851"/>
    <n v="8733"/>
    <x v="2"/>
    <s v="Y"/>
    <x v="1"/>
    <x v="3"/>
    <n v="3"/>
    <n v="3"/>
    <n v="80"/>
    <n v="0"/>
    <x v="25"/>
    <n v="3"/>
    <n v="4"/>
    <x v="6"/>
    <n v="0"/>
    <n v="0"/>
    <n v="0"/>
  </r>
  <r>
    <x v="11"/>
    <x v="1"/>
    <x v="0"/>
    <n v="694"/>
    <x v="1"/>
    <n v="1"/>
    <n v="3"/>
    <s v="Life Sciences"/>
    <n v="1"/>
    <n v="1264"/>
    <n v="4"/>
    <x v="0"/>
    <n v="87"/>
    <x v="1"/>
    <n v="4"/>
    <x v="7"/>
    <x v="0"/>
    <x v="2"/>
    <x v="852"/>
    <n v="3423"/>
    <x v="9"/>
    <s v="Y"/>
    <x v="1"/>
    <x v="9"/>
    <n v="3"/>
    <n v="2"/>
    <n v="80"/>
    <n v="2"/>
    <x v="15"/>
    <n v="2"/>
    <n v="2"/>
    <x v="5"/>
    <n v="7"/>
    <n v="1"/>
    <n v="7"/>
  </r>
  <r>
    <x v="13"/>
    <x v="1"/>
    <x v="0"/>
    <n v="1320"/>
    <x v="1"/>
    <n v="20"/>
    <n v="3"/>
    <s v="Technical Degree"/>
    <n v="1"/>
    <n v="1265"/>
    <n v="3"/>
    <x v="0"/>
    <n v="89"/>
    <x v="2"/>
    <n v="1"/>
    <x v="1"/>
    <x v="2"/>
    <x v="1"/>
    <x v="853"/>
    <n v="21643"/>
    <x v="4"/>
    <s v="Y"/>
    <x v="1"/>
    <x v="8"/>
    <n v="3"/>
    <n v="4"/>
    <n v="80"/>
    <n v="0"/>
    <x v="17"/>
    <n v="5"/>
    <n v="2"/>
    <x v="6"/>
    <n v="0"/>
    <n v="0"/>
    <n v="0"/>
  </r>
  <r>
    <x v="20"/>
    <x v="1"/>
    <x v="0"/>
    <n v="1099"/>
    <x v="0"/>
    <n v="5"/>
    <n v="3"/>
    <s v="Marketing"/>
    <n v="1"/>
    <n v="1267"/>
    <n v="2"/>
    <x v="1"/>
    <n v="88"/>
    <x v="0"/>
    <n v="5"/>
    <x v="5"/>
    <x v="1"/>
    <x v="1"/>
    <x v="854"/>
    <n v="8751"/>
    <x v="8"/>
    <s v="Y"/>
    <x v="1"/>
    <x v="0"/>
    <n v="3"/>
    <n v="3"/>
    <n v="80"/>
    <n v="1"/>
    <x v="12"/>
    <n v="5"/>
    <n v="3"/>
    <x v="14"/>
    <n v="9"/>
    <n v="3"/>
    <n v="10"/>
  </r>
  <r>
    <x v="3"/>
    <x v="1"/>
    <x v="0"/>
    <n v="536"/>
    <x v="0"/>
    <n v="10"/>
    <n v="5"/>
    <s v="Marketing"/>
    <n v="1"/>
    <n v="1268"/>
    <n v="4"/>
    <x v="1"/>
    <n v="82"/>
    <x v="2"/>
    <n v="3"/>
    <x v="0"/>
    <x v="2"/>
    <x v="2"/>
    <x v="855"/>
    <n v="21708"/>
    <x v="4"/>
    <s v="Y"/>
    <x v="0"/>
    <x v="9"/>
    <n v="3"/>
    <n v="4"/>
    <n v="80"/>
    <n v="2"/>
    <x v="1"/>
    <n v="3"/>
    <n v="3"/>
    <x v="7"/>
    <n v="8"/>
    <n v="0"/>
    <n v="8"/>
  </r>
  <r>
    <x v="37"/>
    <x v="1"/>
    <x v="0"/>
    <n v="265"/>
    <x v="1"/>
    <n v="25"/>
    <n v="3"/>
    <s v="Life Sciences"/>
    <n v="1"/>
    <n v="1269"/>
    <n v="2"/>
    <x v="0"/>
    <n v="57"/>
    <x v="2"/>
    <n v="1"/>
    <x v="1"/>
    <x v="0"/>
    <x v="0"/>
    <x v="856"/>
    <n v="21221"/>
    <x v="1"/>
    <s v="Y"/>
    <x v="0"/>
    <x v="3"/>
    <n v="3"/>
    <n v="4"/>
    <n v="80"/>
    <n v="0"/>
    <x v="5"/>
    <n v="2"/>
    <n v="3"/>
    <x v="6"/>
    <n v="0"/>
    <n v="0"/>
    <n v="1"/>
  </r>
  <r>
    <x v="30"/>
    <x v="1"/>
    <x v="0"/>
    <n v="373"/>
    <x v="1"/>
    <n v="1"/>
    <n v="2"/>
    <s v="Life Sciences"/>
    <n v="1"/>
    <n v="1270"/>
    <n v="4"/>
    <x v="1"/>
    <n v="47"/>
    <x v="0"/>
    <n v="1"/>
    <x v="1"/>
    <x v="2"/>
    <x v="1"/>
    <x v="857"/>
    <n v="16901"/>
    <x v="1"/>
    <s v="Y"/>
    <x v="1"/>
    <x v="6"/>
    <n v="4"/>
    <n v="4"/>
    <n v="80"/>
    <n v="1"/>
    <x v="5"/>
    <n v="2"/>
    <n v="3"/>
    <x v="6"/>
    <n v="0"/>
    <n v="0"/>
    <n v="1"/>
  </r>
  <r>
    <x v="36"/>
    <x v="0"/>
    <x v="1"/>
    <n v="599"/>
    <x v="0"/>
    <n v="24"/>
    <n v="1"/>
    <s v="Life Sciences"/>
    <n v="1"/>
    <n v="1273"/>
    <n v="3"/>
    <x v="1"/>
    <n v="73"/>
    <x v="3"/>
    <n v="1"/>
    <x v="6"/>
    <x v="0"/>
    <x v="0"/>
    <x v="858"/>
    <n v="8040"/>
    <x v="1"/>
    <s v="Y"/>
    <x v="0"/>
    <x v="9"/>
    <n v="3"/>
    <n v="4"/>
    <n v="80"/>
    <n v="0"/>
    <x v="5"/>
    <n v="4"/>
    <n v="3"/>
    <x v="6"/>
    <n v="0"/>
    <n v="1"/>
    <n v="0"/>
  </r>
  <r>
    <x v="25"/>
    <x v="1"/>
    <x v="0"/>
    <n v="583"/>
    <x v="1"/>
    <n v="4"/>
    <n v="2"/>
    <s v="Life Sciences"/>
    <n v="1"/>
    <n v="1275"/>
    <n v="3"/>
    <x v="1"/>
    <n v="53"/>
    <x v="0"/>
    <n v="1"/>
    <x v="1"/>
    <x v="0"/>
    <x v="0"/>
    <x v="859"/>
    <n v="9973"/>
    <x v="1"/>
    <s v="Y"/>
    <x v="0"/>
    <x v="5"/>
    <n v="4"/>
    <n v="2"/>
    <n v="80"/>
    <n v="0"/>
    <x v="0"/>
    <n v="2"/>
    <n v="2"/>
    <x v="3"/>
    <n v="5"/>
    <n v="2"/>
    <n v="2"/>
  </r>
  <r>
    <x v="28"/>
    <x v="0"/>
    <x v="0"/>
    <n v="1449"/>
    <x v="0"/>
    <n v="2"/>
    <n v="3"/>
    <s v="Marketing"/>
    <n v="1"/>
    <n v="1277"/>
    <n v="1"/>
    <x v="0"/>
    <n v="94"/>
    <x v="3"/>
    <n v="5"/>
    <x v="5"/>
    <x v="1"/>
    <x v="0"/>
    <x v="860"/>
    <n v="2493"/>
    <x v="7"/>
    <s v="Y"/>
    <x v="0"/>
    <x v="10"/>
    <n v="3"/>
    <n v="1"/>
    <n v="80"/>
    <n v="0"/>
    <x v="12"/>
    <n v="2"/>
    <n v="3"/>
    <x v="25"/>
    <n v="10"/>
    <n v="1"/>
    <n v="11"/>
  </r>
  <r>
    <x v="27"/>
    <x v="1"/>
    <x v="2"/>
    <n v="177"/>
    <x v="1"/>
    <n v="8"/>
    <n v="1"/>
    <s v="Medical"/>
    <n v="1"/>
    <n v="1278"/>
    <n v="4"/>
    <x v="1"/>
    <n v="37"/>
    <x v="1"/>
    <n v="4"/>
    <x v="4"/>
    <x v="1"/>
    <x v="2"/>
    <x v="861"/>
    <n v="25592"/>
    <x v="1"/>
    <s v="Y"/>
    <x v="0"/>
    <x v="2"/>
    <n v="3"/>
    <n v="4"/>
    <n v="80"/>
    <n v="1"/>
    <x v="35"/>
    <n v="3"/>
    <n v="3"/>
    <x v="26"/>
    <n v="9"/>
    <n v="15"/>
    <n v="0"/>
  </r>
  <r>
    <x v="18"/>
    <x v="0"/>
    <x v="1"/>
    <n v="251"/>
    <x v="1"/>
    <n v="10"/>
    <n v="2"/>
    <s v="Life Sciences"/>
    <n v="1"/>
    <n v="1279"/>
    <n v="1"/>
    <x v="0"/>
    <n v="45"/>
    <x v="1"/>
    <n v="1"/>
    <x v="2"/>
    <x v="2"/>
    <x v="0"/>
    <x v="862"/>
    <n v="25308"/>
    <x v="1"/>
    <s v="Y"/>
    <x v="1"/>
    <x v="5"/>
    <n v="4"/>
    <n v="3"/>
    <n v="80"/>
    <n v="0"/>
    <x v="17"/>
    <n v="2"/>
    <n v="1"/>
    <x v="4"/>
    <n v="2"/>
    <n v="2"/>
    <n v="2"/>
  </r>
  <r>
    <x v="21"/>
    <x v="1"/>
    <x v="0"/>
    <n v="168"/>
    <x v="0"/>
    <n v="4"/>
    <n v="2"/>
    <s v="Marketing"/>
    <n v="1"/>
    <n v="1280"/>
    <n v="4"/>
    <x v="0"/>
    <n v="33"/>
    <x v="1"/>
    <n v="5"/>
    <x v="5"/>
    <x v="1"/>
    <x v="1"/>
    <x v="863"/>
    <n v="9946"/>
    <x v="7"/>
    <s v="Y"/>
    <x v="1"/>
    <x v="9"/>
    <n v="3"/>
    <n v="3"/>
    <n v="80"/>
    <n v="1"/>
    <x v="12"/>
    <n v="2"/>
    <n v="3"/>
    <x v="19"/>
    <n v="4"/>
    <n v="0"/>
    <n v="8"/>
  </r>
  <r>
    <x v="13"/>
    <x v="1"/>
    <x v="0"/>
    <n v="131"/>
    <x v="0"/>
    <n v="2"/>
    <n v="3"/>
    <s v="Marketing"/>
    <n v="1"/>
    <n v="1281"/>
    <n v="3"/>
    <x v="0"/>
    <n v="86"/>
    <x v="0"/>
    <n v="2"/>
    <x v="0"/>
    <x v="3"/>
    <x v="0"/>
    <x v="864"/>
    <n v="6039"/>
    <x v="4"/>
    <s v="Y"/>
    <x v="0"/>
    <x v="3"/>
    <n v="3"/>
    <n v="4"/>
    <n v="80"/>
    <n v="0"/>
    <x v="21"/>
    <n v="3"/>
    <n v="3"/>
    <x v="11"/>
    <n v="2"/>
    <n v="0"/>
    <n v="2"/>
  </r>
  <r>
    <x v="31"/>
    <x v="1"/>
    <x v="1"/>
    <n v="237"/>
    <x v="0"/>
    <n v="9"/>
    <n v="3"/>
    <s v="Life Sciences"/>
    <n v="1"/>
    <n v="1282"/>
    <n v="4"/>
    <x v="1"/>
    <n v="83"/>
    <x v="0"/>
    <n v="5"/>
    <x v="5"/>
    <x v="1"/>
    <x v="2"/>
    <x v="865"/>
    <n v="19196"/>
    <x v="5"/>
    <s v="Y"/>
    <x v="0"/>
    <x v="13"/>
    <n v="4"/>
    <n v="1"/>
    <n v="80"/>
    <n v="1"/>
    <x v="9"/>
    <n v="5"/>
    <n v="2"/>
    <x v="30"/>
    <n v="10"/>
    <n v="11"/>
    <n v="10"/>
  </r>
  <r>
    <x v="6"/>
    <x v="1"/>
    <x v="0"/>
    <n v="1429"/>
    <x v="1"/>
    <n v="18"/>
    <n v="4"/>
    <s v="Medical"/>
    <n v="1"/>
    <n v="1283"/>
    <n v="4"/>
    <x v="1"/>
    <n v="67"/>
    <x v="0"/>
    <n v="3"/>
    <x v="3"/>
    <x v="0"/>
    <x v="0"/>
    <x v="866"/>
    <n v="20002"/>
    <x v="2"/>
    <s v="Y"/>
    <x v="1"/>
    <x v="3"/>
    <n v="3"/>
    <n v="4"/>
    <n v="80"/>
    <n v="0"/>
    <x v="25"/>
    <n v="6"/>
    <n v="2"/>
    <x v="7"/>
    <n v="7"/>
    <n v="5"/>
    <n v="4"/>
  </r>
  <r>
    <x v="13"/>
    <x v="1"/>
    <x v="1"/>
    <n v="135"/>
    <x v="1"/>
    <n v="19"/>
    <n v="3"/>
    <s v="Medical"/>
    <n v="1"/>
    <n v="1285"/>
    <n v="3"/>
    <x v="0"/>
    <n v="46"/>
    <x v="0"/>
    <n v="2"/>
    <x v="2"/>
    <x v="1"/>
    <x v="2"/>
    <x v="867"/>
    <n v="22534"/>
    <x v="5"/>
    <s v="Y"/>
    <x v="1"/>
    <x v="4"/>
    <n v="3"/>
    <n v="3"/>
    <n v="80"/>
    <n v="2"/>
    <x v="20"/>
    <n v="2"/>
    <n v="4"/>
    <x v="19"/>
    <n v="8"/>
    <n v="5"/>
    <n v="10"/>
  </r>
  <r>
    <x v="14"/>
    <x v="1"/>
    <x v="1"/>
    <n v="791"/>
    <x v="1"/>
    <n v="1"/>
    <n v="4"/>
    <s v="Medical"/>
    <n v="1"/>
    <n v="1286"/>
    <n v="4"/>
    <x v="1"/>
    <n v="44"/>
    <x v="0"/>
    <n v="1"/>
    <x v="2"/>
    <x v="2"/>
    <x v="0"/>
    <x v="868"/>
    <n v="6842"/>
    <x v="4"/>
    <s v="Y"/>
    <x v="0"/>
    <x v="0"/>
    <n v="3"/>
    <n v="3"/>
    <n v="80"/>
    <n v="0"/>
    <x v="7"/>
    <n v="2"/>
    <n v="2"/>
    <x v="9"/>
    <n v="2"/>
    <n v="0"/>
    <n v="2"/>
  </r>
  <r>
    <x v="20"/>
    <x v="1"/>
    <x v="0"/>
    <n v="1199"/>
    <x v="1"/>
    <n v="4"/>
    <n v="2"/>
    <s v="Life Sciences"/>
    <n v="1"/>
    <n v="1288"/>
    <n v="3"/>
    <x v="1"/>
    <n v="92"/>
    <x v="2"/>
    <n v="5"/>
    <x v="5"/>
    <x v="3"/>
    <x v="2"/>
    <x v="869"/>
    <n v="17477"/>
    <x v="1"/>
    <s v="Y"/>
    <x v="1"/>
    <x v="9"/>
    <n v="3"/>
    <n v="4"/>
    <n v="80"/>
    <n v="2"/>
    <x v="12"/>
    <n v="4"/>
    <n v="2"/>
    <x v="10"/>
    <n v="9"/>
    <n v="14"/>
    <n v="13"/>
  </r>
  <r>
    <x v="13"/>
    <x v="1"/>
    <x v="1"/>
    <n v="648"/>
    <x v="2"/>
    <n v="11"/>
    <n v="3"/>
    <s v="Life Sciences"/>
    <n v="1"/>
    <n v="1289"/>
    <n v="3"/>
    <x v="1"/>
    <n v="56"/>
    <x v="1"/>
    <n v="2"/>
    <x v="8"/>
    <x v="1"/>
    <x v="1"/>
    <x v="870"/>
    <n v="21833"/>
    <x v="5"/>
    <s v="Y"/>
    <x v="1"/>
    <x v="0"/>
    <n v="3"/>
    <n v="4"/>
    <n v="80"/>
    <n v="2"/>
    <x v="19"/>
    <n v="5"/>
    <n v="4"/>
    <x v="1"/>
    <n v="9"/>
    <n v="1"/>
    <n v="8"/>
  </r>
  <r>
    <x v="10"/>
    <x v="1"/>
    <x v="0"/>
    <n v="735"/>
    <x v="1"/>
    <n v="6"/>
    <n v="1"/>
    <s v="Life Sciences"/>
    <n v="1"/>
    <n v="1291"/>
    <n v="3"/>
    <x v="1"/>
    <n v="66"/>
    <x v="0"/>
    <n v="1"/>
    <x v="1"/>
    <x v="2"/>
    <x v="1"/>
    <x v="871"/>
    <n v="6020"/>
    <x v="4"/>
    <s v="Y"/>
    <x v="0"/>
    <x v="9"/>
    <n v="3"/>
    <n v="4"/>
    <n v="80"/>
    <n v="0"/>
    <x v="21"/>
    <n v="3"/>
    <n v="3"/>
    <x v="11"/>
    <n v="2"/>
    <n v="2"/>
    <n v="2"/>
  </r>
  <r>
    <x v="19"/>
    <x v="1"/>
    <x v="0"/>
    <n v="603"/>
    <x v="1"/>
    <n v="7"/>
    <n v="4"/>
    <s v="Medical"/>
    <n v="1"/>
    <n v="1292"/>
    <n v="2"/>
    <x v="0"/>
    <n v="78"/>
    <x v="2"/>
    <n v="2"/>
    <x v="1"/>
    <x v="1"/>
    <x v="1"/>
    <x v="872"/>
    <n v="5628"/>
    <x v="2"/>
    <s v="Y"/>
    <x v="0"/>
    <x v="10"/>
    <n v="3"/>
    <n v="4"/>
    <n v="80"/>
    <n v="0"/>
    <x v="33"/>
    <n v="2"/>
    <n v="3"/>
    <x v="6"/>
    <n v="0"/>
    <n v="0"/>
    <n v="0"/>
  </r>
  <r>
    <x v="23"/>
    <x v="1"/>
    <x v="0"/>
    <n v="531"/>
    <x v="0"/>
    <n v="4"/>
    <n v="4"/>
    <s v="Marketing"/>
    <n v="1"/>
    <n v="1293"/>
    <n v="4"/>
    <x v="0"/>
    <n v="56"/>
    <x v="1"/>
    <n v="3"/>
    <x v="0"/>
    <x v="0"/>
    <x v="0"/>
    <x v="873"/>
    <n v="20364"/>
    <x v="9"/>
    <s v="Y"/>
    <x v="1"/>
    <x v="9"/>
    <n v="3"/>
    <n v="4"/>
    <n v="80"/>
    <n v="0"/>
    <x v="18"/>
    <n v="3"/>
    <n v="4"/>
    <x v="17"/>
    <n v="7"/>
    <n v="15"/>
    <n v="17"/>
  </r>
  <r>
    <x v="9"/>
    <x v="1"/>
    <x v="0"/>
    <n v="429"/>
    <x v="1"/>
    <n v="2"/>
    <n v="4"/>
    <s v="Life Sciences"/>
    <n v="1"/>
    <n v="1294"/>
    <n v="3"/>
    <x v="0"/>
    <n v="53"/>
    <x v="0"/>
    <n v="2"/>
    <x v="3"/>
    <x v="1"/>
    <x v="0"/>
    <x v="874"/>
    <n v="2323"/>
    <x v="3"/>
    <s v="Y"/>
    <x v="0"/>
    <x v="0"/>
    <n v="3"/>
    <n v="4"/>
    <n v="80"/>
    <n v="0"/>
    <x v="33"/>
    <n v="2"/>
    <n v="3"/>
    <x v="22"/>
    <n v="14"/>
    <n v="5"/>
    <n v="12"/>
  </r>
  <r>
    <x v="20"/>
    <x v="0"/>
    <x v="0"/>
    <n v="621"/>
    <x v="1"/>
    <n v="15"/>
    <n v="3"/>
    <s v="Medical"/>
    <n v="1"/>
    <n v="1295"/>
    <n v="1"/>
    <x v="0"/>
    <n v="73"/>
    <x v="0"/>
    <n v="3"/>
    <x v="4"/>
    <x v="0"/>
    <x v="1"/>
    <x v="875"/>
    <n v="14075"/>
    <x v="1"/>
    <s v="Y"/>
    <x v="1"/>
    <x v="0"/>
    <n v="3"/>
    <n v="4"/>
    <n v="80"/>
    <n v="1"/>
    <x v="1"/>
    <n v="2"/>
    <n v="3"/>
    <x v="1"/>
    <n v="7"/>
    <n v="0"/>
    <n v="5"/>
  </r>
  <r>
    <x v="14"/>
    <x v="1"/>
    <x v="1"/>
    <n v="193"/>
    <x v="1"/>
    <n v="2"/>
    <n v="3"/>
    <s v="Life Sciences"/>
    <n v="1"/>
    <n v="1296"/>
    <n v="4"/>
    <x v="1"/>
    <n v="52"/>
    <x v="1"/>
    <n v="1"/>
    <x v="2"/>
    <x v="0"/>
    <x v="1"/>
    <x v="876"/>
    <n v="14222"/>
    <x v="1"/>
    <s v="Y"/>
    <x v="0"/>
    <x v="3"/>
    <n v="3"/>
    <n v="2"/>
    <n v="80"/>
    <n v="1"/>
    <x v="17"/>
    <n v="2"/>
    <n v="3"/>
    <x v="4"/>
    <n v="2"/>
    <n v="2"/>
    <n v="2"/>
  </r>
  <r>
    <x v="31"/>
    <x v="1"/>
    <x v="1"/>
    <n v="968"/>
    <x v="1"/>
    <n v="6"/>
    <n v="2"/>
    <s v="Medical"/>
    <n v="1"/>
    <n v="1297"/>
    <n v="2"/>
    <x v="0"/>
    <n v="40"/>
    <x v="1"/>
    <n v="1"/>
    <x v="2"/>
    <x v="2"/>
    <x v="0"/>
    <x v="877"/>
    <n v="4257"/>
    <x v="4"/>
    <s v="Y"/>
    <x v="1"/>
    <x v="9"/>
    <n v="3"/>
    <n v="2"/>
    <n v="80"/>
    <n v="0"/>
    <x v="0"/>
    <n v="6"/>
    <n v="2"/>
    <x v="5"/>
    <n v="0"/>
    <n v="7"/>
    <n v="7"/>
  </r>
  <r>
    <x v="7"/>
    <x v="1"/>
    <x v="2"/>
    <n v="879"/>
    <x v="1"/>
    <n v="9"/>
    <n v="2"/>
    <s v="Medical"/>
    <n v="1"/>
    <n v="1298"/>
    <n v="3"/>
    <x v="0"/>
    <n v="72"/>
    <x v="0"/>
    <n v="2"/>
    <x v="3"/>
    <x v="2"/>
    <x v="0"/>
    <x v="878"/>
    <n v="12858"/>
    <x v="8"/>
    <s v="Y"/>
    <x v="0"/>
    <x v="11"/>
    <n v="3"/>
    <n v="3"/>
    <n v="80"/>
    <n v="0"/>
    <x v="1"/>
    <n v="3"/>
    <n v="3"/>
    <x v="3"/>
    <n v="4"/>
    <n v="1"/>
    <n v="7"/>
  </r>
  <r>
    <x v="11"/>
    <x v="0"/>
    <x v="0"/>
    <n v="806"/>
    <x v="1"/>
    <n v="7"/>
    <n v="3"/>
    <s v="Technical Degree"/>
    <n v="1"/>
    <n v="1299"/>
    <n v="2"/>
    <x v="0"/>
    <n v="39"/>
    <x v="0"/>
    <n v="1"/>
    <x v="2"/>
    <x v="2"/>
    <x v="2"/>
    <x v="879"/>
    <n v="17285"/>
    <x v="9"/>
    <s v="Y"/>
    <x v="0"/>
    <x v="4"/>
    <n v="3"/>
    <n v="1"/>
    <n v="80"/>
    <n v="2"/>
    <x v="1"/>
    <n v="2"/>
    <n v="3"/>
    <x v="5"/>
    <n v="7"/>
    <n v="7"/>
    <n v="7"/>
  </r>
  <r>
    <x v="14"/>
    <x v="1"/>
    <x v="0"/>
    <n v="640"/>
    <x v="1"/>
    <n v="1"/>
    <n v="3"/>
    <s v="Technical Degree"/>
    <n v="1"/>
    <n v="1301"/>
    <n v="4"/>
    <x v="1"/>
    <n v="84"/>
    <x v="0"/>
    <n v="1"/>
    <x v="1"/>
    <x v="3"/>
    <x v="0"/>
    <x v="880"/>
    <n v="4732"/>
    <x v="7"/>
    <s v="Y"/>
    <x v="1"/>
    <x v="0"/>
    <n v="3"/>
    <n v="2"/>
    <n v="80"/>
    <n v="0"/>
    <x v="7"/>
    <n v="2"/>
    <n v="2"/>
    <x v="11"/>
    <n v="2"/>
    <n v="1"/>
    <n v="2"/>
  </r>
  <r>
    <x v="36"/>
    <x v="1"/>
    <x v="0"/>
    <n v="266"/>
    <x v="1"/>
    <n v="1"/>
    <n v="3"/>
    <s v="Medical"/>
    <n v="1"/>
    <n v="1303"/>
    <n v="4"/>
    <x v="0"/>
    <n v="40"/>
    <x v="0"/>
    <n v="1"/>
    <x v="1"/>
    <x v="1"/>
    <x v="0"/>
    <x v="461"/>
    <n v="18830"/>
    <x v="1"/>
    <s v="Y"/>
    <x v="1"/>
    <x v="11"/>
    <n v="3"/>
    <n v="4"/>
    <n v="80"/>
    <n v="0"/>
    <x v="17"/>
    <n v="3"/>
    <n v="2"/>
    <x v="4"/>
    <n v="2"/>
    <n v="2"/>
    <n v="1"/>
  </r>
  <r>
    <x v="5"/>
    <x v="1"/>
    <x v="0"/>
    <n v="604"/>
    <x v="0"/>
    <n v="8"/>
    <n v="3"/>
    <s v="Medical"/>
    <n v="1"/>
    <n v="1304"/>
    <n v="3"/>
    <x v="1"/>
    <n v="56"/>
    <x v="2"/>
    <n v="2"/>
    <x v="0"/>
    <x v="0"/>
    <x v="1"/>
    <x v="881"/>
    <n v="11693"/>
    <x v="1"/>
    <s v="Y"/>
    <x v="1"/>
    <x v="2"/>
    <n v="3"/>
    <n v="3"/>
    <n v="80"/>
    <n v="2"/>
    <x v="1"/>
    <n v="4"/>
    <n v="4"/>
    <x v="1"/>
    <n v="7"/>
    <n v="0"/>
    <n v="8"/>
  </r>
  <r>
    <x v="28"/>
    <x v="1"/>
    <x v="1"/>
    <n v="364"/>
    <x v="1"/>
    <n v="25"/>
    <n v="3"/>
    <s v="Medical"/>
    <n v="1"/>
    <n v="1306"/>
    <n v="2"/>
    <x v="0"/>
    <n v="83"/>
    <x v="0"/>
    <n v="5"/>
    <x v="5"/>
    <x v="1"/>
    <x v="0"/>
    <x v="882"/>
    <n v="13035"/>
    <x v="9"/>
    <s v="Y"/>
    <x v="1"/>
    <x v="6"/>
    <n v="4"/>
    <n v="3"/>
    <n v="80"/>
    <n v="0"/>
    <x v="14"/>
    <n v="4"/>
    <n v="3"/>
    <x v="2"/>
    <n v="0"/>
    <n v="0"/>
    <n v="0"/>
  </r>
  <r>
    <x v="22"/>
    <x v="1"/>
    <x v="0"/>
    <n v="412"/>
    <x v="1"/>
    <n v="13"/>
    <n v="4"/>
    <s v="Medical"/>
    <n v="1"/>
    <n v="1307"/>
    <n v="3"/>
    <x v="0"/>
    <n v="94"/>
    <x v="1"/>
    <n v="4"/>
    <x v="5"/>
    <x v="1"/>
    <x v="2"/>
    <x v="883"/>
    <n v="17334"/>
    <x v="2"/>
    <s v="Y"/>
    <x v="0"/>
    <x v="4"/>
    <n v="3"/>
    <n v="4"/>
    <n v="80"/>
    <n v="2"/>
    <x v="24"/>
    <n v="4"/>
    <n v="3"/>
    <x v="27"/>
    <n v="9"/>
    <n v="15"/>
    <n v="2"/>
  </r>
  <r>
    <x v="34"/>
    <x v="1"/>
    <x v="0"/>
    <n v="848"/>
    <x v="1"/>
    <n v="23"/>
    <n v="4"/>
    <s v="Life Sciences"/>
    <n v="1"/>
    <n v="1308"/>
    <n v="1"/>
    <x v="1"/>
    <n v="88"/>
    <x v="0"/>
    <n v="1"/>
    <x v="1"/>
    <x v="2"/>
    <x v="2"/>
    <x v="872"/>
    <n v="26076"/>
    <x v="1"/>
    <s v="Y"/>
    <x v="1"/>
    <x v="3"/>
    <n v="3"/>
    <n v="4"/>
    <n v="80"/>
    <n v="2"/>
    <x v="17"/>
    <n v="3"/>
    <n v="3"/>
    <x v="4"/>
    <n v="2"/>
    <n v="2"/>
    <n v="2"/>
  </r>
  <r>
    <x v="5"/>
    <x v="0"/>
    <x v="0"/>
    <n v="1089"/>
    <x v="1"/>
    <n v="7"/>
    <n v="2"/>
    <s v="Life Sciences"/>
    <n v="1"/>
    <n v="1309"/>
    <n v="4"/>
    <x v="1"/>
    <n v="79"/>
    <x v="0"/>
    <n v="2"/>
    <x v="2"/>
    <x v="2"/>
    <x v="1"/>
    <x v="884"/>
    <n v="22845"/>
    <x v="1"/>
    <s v="Y"/>
    <x v="1"/>
    <x v="11"/>
    <n v="3"/>
    <n v="1"/>
    <n v="80"/>
    <n v="1"/>
    <x v="1"/>
    <n v="3"/>
    <n v="3"/>
    <x v="1"/>
    <n v="4"/>
    <n v="1"/>
    <n v="1"/>
  </r>
  <r>
    <x v="22"/>
    <x v="0"/>
    <x v="0"/>
    <n v="360"/>
    <x v="1"/>
    <n v="23"/>
    <n v="3"/>
    <s v="Medical"/>
    <n v="1"/>
    <n v="1310"/>
    <n v="3"/>
    <x v="1"/>
    <n v="93"/>
    <x v="0"/>
    <n v="1"/>
    <x v="1"/>
    <x v="3"/>
    <x v="0"/>
    <x v="885"/>
    <n v="22154"/>
    <x v="4"/>
    <s v="Y"/>
    <x v="1"/>
    <x v="4"/>
    <n v="3"/>
    <n v="1"/>
    <n v="80"/>
    <n v="0"/>
    <x v="3"/>
    <n v="2"/>
    <n v="3"/>
    <x v="8"/>
    <n v="2"/>
    <n v="0"/>
    <n v="3"/>
  </r>
  <r>
    <x v="7"/>
    <x v="1"/>
    <x v="0"/>
    <n v="1138"/>
    <x v="1"/>
    <n v="6"/>
    <n v="3"/>
    <s v="Technical Degree"/>
    <n v="1"/>
    <n v="1311"/>
    <n v="1"/>
    <x v="0"/>
    <n v="48"/>
    <x v="1"/>
    <n v="2"/>
    <x v="2"/>
    <x v="0"/>
    <x v="1"/>
    <x v="886"/>
    <n v="23631"/>
    <x v="4"/>
    <s v="Y"/>
    <x v="1"/>
    <x v="3"/>
    <n v="3"/>
    <n v="1"/>
    <n v="80"/>
    <n v="1"/>
    <x v="1"/>
    <n v="6"/>
    <n v="3"/>
    <x v="7"/>
    <n v="2"/>
    <n v="6"/>
    <n v="7"/>
  </r>
  <r>
    <x v="9"/>
    <x v="1"/>
    <x v="0"/>
    <n v="325"/>
    <x v="1"/>
    <n v="10"/>
    <n v="4"/>
    <s v="Technical Degree"/>
    <n v="1"/>
    <n v="1312"/>
    <n v="4"/>
    <x v="0"/>
    <n v="63"/>
    <x v="0"/>
    <n v="3"/>
    <x v="4"/>
    <x v="2"/>
    <x v="1"/>
    <x v="887"/>
    <n v="5747"/>
    <x v="9"/>
    <s v="Y"/>
    <x v="1"/>
    <x v="3"/>
    <n v="3"/>
    <n v="1"/>
    <n v="80"/>
    <n v="0"/>
    <x v="1"/>
    <n v="0"/>
    <n v="3"/>
    <x v="5"/>
    <n v="7"/>
    <n v="1"/>
    <n v="7"/>
  </r>
  <r>
    <x v="21"/>
    <x v="1"/>
    <x v="0"/>
    <n v="991"/>
    <x v="2"/>
    <n v="1"/>
    <n v="2"/>
    <s v="Life Sciences"/>
    <n v="1"/>
    <n v="1314"/>
    <n v="4"/>
    <x v="0"/>
    <n v="44"/>
    <x v="0"/>
    <n v="1"/>
    <x v="8"/>
    <x v="3"/>
    <x v="0"/>
    <x v="888"/>
    <n v="22957"/>
    <x v="2"/>
    <s v="Y"/>
    <x v="1"/>
    <x v="3"/>
    <n v="3"/>
    <n v="3"/>
    <n v="80"/>
    <n v="0"/>
    <x v="1"/>
    <n v="3"/>
    <n v="4"/>
    <x v="5"/>
    <n v="6"/>
    <n v="5"/>
    <n v="7"/>
  </r>
  <r>
    <x v="14"/>
    <x v="1"/>
    <x v="2"/>
    <n v="1476"/>
    <x v="1"/>
    <n v="1"/>
    <n v="3"/>
    <s v="Life Sciences"/>
    <n v="1"/>
    <n v="1315"/>
    <n v="3"/>
    <x v="0"/>
    <n v="55"/>
    <x v="3"/>
    <n v="2"/>
    <x v="2"/>
    <x v="0"/>
    <x v="1"/>
    <x v="889"/>
    <n v="16392"/>
    <x v="4"/>
    <s v="Y"/>
    <x v="1"/>
    <x v="0"/>
    <n v="3"/>
    <n v="1"/>
    <n v="80"/>
    <n v="3"/>
    <x v="1"/>
    <n v="6"/>
    <n v="3"/>
    <x v="7"/>
    <n v="8"/>
    <n v="7"/>
    <n v="5"/>
  </r>
  <r>
    <x v="24"/>
    <x v="1"/>
    <x v="0"/>
    <n v="1322"/>
    <x v="1"/>
    <n v="28"/>
    <n v="3"/>
    <s v="Life Sciences"/>
    <n v="1"/>
    <n v="1317"/>
    <n v="4"/>
    <x v="0"/>
    <n v="43"/>
    <x v="0"/>
    <n v="4"/>
    <x v="7"/>
    <x v="3"/>
    <x v="1"/>
    <x v="890"/>
    <n v="22422"/>
    <x v="5"/>
    <s v="Y"/>
    <x v="0"/>
    <x v="0"/>
    <n v="3"/>
    <n v="2"/>
    <n v="80"/>
    <n v="0"/>
    <x v="25"/>
    <n v="2"/>
    <n v="3"/>
    <x v="11"/>
    <n v="2"/>
    <n v="1"/>
    <n v="2"/>
  </r>
  <r>
    <x v="32"/>
    <x v="0"/>
    <x v="0"/>
    <n v="299"/>
    <x v="0"/>
    <n v="25"/>
    <n v="4"/>
    <s v="Marketing"/>
    <n v="1"/>
    <n v="1318"/>
    <n v="4"/>
    <x v="1"/>
    <n v="57"/>
    <x v="1"/>
    <n v="3"/>
    <x v="0"/>
    <x v="1"/>
    <x v="0"/>
    <x v="891"/>
    <n v="17235"/>
    <x v="7"/>
    <s v="Y"/>
    <x v="0"/>
    <x v="3"/>
    <n v="3"/>
    <n v="3"/>
    <n v="80"/>
    <n v="0"/>
    <x v="15"/>
    <n v="2"/>
    <n v="3"/>
    <x v="8"/>
    <n v="4"/>
    <n v="1"/>
    <n v="0"/>
  </r>
  <r>
    <x v="39"/>
    <x v="0"/>
    <x v="0"/>
    <n v="1030"/>
    <x v="0"/>
    <n v="5"/>
    <n v="3"/>
    <s v="Life Sciences"/>
    <n v="1"/>
    <n v="1319"/>
    <n v="2"/>
    <x v="1"/>
    <n v="64"/>
    <x v="0"/>
    <n v="3"/>
    <x v="0"/>
    <x v="1"/>
    <x v="0"/>
    <x v="892"/>
    <n v="21534"/>
    <x v="3"/>
    <s v="Y"/>
    <x v="0"/>
    <x v="12"/>
    <n v="3"/>
    <n v="3"/>
    <n v="80"/>
    <n v="0"/>
    <x v="1"/>
    <n v="2"/>
    <n v="2"/>
    <x v="3"/>
    <n v="7"/>
    <n v="7"/>
    <n v="7"/>
  </r>
  <r>
    <x v="7"/>
    <x v="1"/>
    <x v="0"/>
    <n v="634"/>
    <x v="1"/>
    <n v="17"/>
    <n v="4"/>
    <s v="Medical"/>
    <n v="1"/>
    <n v="1321"/>
    <n v="2"/>
    <x v="0"/>
    <n v="95"/>
    <x v="0"/>
    <n v="3"/>
    <x v="5"/>
    <x v="3"/>
    <x v="1"/>
    <x v="893"/>
    <n v="25927"/>
    <x v="1"/>
    <s v="Y"/>
    <x v="0"/>
    <x v="1"/>
    <n v="4"/>
    <n v="4"/>
    <n v="80"/>
    <n v="2"/>
    <x v="15"/>
    <n v="2"/>
    <n v="3"/>
    <x v="7"/>
    <n v="1"/>
    <n v="0"/>
    <n v="8"/>
  </r>
  <r>
    <x v="22"/>
    <x v="1"/>
    <x v="0"/>
    <n v="524"/>
    <x v="1"/>
    <n v="18"/>
    <n v="2"/>
    <s v="Life Sciences"/>
    <n v="1"/>
    <n v="1322"/>
    <n v="1"/>
    <x v="1"/>
    <n v="32"/>
    <x v="0"/>
    <n v="2"/>
    <x v="3"/>
    <x v="2"/>
    <x v="0"/>
    <x v="894"/>
    <n v="13352"/>
    <x v="4"/>
    <s v="Y"/>
    <x v="1"/>
    <x v="0"/>
    <n v="3"/>
    <n v="1"/>
    <n v="80"/>
    <n v="0"/>
    <x v="15"/>
    <n v="6"/>
    <n v="3"/>
    <x v="3"/>
    <n v="7"/>
    <n v="1"/>
    <n v="7"/>
  </r>
  <r>
    <x v="12"/>
    <x v="1"/>
    <x v="2"/>
    <n v="587"/>
    <x v="0"/>
    <n v="2"/>
    <n v="4"/>
    <s v="Life Sciences"/>
    <n v="1"/>
    <n v="1324"/>
    <n v="4"/>
    <x v="0"/>
    <n v="57"/>
    <x v="0"/>
    <n v="3"/>
    <x v="0"/>
    <x v="2"/>
    <x v="2"/>
    <x v="895"/>
    <n v="8935"/>
    <x v="1"/>
    <s v="Y"/>
    <x v="0"/>
    <x v="12"/>
    <n v="3"/>
    <n v="1"/>
    <n v="80"/>
    <n v="1"/>
    <x v="1"/>
    <n v="5"/>
    <n v="2"/>
    <x v="1"/>
    <n v="8"/>
    <n v="9"/>
    <n v="6"/>
  </r>
  <r>
    <x v="0"/>
    <x v="1"/>
    <x v="2"/>
    <n v="256"/>
    <x v="0"/>
    <n v="10"/>
    <n v="2"/>
    <s v="Medical"/>
    <n v="1"/>
    <n v="1329"/>
    <n v="3"/>
    <x v="1"/>
    <n v="40"/>
    <x v="3"/>
    <n v="2"/>
    <x v="0"/>
    <x v="1"/>
    <x v="0"/>
    <x v="896"/>
    <n v="22074"/>
    <x v="1"/>
    <s v="Y"/>
    <x v="1"/>
    <x v="4"/>
    <n v="3"/>
    <n v="1"/>
    <n v="80"/>
    <n v="0"/>
    <x v="16"/>
    <n v="4"/>
    <n v="3"/>
    <x v="27"/>
    <n v="2"/>
    <n v="11"/>
    <n v="9"/>
  </r>
  <r>
    <x v="12"/>
    <x v="0"/>
    <x v="1"/>
    <n v="1060"/>
    <x v="0"/>
    <n v="1"/>
    <n v="3"/>
    <s v="Life Sciences"/>
    <n v="1"/>
    <n v="1331"/>
    <n v="4"/>
    <x v="0"/>
    <n v="54"/>
    <x v="0"/>
    <n v="1"/>
    <x v="6"/>
    <x v="1"/>
    <x v="0"/>
    <x v="897"/>
    <n v="8319"/>
    <x v="1"/>
    <s v="Y"/>
    <x v="0"/>
    <x v="0"/>
    <n v="3"/>
    <n v="1"/>
    <n v="80"/>
    <n v="0"/>
    <x v="8"/>
    <n v="2"/>
    <n v="4"/>
    <x v="11"/>
    <n v="2"/>
    <n v="2"/>
    <n v="2"/>
  </r>
  <r>
    <x v="20"/>
    <x v="0"/>
    <x v="0"/>
    <n v="935"/>
    <x v="1"/>
    <n v="3"/>
    <n v="3"/>
    <s v="Life Sciences"/>
    <n v="1"/>
    <n v="1333"/>
    <n v="1"/>
    <x v="1"/>
    <n v="89"/>
    <x v="0"/>
    <n v="1"/>
    <x v="2"/>
    <x v="3"/>
    <x v="1"/>
    <x v="898"/>
    <n v="14669"/>
    <x v="5"/>
    <s v="Y"/>
    <x v="1"/>
    <x v="3"/>
    <n v="3"/>
    <n v="3"/>
    <n v="80"/>
    <n v="0"/>
    <x v="1"/>
    <n v="4"/>
    <n v="4"/>
    <x v="11"/>
    <n v="2"/>
    <n v="1"/>
    <n v="2"/>
  </r>
  <r>
    <x v="19"/>
    <x v="1"/>
    <x v="2"/>
    <n v="495"/>
    <x v="1"/>
    <n v="2"/>
    <n v="1"/>
    <s v="Life Sciences"/>
    <n v="1"/>
    <n v="1334"/>
    <n v="3"/>
    <x v="1"/>
    <n v="37"/>
    <x v="0"/>
    <n v="4"/>
    <x v="5"/>
    <x v="2"/>
    <x v="1"/>
    <x v="417"/>
    <n v="26582"/>
    <x v="4"/>
    <s v="Y"/>
    <x v="0"/>
    <x v="4"/>
    <n v="3"/>
    <n v="4"/>
    <n v="80"/>
    <n v="0"/>
    <x v="24"/>
    <n v="3"/>
    <n v="2"/>
    <x v="23"/>
    <n v="8"/>
    <n v="2"/>
    <n v="10"/>
  </r>
  <r>
    <x v="27"/>
    <x v="1"/>
    <x v="0"/>
    <n v="282"/>
    <x v="1"/>
    <n v="2"/>
    <n v="2"/>
    <s v="Medical"/>
    <n v="1"/>
    <n v="1336"/>
    <n v="4"/>
    <x v="0"/>
    <n v="58"/>
    <x v="3"/>
    <n v="5"/>
    <x v="5"/>
    <x v="2"/>
    <x v="1"/>
    <x v="899"/>
    <n v="6992"/>
    <x v="5"/>
    <s v="Y"/>
    <x v="1"/>
    <x v="9"/>
    <n v="3"/>
    <n v="4"/>
    <n v="80"/>
    <n v="1"/>
    <x v="18"/>
    <n v="5"/>
    <n v="3"/>
    <x v="27"/>
    <n v="9"/>
    <n v="9"/>
    <n v="11"/>
  </r>
  <r>
    <x v="29"/>
    <x v="1"/>
    <x v="0"/>
    <n v="206"/>
    <x v="2"/>
    <n v="8"/>
    <n v="4"/>
    <s v="Life Sciences"/>
    <n v="1"/>
    <n v="1338"/>
    <n v="4"/>
    <x v="1"/>
    <n v="99"/>
    <x v="0"/>
    <n v="5"/>
    <x v="5"/>
    <x v="1"/>
    <x v="0"/>
    <x v="900"/>
    <n v="4022"/>
    <x v="2"/>
    <s v="Y"/>
    <x v="1"/>
    <x v="9"/>
    <n v="3"/>
    <n v="1"/>
    <n v="80"/>
    <n v="0"/>
    <x v="34"/>
    <n v="4"/>
    <n v="3"/>
    <x v="5"/>
    <n v="3"/>
    <n v="7"/>
    <n v="7"/>
  </r>
  <r>
    <x v="32"/>
    <x v="1"/>
    <x v="2"/>
    <n v="458"/>
    <x v="1"/>
    <n v="16"/>
    <n v="2"/>
    <s v="Life Sciences"/>
    <n v="1"/>
    <n v="1340"/>
    <n v="3"/>
    <x v="1"/>
    <n v="74"/>
    <x v="0"/>
    <n v="1"/>
    <x v="1"/>
    <x v="2"/>
    <x v="2"/>
    <x v="901"/>
    <n v="8532"/>
    <x v="3"/>
    <s v="Y"/>
    <x v="1"/>
    <x v="10"/>
    <n v="3"/>
    <n v="2"/>
    <n v="80"/>
    <n v="1"/>
    <x v="3"/>
    <n v="0"/>
    <n v="3"/>
    <x v="9"/>
    <n v="2"/>
    <n v="0"/>
    <n v="0"/>
  </r>
  <r>
    <x v="13"/>
    <x v="1"/>
    <x v="0"/>
    <n v="943"/>
    <x v="1"/>
    <n v="9"/>
    <n v="3"/>
    <s v="Life Sciences"/>
    <n v="1"/>
    <n v="1344"/>
    <n v="4"/>
    <x v="1"/>
    <n v="86"/>
    <x v="0"/>
    <n v="3"/>
    <x v="4"/>
    <x v="0"/>
    <x v="2"/>
    <x v="902"/>
    <n v="5494"/>
    <x v="4"/>
    <s v="Y"/>
    <x v="1"/>
    <x v="0"/>
    <n v="3"/>
    <n v="4"/>
    <n v="80"/>
    <n v="1"/>
    <x v="1"/>
    <n v="0"/>
    <n v="2"/>
    <x v="7"/>
    <n v="7"/>
    <n v="1"/>
    <n v="6"/>
  </r>
  <r>
    <x v="32"/>
    <x v="1"/>
    <x v="0"/>
    <n v="523"/>
    <x v="1"/>
    <n v="2"/>
    <n v="3"/>
    <s v="Life Sciences"/>
    <n v="1"/>
    <n v="1346"/>
    <n v="3"/>
    <x v="1"/>
    <n v="98"/>
    <x v="0"/>
    <n v="2"/>
    <x v="1"/>
    <x v="0"/>
    <x v="0"/>
    <x v="903"/>
    <n v="22455"/>
    <x v="1"/>
    <s v="Y"/>
    <x v="1"/>
    <x v="4"/>
    <n v="3"/>
    <n v="3"/>
    <n v="80"/>
    <n v="0"/>
    <x v="15"/>
    <n v="4"/>
    <n v="3"/>
    <x v="7"/>
    <n v="8"/>
    <n v="8"/>
    <n v="8"/>
  </r>
  <r>
    <x v="0"/>
    <x v="1"/>
    <x v="1"/>
    <n v="1018"/>
    <x v="0"/>
    <n v="1"/>
    <n v="3"/>
    <s v="Marketing"/>
    <n v="1"/>
    <n v="1349"/>
    <n v="3"/>
    <x v="0"/>
    <n v="66"/>
    <x v="0"/>
    <n v="2"/>
    <x v="0"/>
    <x v="3"/>
    <x v="2"/>
    <x v="904"/>
    <n v="4297"/>
    <x v="4"/>
    <s v="Y"/>
    <x v="1"/>
    <x v="8"/>
    <n v="3"/>
    <n v="4"/>
    <n v="80"/>
    <n v="1"/>
    <x v="1"/>
    <n v="2"/>
    <n v="3"/>
    <x v="7"/>
    <n v="3"/>
    <n v="1"/>
    <n v="7"/>
  </r>
  <r>
    <x v="10"/>
    <x v="1"/>
    <x v="1"/>
    <n v="482"/>
    <x v="1"/>
    <n v="4"/>
    <n v="4"/>
    <s v="Life Sciences"/>
    <n v="1"/>
    <n v="1350"/>
    <n v="3"/>
    <x v="1"/>
    <n v="87"/>
    <x v="0"/>
    <n v="2"/>
    <x v="1"/>
    <x v="2"/>
    <x v="0"/>
    <x v="905"/>
    <n v="2690"/>
    <x v="1"/>
    <s v="Y"/>
    <x v="0"/>
    <x v="0"/>
    <n v="3"/>
    <n v="2"/>
    <n v="80"/>
    <n v="0"/>
    <x v="15"/>
    <n v="3"/>
    <n v="3"/>
    <x v="7"/>
    <n v="6"/>
    <n v="1"/>
    <n v="1"/>
  </r>
  <r>
    <x v="31"/>
    <x v="1"/>
    <x v="0"/>
    <n v="770"/>
    <x v="2"/>
    <n v="5"/>
    <n v="3"/>
    <s v="Life Sciences"/>
    <n v="1"/>
    <n v="1352"/>
    <n v="3"/>
    <x v="1"/>
    <n v="84"/>
    <x v="0"/>
    <n v="4"/>
    <x v="5"/>
    <x v="1"/>
    <x v="2"/>
    <x v="906"/>
    <n v="17588"/>
    <x v="1"/>
    <s v="Y"/>
    <x v="0"/>
    <x v="0"/>
    <n v="3"/>
    <n v="2"/>
    <n v="80"/>
    <n v="1"/>
    <x v="37"/>
    <n v="2"/>
    <n v="3"/>
    <x v="26"/>
    <n v="9"/>
    <n v="0"/>
    <n v="10"/>
  </r>
  <r>
    <x v="8"/>
    <x v="1"/>
    <x v="0"/>
    <n v="1009"/>
    <x v="0"/>
    <n v="2"/>
    <n v="2"/>
    <s v="Life Sciences"/>
    <n v="1"/>
    <n v="1355"/>
    <n v="2"/>
    <x v="0"/>
    <n v="31"/>
    <x v="0"/>
    <n v="2"/>
    <x v="0"/>
    <x v="3"/>
    <x v="2"/>
    <x v="907"/>
    <n v="19461"/>
    <x v="9"/>
    <s v="Y"/>
    <x v="1"/>
    <x v="2"/>
    <n v="3"/>
    <n v="4"/>
    <n v="80"/>
    <n v="1"/>
    <x v="27"/>
    <n v="3"/>
    <n v="3"/>
    <x v="5"/>
    <n v="7"/>
    <n v="1"/>
    <n v="7"/>
  </r>
  <r>
    <x v="13"/>
    <x v="1"/>
    <x v="0"/>
    <n v="507"/>
    <x v="0"/>
    <n v="15"/>
    <n v="2"/>
    <s v="Medical"/>
    <n v="1"/>
    <n v="1356"/>
    <n v="3"/>
    <x v="0"/>
    <n v="66"/>
    <x v="0"/>
    <n v="2"/>
    <x v="0"/>
    <x v="3"/>
    <x v="0"/>
    <x v="908"/>
    <n v="23553"/>
    <x v="1"/>
    <s v="Y"/>
    <x v="1"/>
    <x v="3"/>
    <n v="3"/>
    <n v="4"/>
    <n v="80"/>
    <n v="0"/>
    <x v="1"/>
    <n v="6"/>
    <n v="4"/>
    <x v="1"/>
    <n v="8"/>
    <n v="9"/>
    <n v="6"/>
  </r>
  <r>
    <x v="36"/>
    <x v="1"/>
    <x v="0"/>
    <n v="882"/>
    <x v="1"/>
    <n v="19"/>
    <n v="1"/>
    <s v="Medical"/>
    <n v="1"/>
    <n v="1358"/>
    <n v="4"/>
    <x v="1"/>
    <n v="67"/>
    <x v="0"/>
    <n v="1"/>
    <x v="2"/>
    <x v="0"/>
    <x v="1"/>
    <x v="909"/>
    <n v="9075"/>
    <x v="9"/>
    <s v="Y"/>
    <x v="1"/>
    <x v="0"/>
    <n v="3"/>
    <n v="3"/>
    <n v="80"/>
    <n v="3"/>
    <x v="2"/>
    <n v="6"/>
    <n v="2"/>
    <x v="11"/>
    <n v="2"/>
    <n v="1"/>
    <n v="2"/>
  </r>
  <r>
    <x v="34"/>
    <x v="0"/>
    <x v="0"/>
    <n v="601"/>
    <x v="1"/>
    <n v="7"/>
    <n v="4"/>
    <s v="Medical"/>
    <n v="1"/>
    <n v="1360"/>
    <n v="3"/>
    <x v="0"/>
    <n v="53"/>
    <x v="1"/>
    <n v="3"/>
    <x v="3"/>
    <x v="3"/>
    <x v="1"/>
    <x v="910"/>
    <n v="12023"/>
    <x v="8"/>
    <s v="Y"/>
    <x v="0"/>
    <x v="9"/>
    <n v="3"/>
    <n v="4"/>
    <n v="80"/>
    <n v="0"/>
    <x v="9"/>
    <n v="0"/>
    <n v="2"/>
    <x v="1"/>
    <n v="9"/>
    <n v="5"/>
    <n v="9"/>
  </r>
  <r>
    <x v="32"/>
    <x v="1"/>
    <x v="0"/>
    <n v="329"/>
    <x v="1"/>
    <n v="1"/>
    <n v="4"/>
    <s v="Life Sciences"/>
    <n v="1"/>
    <n v="1361"/>
    <n v="2"/>
    <x v="1"/>
    <n v="88"/>
    <x v="0"/>
    <n v="1"/>
    <x v="2"/>
    <x v="1"/>
    <x v="1"/>
    <x v="911"/>
    <n v="6762"/>
    <x v="9"/>
    <s v="Y"/>
    <x v="1"/>
    <x v="6"/>
    <n v="4"/>
    <n v="3"/>
    <n v="80"/>
    <n v="1"/>
    <x v="2"/>
    <n v="3"/>
    <n v="3"/>
    <x v="9"/>
    <n v="2"/>
    <n v="0"/>
    <n v="3"/>
  </r>
  <r>
    <x v="9"/>
    <x v="1"/>
    <x v="1"/>
    <n v="607"/>
    <x v="0"/>
    <n v="7"/>
    <n v="3"/>
    <s v="Marketing"/>
    <n v="1"/>
    <n v="1362"/>
    <n v="1"/>
    <x v="0"/>
    <n v="83"/>
    <x v="2"/>
    <n v="2"/>
    <x v="0"/>
    <x v="3"/>
    <x v="1"/>
    <x v="912"/>
    <n v="2261"/>
    <x v="7"/>
    <s v="Y"/>
    <x v="1"/>
    <x v="10"/>
    <n v="3"/>
    <n v="4"/>
    <n v="80"/>
    <n v="1"/>
    <x v="6"/>
    <n v="2"/>
    <n v="2"/>
    <x v="15"/>
    <n v="7"/>
    <n v="6"/>
    <n v="13"/>
  </r>
  <r>
    <x v="26"/>
    <x v="1"/>
    <x v="0"/>
    <n v="855"/>
    <x v="1"/>
    <n v="4"/>
    <n v="3"/>
    <s v="Life Sciences"/>
    <n v="1"/>
    <n v="1363"/>
    <n v="4"/>
    <x v="1"/>
    <n v="54"/>
    <x v="0"/>
    <n v="3"/>
    <x v="3"/>
    <x v="0"/>
    <x v="0"/>
    <x v="913"/>
    <n v="18706"/>
    <x v="1"/>
    <s v="Y"/>
    <x v="1"/>
    <x v="0"/>
    <n v="3"/>
    <n v="3"/>
    <n v="80"/>
    <n v="0"/>
    <x v="27"/>
    <n v="2"/>
    <n v="3"/>
    <x v="1"/>
    <n v="9"/>
    <n v="0"/>
    <n v="8"/>
  </r>
  <r>
    <x v="4"/>
    <x v="1"/>
    <x v="0"/>
    <n v="1291"/>
    <x v="0"/>
    <n v="11"/>
    <n v="3"/>
    <s v="Medical"/>
    <n v="1"/>
    <n v="1364"/>
    <n v="3"/>
    <x v="0"/>
    <n v="98"/>
    <x v="2"/>
    <n v="1"/>
    <x v="6"/>
    <x v="0"/>
    <x v="1"/>
    <x v="914"/>
    <n v="6527"/>
    <x v="0"/>
    <s v="Y"/>
    <x v="1"/>
    <x v="9"/>
    <n v="3"/>
    <n v="2"/>
    <n v="80"/>
    <n v="1"/>
    <x v="7"/>
    <n v="4"/>
    <n v="3"/>
    <x v="6"/>
    <n v="0"/>
    <n v="0"/>
    <n v="0"/>
  </r>
  <r>
    <x v="31"/>
    <x v="1"/>
    <x v="0"/>
    <n v="1405"/>
    <x v="1"/>
    <n v="11"/>
    <n v="2"/>
    <s v="Technical Degree"/>
    <n v="1"/>
    <n v="1367"/>
    <n v="4"/>
    <x v="0"/>
    <n v="82"/>
    <x v="1"/>
    <n v="4"/>
    <x v="3"/>
    <x v="1"/>
    <x v="0"/>
    <x v="915"/>
    <n v="24439"/>
    <x v="9"/>
    <s v="Y"/>
    <x v="1"/>
    <x v="10"/>
    <n v="3"/>
    <n v="2"/>
    <n v="80"/>
    <n v="0"/>
    <x v="22"/>
    <n v="1"/>
    <n v="2"/>
    <x v="8"/>
    <n v="2"/>
    <n v="0"/>
    <n v="3"/>
  </r>
  <r>
    <x v="41"/>
    <x v="1"/>
    <x v="2"/>
    <n v="1124"/>
    <x v="1"/>
    <n v="1"/>
    <n v="3"/>
    <s v="Life Sciences"/>
    <n v="1"/>
    <n v="1368"/>
    <n v="4"/>
    <x v="0"/>
    <n v="97"/>
    <x v="0"/>
    <n v="1"/>
    <x v="2"/>
    <x v="0"/>
    <x v="0"/>
    <x v="916"/>
    <n v="19305"/>
    <x v="1"/>
    <s v="Y"/>
    <x v="1"/>
    <x v="2"/>
    <n v="3"/>
    <n v="3"/>
    <n v="80"/>
    <n v="0"/>
    <x v="11"/>
    <n v="5"/>
    <n v="4"/>
    <x v="2"/>
    <n v="0"/>
    <n v="0"/>
    <n v="0"/>
  </r>
  <r>
    <x v="10"/>
    <x v="1"/>
    <x v="0"/>
    <n v="817"/>
    <x v="1"/>
    <n v="1"/>
    <n v="3"/>
    <s v="Medical"/>
    <n v="1"/>
    <n v="1369"/>
    <n v="4"/>
    <x v="0"/>
    <n v="60"/>
    <x v="1"/>
    <n v="2"/>
    <x v="2"/>
    <x v="0"/>
    <x v="1"/>
    <x v="917"/>
    <n v="10846"/>
    <x v="4"/>
    <s v="Y"/>
    <x v="1"/>
    <x v="3"/>
    <n v="3"/>
    <n v="2"/>
    <n v="80"/>
    <n v="1"/>
    <x v="1"/>
    <n v="0"/>
    <n v="3"/>
    <x v="7"/>
    <n v="7"/>
    <n v="0"/>
    <n v="0"/>
  </r>
  <r>
    <x v="4"/>
    <x v="1"/>
    <x v="1"/>
    <n v="793"/>
    <x v="0"/>
    <n v="2"/>
    <n v="1"/>
    <s v="Life Sciences"/>
    <n v="1"/>
    <n v="1371"/>
    <n v="4"/>
    <x v="1"/>
    <n v="43"/>
    <x v="3"/>
    <n v="2"/>
    <x v="0"/>
    <x v="0"/>
    <x v="0"/>
    <x v="918"/>
    <n v="20392"/>
    <x v="9"/>
    <s v="Y"/>
    <x v="1"/>
    <x v="5"/>
    <n v="4"/>
    <n v="2"/>
    <n v="80"/>
    <n v="0"/>
    <x v="0"/>
    <n v="3"/>
    <n v="3"/>
    <x v="0"/>
    <n v="2"/>
    <n v="0"/>
    <n v="0"/>
  </r>
  <r>
    <x v="27"/>
    <x v="0"/>
    <x v="0"/>
    <n v="267"/>
    <x v="0"/>
    <n v="13"/>
    <n v="4"/>
    <s v="Marketing"/>
    <n v="1"/>
    <n v="1372"/>
    <n v="1"/>
    <x v="1"/>
    <n v="85"/>
    <x v="2"/>
    <n v="4"/>
    <x v="0"/>
    <x v="2"/>
    <x v="0"/>
    <x v="919"/>
    <n v="9277"/>
    <x v="2"/>
    <s v="Y"/>
    <x v="0"/>
    <x v="8"/>
    <n v="3"/>
    <n v="3"/>
    <n v="80"/>
    <n v="0"/>
    <x v="13"/>
    <n v="2"/>
    <n v="2"/>
    <x v="27"/>
    <n v="7"/>
    <n v="3"/>
    <n v="8"/>
  </r>
  <r>
    <x v="29"/>
    <x v="1"/>
    <x v="0"/>
    <n v="1369"/>
    <x v="1"/>
    <n v="23"/>
    <n v="3"/>
    <s v="Life Sciences"/>
    <n v="1"/>
    <n v="1373"/>
    <n v="4"/>
    <x v="1"/>
    <n v="68"/>
    <x v="0"/>
    <n v="4"/>
    <x v="3"/>
    <x v="1"/>
    <x v="1"/>
    <x v="920"/>
    <n v="18235"/>
    <x v="5"/>
    <s v="Y"/>
    <x v="0"/>
    <x v="3"/>
    <n v="3"/>
    <n v="1"/>
    <n v="80"/>
    <n v="1"/>
    <x v="37"/>
    <n v="0"/>
    <n v="3"/>
    <x v="27"/>
    <n v="16"/>
    <n v="15"/>
    <n v="9"/>
  </r>
  <r>
    <x v="13"/>
    <x v="1"/>
    <x v="2"/>
    <n v="999"/>
    <x v="1"/>
    <n v="26"/>
    <n v="1"/>
    <s v="Technical Degree"/>
    <n v="1"/>
    <n v="1374"/>
    <n v="1"/>
    <x v="0"/>
    <n v="92"/>
    <x v="1"/>
    <n v="1"/>
    <x v="1"/>
    <x v="2"/>
    <x v="2"/>
    <x v="921"/>
    <n v="15891"/>
    <x v="1"/>
    <s v="Y"/>
    <x v="1"/>
    <x v="5"/>
    <n v="4"/>
    <n v="3"/>
    <n v="80"/>
    <n v="3"/>
    <x v="7"/>
    <n v="2"/>
    <n v="3"/>
    <x v="8"/>
    <n v="4"/>
    <n v="0"/>
    <n v="0"/>
  </r>
  <r>
    <x v="32"/>
    <x v="1"/>
    <x v="0"/>
    <n v="1202"/>
    <x v="1"/>
    <n v="2"/>
    <n v="1"/>
    <s v="Medical"/>
    <n v="1"/>
    <n v="1375"/>
    <n v="2"/>
    <x v="0"/>
    <n v="89"/>
    <x v="2"/>
    <n v="2"/>
    <x v="4"/>
    <x v="2"/>
    <x v="2"/>
    <x v="922"/>
    <n v="13888"/>
    <x v="6"/>
    <s v="Y"/>
    <x v="1"/>
    <x v="5"/>
    <n v="4"/>
    <n v="2"/>
    <n v="80"/>
    <n v="3"/>
    <x v="20"/>
    <n v="0"/>
    <n v="3"/>
    <x v="12"/>
    <n v="11"/>
    <n v="11"/>
    <n v="8"/>
  </r>
  <r>
    <x v="13"/>
    <x v="1"/>
    <x v="0"/>
    <n v="285"/>
    <x v="1"/>
    <n v="29"/>
    <n v="3"/>
    <s v="Medical"/>
    <n v="1"/>
    <n v="1377"/>
    <n v="2"/>
    <x v="1"/>
    <n v="86"/>
    <x v="0"/>
    <n v="2"/>
    <x v="2"/>
    <x v="2"/>
    <x v="1"/>
    <x v="923"/>
    <n v="17491"/>
    <x v="5"/>
    <s v="Y"/>
    <x v="1"/>
    <x v="4"/>
    <n v="3"/>
    <n v="1"/>
    <n v="80"/>
    <n v="2"/>
    <x v="1"/>
    <n v="1"/>
    <n v="3"/>
    <x v="3"/>
    <n v="7"/>
    <n v="7"/>
    <n v="7"/>
  </r>
  <r>
    <x v="12"/>
    <x v="0"/>
    <x v="1"/>
    <n v="703"/>
    <x v="0"/>
    <n v="2"/>
    <n v="3"/>
    <s v="Life Sciences"/>
    <n v="1"/>
    <n v="1379"/>
    <n v="3"/>
    <x v="0"/>
    <n v="90"/>
    <x v="1"/>
    <n v="1"/>
    <x v="6"/>
    <x v="0"/>
    <x v="0"/>
    <x v="924"/>
    <n v="11882"/>
    <x v="8"/>
    <s v="Y"/>
    <x v="1"/>
    <x v="9"/>
    <n v="3"/>
    <n v="3"/>
    <n v="80"/>
    <n v="0"/>
    <x v="8"/>
    <n v="3"/>
    <n v="4"/>
    <x v="6"/>
    <n v="0"/>
    <n v="0"/>
    <n v="0"/>
  </r>
  <r>
    <x v="10"/>
    <x v="0"/>
    <x v="1"/>
    <n v="662"/>
    <x v="0"/>
    <n v="18"/>
    <n v="4"/>
    <s v="Marketing"/>
    <n v="1"/>
    <n v="1380"/>
    <n v="4"/>
    <x v="0"/>
    <n v="67"/>
    <x v="0"/>
    <n v="2"/>
    <x v="0"/>
    <x v="2"/>
    <x v="1"/>
    <x v="925"/>
    <n v="23288"/>
    <x v="4"/>
    <s v="Y"/>
    <x v="0"/>
    <x v="11"/>
    <n v="3"/>
    <n v="3"/>
    <n v="80"/>
    <n v="1"/>
    <x v="7"/>
    <n v="0"/>
    <n v="2"/>
    <x v="9"/>
    <n v="2"/>
    <n v="3"/>
    <n v="2"/>
  </r>
  <r>
    <x v="8"/>
    <x v="1"/>
    <x v="1"/>
    <n v="693"/>
    <x v="1"/>
    <n v="7"/>
    <n v="3"/>
    <s v="Life Sciences"/>
    <n v="1"/>
    <n v="1382"/>
    <n v="4"/>
    <x v="1"/>
    <n v="57"/>
    <x v="2"/>
    <n v="1"/>
    <x v="1"/>
    <x v="2"/>
    <x v="2"/>
    <x v="353"/>
    <n v="15748"/>
    <x v="1"/>
    <s v="Y"/>
    <x v="1"/>
    <x v="0"/>
    <n v="3"/>
    <n v="4"/>
    <n v="80"/>
    <n v="3"/>
    <x v="21"/>
    <n v="2"/>
    <n v="3"/>
    <x v="9"/>
    <n v="2"/>
    <n v="0"/>
    <n v="3"/>
  </r>
  <r>
    <x v="13"/>
    <x v="1"/>
    <x v="0"/>
    <n v="404"/>
    <x v="1"/>
    <n v="2"/>
    <n v="4"/>
    <s v="Technical Degree"/>
    <n v="1"/>
    <n v="1383"/>
    <n v="3"/>
    <x v="0"/>
    <n v="98"/>
    <x v="0"/>
    <n v="2"/>
    <x v="4"/>
    <x v="0"/>
    <x v="0"/>
    <x v="926"/>
    <n v="6163"/>
    <x v="1"/>
    <s v="Y"/>
    <x v="1"/>
    <x v="0"/>
    <n v="3"/>
    <n v="4"/>
    <n v="80"/>
    <n v="0"/>
    <x v="19"/>
    <n v="2"/>
    <n v="4"/>
    <x v="13"/>
    <n v="11"/>
    <n v="4"/>
    <n v="11"/>
  </r>
  <r>
    <x v="14"/>
    <x v="1"/>
    <x v="0"/>
    <n v="736"/>
    <x v="0"/>
    <n v="26"/>
    <n v="3"/>
    <s v="Life Sciences"/>
    <n v="1"/>
    <n v="1387"/>
    <n v="3"/>
    <x v="1"/>
    <n v="48"/>
    <x v="1"/>
    <n v="2"/>
    <x v="0"/>
    <x v="3"/>
    <x v="1"/>
    <x v="927"/>
    <n v="24232"/>
    <x v="1"/>
    <s v="Y"/>
    <x v="1"/>
    <x v="0"/>
    <n v="3"/>
    <n v="3"/>
    <n v="80"/>
    <n v="1"/>
    <x v="7"/>
    <n v="0"/>
    <n v="3"/>
    <x v="8"/>
    <n v="3"/>
    <n v="0"/>
    <n v="4"/>
  </r>
  <r>
    <x v="12"/>
    <x v="0"/>
    <x v="0"/>
    <n v="330"/>
    <x v="1"/>
    <n v="22"/>
    <n v="4"/>
    <s v="Medical"/>
    <n v="1"/>
    <n v="1389"/>
    <n v="4"/>
    <x v="1"/>
    <n v="98"/>
    <x v="0"/>
    <n v="2"/>
    <x v="3"/>
    <x v="2"/>
    <x v="1"/>
    <x v="928"/>
    <n v="21057"/>
    <x v="1"/>
    <s v="Y"/>
    <x v="0"/>
    <x v="2"/>
    <n v="3"/>
    <n v="4"/>
    <n v="80"/>
    <n v="2"/>
    <x v="1"/>
    <n v="3"/>
    <n v="2"/>
    <x v="1"/>
    <n v="2"/>
    <n v="6"/>
    <n v="7"/>
  </r>
  <r>
    <x v="22"/>
    <x v="1"/>
    <x v="0"/>
    <n v="1498"/>
    <x v="0"/>
    <n v="21"/>
    <n v="4"/>
    <s v="Life Sciences"/>
    <n v="1"/>
    <n v="1390"/>
    <n v="1"/>
    <x v="1"/>
    <n v="44"/>
    <x v="1"/>
    <n v="2"/>
    <x v="0"/>
    <x v="0"/>
    <x v="1"/>
    <x v="929"/>
    <n v="3567"/>
    <x v="9"/>
    <s v="Y"/>
    <x v="0"/>
    <x v="3"/>
    <n v="3"/>
    <n v="4"/>
    <n v="80"/>
    <n v="2"/>
    <x v="0"/>
    <n v="2"/>
    <n v="4"/>
    <x v="8"/>
    <n v="4"/>
    <n v="1"/>
    <n v="4"/>
  </r>
  <r>
    <x v="31"/>
    <x v="1"/>
    <x v="1"/>
    <n v="541"/>
    <x v="0"/>
    <n v="2"/>
    <n v="3"/>
    <s v="Marketing"/>
    <n v="1"/>
    <n v="1391"/>
    <n v="2"/>
    <x v="1"/>
    <n v="52"/>
    <x v="0"/>
    <n v="3"/>
    <x v="0"/>
    <x v="1"/>
    <x v="1"/>
    <x v="930"/>
    <n v="15395"/>
    <x v="7"/>
    <s v="Y"/>
    <x v="1"/>
    <x v="0"/>
    <n v="3"/>
    <n v="2"/>
    <n v="80"/>
    <n v="0"/>
    <x v="19"/>
    <n v="5"/>
    <n v="3"/>
    <x v="9"/>
    <n v="2"/>
    <n v="3"/>
    <n v="2"/>
  </r>
  <r>
    <x v="0"/>
    <x v="1"/>
    <x v="1"/>
    <n v="1200"/>
    <x v="1"/>
    <n v="22"/>
    <n v="3"/>
    <s v="Life Sciences"/>
    <n v="1"/>
    <n v="1392"/>
    <n v="4"/>
    <x v="0"/>
    <n v="75"/>
    <x v="0"/>
    <n v="2"/>
    <x v="1"/>
    <x v="0"/>
    <x v="2"/>
    <x v="931"/>
    <n v="13953"/>
    <x v="9"/>
    <s v="Y"/>
    <x v="0"/>
    <x v="9"/>
    <n v="3"/>
    <n v="1"/>
    <n v="80"/>
    <n v="2"/>
    <x v="4"/>
    <n v="4"/>
    <n v="2"/>
    <x v="0"/>
    <n v="2"/>
    <n v="3"/>
    <n v="3"/>
  </r>
  <r>
    <x v="2"/>
    <x v="1"/>
    <x v="0"/>
    <n v="1439"/>
    <x v="1"/>
    <n v="4"/>
    <n v="1"/>
    <s v="Life Sciences"/>
    <n v="1"/>
    <n v="1394"/>
    <n v="3"/>
    <x v="1"/>
    <n v="54"/>
    <x v="0"/>
    <n v="1"/>
    <x v="1"/>
    <x v="2"/>
    <x v="1"/>
    <x v="932"/>
    <n v="5182"/>
    <x v="8"/>
    <s v="Y"/>
    <x v="0"/>
    <x v="2"/>
    <n v="3"/>
    <n v="4"/>
    <n v="80"/>
    <n v="0"/>
    <x v="0"/>
    <n v="2"/>
    <n v="3"/>
    <x v="0"/>
    <n v="4"/>
    <n v="1"/>
    <n v="3"/>
  </r>
  <r>
    <x v="3"/>
    <x v="1"/>
    <x v="1"/>
    <n v="1111"/>
    <x v="0"/>
    <n v="5"/>
    <n v="1"/>
    <s v="Life Sciences"/>
    <n v="1"/>
    <n v="1395"/>
    <n v="2"/>
    <x v="1"/>
    <n v="61"/>
    <x v="0"/>
    <n v="2"/>
    <x v="0"/>
    <x v="0"/>
    <x v="1"/>
    <x v="933"/>
    <n v="19293"/>
    <x v="2"/>
    <s v="Y"/>
    <x v="1"/>
    <x v="4"/>
    <n v="3"/>
    <n v="1"/>
    <n v="80"/>
    <n v="0"/>
    <x v="0"/>
    <n v="2"/>
    <n v="4"/>
    <x v="8"/>
    <n v="4"/>
    <n v="1"/>
    <n v="2"/>
  </r>
  <r>
    <x v="5"/>
    <x v="1"/>
    <x v="0"/>
    <n v="499"/>
    <x v="0"/>
    <n v="2"/>
    <n v="1"/>
    <s v="Marketing"/>
    <n v="1"/>
    <n v="1396"/>
    <n v="3"/>
    <x v="1"/>
    <n v="36"/>
    <x v="0"/>
    <n v="2"/>
    <x v="0"/>
    <x v="1"/>
    <x v="1"/>
    <x v="934"/>
    <n v="20497"/>
    <x v="4"/>
    <s v="Y"/>
    <x v="0"/>
    <x v="4"/>
    <n v="3"/>
    <n v="1"/>
    <n v="80"/>
    <n v="3"/>
    <x v="21"/>
    <n v="3"/>
    <n v="2"/>
    <x v="11"/>
    <n v="2"/>
    <n v="1"/>
    <n v="2"/>
  </r>
  <r>
    <x v="22"/>
    <x v="1"/>
    <x v="2"/>
    <n v="1485"/>
    <x v="1"/>
    <n v="25"/>
    <n v="2"/>
    <s v="Life Sciences"/>
    <n v="1"/>
    <n v="1397"/>
    <n v="3"/>
    <x v="1"/>
    <n v="71"/>
    <x v="0"/>
    <n v="3"/>
    <x v="4"/>
    <x v="2"/>
    <x v="1"/>
    <x v="935"/>
    <n v="3449"/>
    <x v="9"/>
    <s v="Y"/>
    <x v="1"/>
    <x v="7"/>
    <n v="4"/>
    <n v="2"/>
    <n v="80"/>
    <n v="1"/>
    <x v="10"/>
    <n v="2"/>
    <n v="3"/>
    <x v="0"/>
    <n v="4"/>
    <n v="0"/>
    <n v="5"/>
  </r>
  <r>
    <x v="36"/>
    <x v="1"/>
    <x v="0"/>
    <n v="1372"/>
    <x v="0"/>
    <n v="18"/>
    <n v="1"/>
    <s v="Life Sciences"/>
    <n v="1"/>
    <n v="1399"/>
    <n v="1"/>
    <x v="1"/>
    <n v="93"/>
    <x v="2"/>
    <n v="2"/>
    <x v="0"/>
    <x v="2"/>
    <x v="1"/>
    <x v="936"/>
    <n v="12477"/>
    <x v="7"/>
    <s v="Y"/>
    <x v="1"/>
    <x v="0"/>
    <n v="3"/>
    <n v="2"/>
    <n v="80"/>
    <n v="0"/>
    <x v="3"/>
    <n v="3"/>
    <n v="2"/>
    <x v="11"/>
    <n v="2"/>
    <n v="1"/>
    <n v="2"/>
  </r>
  <r>
    <x v="39"/>
    <x v="1"/>
    <x v="1"/>
    <n v="322"/>
    <x v="1"/>
    <n v="28"/>
    <n v="2"/>
    <s v="Medical"/>
    <n v="1"/>
    <n v="1401"/>
    <n v="4"/>
    <x v="0"/>
    <n v="59"/>
    <x v="2"/>
    <n v="4"/>
    <x v="3"/>
    <x v="2"/>
    <x v="1"/>
    <x v="937"/>
    <n v="9731"/>
    <x v="7"/>
    <s v="Y"/>
    <x v="0"/>
    <x v="0"/>
    <n v="3"/>
    <n v="2"/>
    <n v="80"/>
    <n v="1"/>
    <x v="13"/>
    <n v="3"/>
    <n v="2"/>
    <x v="8"/>
    <n v="3"/>
    <n v="0"/>
    <n v="2"/>
  </r>
  <r>
    <x v="23"/>
    <x v="1"/>
    <x v="0"/>
    <n v="930"/>
    <x v="1"/>
    <n v="6"/>
    <n v="3"/>
    <s v="Medical"/>
    <n v="1"/>
    <n v="1402"/>
    <n v="1"/>
    <x v="0"/>
    <n v="73"/>
    <x v="1"/>
    <n v="2"/>
    <x v="1"/>
    <x v="2"/>
    <x v="0"/>
    <x v="938"/>
    <n v="20003"/>
    <x v="1"/>
    <s v="Y"/>
    <x v="0"/>
    <x v="9"/>
    <n v="3"/>
    <n v="1"/>
    <n v="80"/>
    <n v="0"/>
    <x v="26"/>
    <n v="3"/>
    <n v="1"/>
    <x v="23"/>
    <n v="7"/>
    <n v="1"/>
    <n v="8"/>
  </r>
  <r>
    <x v="4"/>
    <x v="1"/>
    <x v="0"/>
    <n v="205"/>
    <x v="0"/>
    <n v="10"/>
    <n v="3"/>
    <s v="Marketing"/>
    <n v="1"/>
    <n v="1403"/>
    <n v="4"/>
    <x v="0"/>
    <n v="98"/>
    <x v="1"/>
    <n v="2"/>
    <x v="0"/>
    <x v="0"/>
    <x v="1"/>
    <x v="939"/>
    <n v="7100"/>
    <x v="1"/>
    <s v="Y"/>
    <x v="0"/>
    <x v="0"/>
    <n v="3"/>
    <n v="4"/>
    <n v="80"/>
    <n v="0"/>
    <x v="3"/>
    <n v="3"/>
    <n v="3"/>
    <x v="0"/>
    <n v="2"/>
    <n v="4"/>
    <n v="4"/>
  </r>
  <r>
    <x v="4"/>
    <x v="0"/>
    <x v="0"/>
    <n v="135"/>
    <x v="1"/>
    <n v="17"/>
    <n v="4"/>
    <s v="Life Sciences"/>
    <n v="1"/>
    <n v="1405"/>
    <n v="4"/>
    <x v="0"/>
    <n v="51"/>
    <x v="0"/>
    <n v="1"/>
    <x v="1"/>
    <x v="2"/>
    <x v="0"/>
    <x v="940"/>
    <n v="25681"/>
    <x v="1"/>
    <s v="Y"/>
    <x v="0"/>
    <x v="4"/>
    <n v="3"/>
    <n v="4"/>
    <n v="80"/>
    <n v="0"/>
    <x v="0"/>
    <n v="2"/>
    <n v="3"/>
    <x v="3"/>
    <n v="2"/>
    <n v="7"/>
    <n v="7"/>
  </r>
  <r>
    <x v="25"/>
    <x v="1"/>
    <x v="0"/>
    <n v="683"/>
    <x v="1"/>
    <n v="2"/>
    <n v="1"/>
    <s v="Medical"/>
    <n v="1"/>
    <n v="1407"/>
    <n v="1"/>
    <x v="1"/>
    <n v="36"/>
    <x v="1"/>
    <n v="1"/>
    <x v="1"/>
    <x v="0"/>
    <x v="0"/>
    <x v="885"/>
    <n v="4050"/>
    <x v="4"/>
    <s v="Y"/>
    <x v="1"/>
    <x v="3"/>
    <n v="3"/>
    <n v="4"/>
    <n v="80"/>
    <n v="0"/>
    <x v="7"/>
    <n v="2"/>
    <n v="3"/>
    <x v="9"/>
    <n v="3"/>
    <n v="1"/>
    <n v="1"/>
  </r>
  <r>
    <x v="19"/>
    <x v="1"/>
    <x v="0"/>
    <n v="1147"/>
    <x v="2"/>
    <n v="10"/>
    <n v="3"/>
    <s v="Human Resources"/>
    <n v="1"/>
    <n v="1408"/>
    <n v="3"/>
    <x v="0"/>
    <n v="31"/>
    <x v="0"/>
    <n v="4"/>
    <x v="5"/>
    <x v="3"/>
    <x v="1"/>
    <x v="941"/>
    <n v="16616"/>
    <x v="4"/>
    <s v="Y"/>
    <x v="1"/>
    <x v="9"/>
    <n v="3"/>
    <n v="3"/>
    <n v="80"/>
    <n v="1"/>
    <x v="24"/>
    <n v="5"/>
    <n v="3"/>
    <x v="23"/>
    <n v="7"/>
    <n v="0"/>
    <n v="9"/>
  </r>
  <r>
    <x v="39"/>
    <x v="1"/>
    <x v="0"/>
    <n v="258"/>
    <x v="1"/>
    <n v="8"/>
    <n v="4"/>
    <s v="Other"/>
    <n v="1"/>
    <n v="1409"/>
    <n v="3"/>
    <x v="0"/>
    <n v="54"/>
    <x v="0"/>
    <n v="1"/>
    <x v="2"/>
    <x v="3"/>
    <x v="1"/>
    <x v="942"/>
    <n v="17363"/>
    <x v="3"/>
    <s v="Y"/>
    <x v="1"/>
    <x v="4"/>
    <n v="3"/>
    <n v="3"/>
    <n v="80"/>
    <n v="0"/>
    <x v="4"/>
    <n v="2"/>
    <n v="1"/>
    <x v="8"/>
    <n v="4"/>
    <n v="0"/>
    <n v="4"/>
  </r>
  <r>
    <x v="2"/>
    <x v="1"/>
    <x v="0"/>
    <n v="1462"/>
    <x v="1"/>
    <n v="11"/>
    <n v="3"/>
    <s v="Medical"/>
    <n v="1"/>
    <n v="1411"/>
    <n v="1"/>
    <x v="0"/>
    <n v="94"/>
    <x v="0"/>
    <n v="1"/>
    <x v="2"/>
    <x v="2"/>
    <x v="0"/>
    <x v="943"/>
    <n v="19106"/>
    <x v="5"/>
    <s v="Y"/>
    <x v="1"/>
    <x v="11"/>
    <n v="3"/>
    <n v="1"/>
    <n v="80"/>
    <n v="0"/>
    <x v="0"/>
    <n v="6"/>
    <n v="3"/>
    <x v="11"/>
    <n v="2"/>
    <n v="0"/>
    <n v="2"/>
  </r>
  <r>
    <x v="10"/>
    <x v="1"/>
    <x v="1"/>
    <n v="200"/>
    <x v="1"/>
    <n v="18"/>
    <n v="2"/>
    <s v="Life Sciences"/>
    <n v="1"/>
    <n v="1412"/>
    <n v="3"/>
    <x v="1"/>
    <n v="60"/>
    <x v="0"/>
    <n v="3"/>
    <x v="3"/>
    <x v="0"/>
    <x v="0"/>
    <x v="944"/>
    <n v="19944"/>
    <x v="7"/>
    <s v="Y"/>
    <x v="1"/>
    <x v="0"/>
    <n v="3"/>
    <n v="3"/>
    <n v="80"/>
    <n v="0"/>
    <x v="1"/>
    <n v="2"/>
    <n v="3"/>
    <x v="4"/>
    <n v="2"/>
    <n v="2"/>
    <n v="2"/>
  </r>
  <r>
    <x v="36"/>
    <x v="1"/>
    <x v="0"/>
    <n v="949"/>
    <x v="1"/>
    <n v="1"/>
    <n v="3"/>
    <s v="Technical Degree"/>
    <n v="1"/>
    <n v="1415"/>
    <n v="1"/>
    <x v="1"/>
    <n v="81"/>
    <x v="0"/>
    <n v="1"/>
    <x v="2"/>
    <x v="0"/>
    <x v="1"/>
    <x v="945"/>
    <n v="4910"/>
    <x v="5"/>
    <s v="Y"/>
    <x v="1"/>
    <x v="0"/>
    <n v="3"/>
    <n v="2"/>
    <n v="80"/>
    <n v="1"/>
    <x v="2"/>
    <n v="2"/>
    <n v="2"/>
    <x v="11"/>
    <n v="2"/>
    <n v="0"/>
    <n v="2"/>
  </r>
  <r>
    <x v="25"/>
    <x v="1"/>
    <x v="0"/>
    <n v="652"/>
    <x v="1"/>
    <n v="7"/>
    <n v="3"/>
    <s v="Other"/>
    <n v="1"/>
    <n v="1417"/>
    <n v="3"/>
    <x v="1"/>
    <n v="100"/>
    <x v="2"/>
    <n v="1"/>
    <x v="2"/>
    <x v="3"/>
    <x v="0"/>
    <x v="946"/>
    <n v="23577"/>
    <x v="4"/>
    <s v="Y"/>
    <x v="1"/>
    <x v="3"/>
    <n v="3"/>
    <n v="4"/>
    <n v="80"/>
    <n v="0"/>
    <x v="0"/>
    <n v="2"/>
    <n v="3"/>
    <x v="5"/>
    <n v="7"/>
    <n v="0"/>
    <n v="7"/>
  </r>
  <r>
    <x v="11"/>
    <x v="1"/>
    <x v="0"/>
    <n v="332"/>
    <x v="2"/>
    <n v="17"/>
    <n v="3"/>
    <s v="Other"/>
    <n v="1"/>
    <n v="1419"/>
    <n v="2"/>
    <x v="1"/>
    <n v="51"/>
    <x v="1"/>
    <n v="3"/>
    <x v="8"/>
    <x v="3"/>
    <x v="0"/>
    <x v="947"/>
    <n v="9769"/>
    <x v="1"/>
    <s v="Y"/>
    <x v="1"/>
    <x v="4"/>
    <n v="3"/>
    <n v="1"/>
    <n v="80"/>
    <n v="0"/>
    <x v="1"/>
    <n v="3"/>
    <n v="2"/>
    <x v="1"/>
    <n v="9"/>
    <n v="0"/>
    <n v="9"/>
  </r>
  <r>
    <x v="1"/>
    <x v="0"/>
    <x v="1"/>
    <n v="1475"/>
    <x v="1"/>
    <n v="28"/>
    <n v="2"/>
    <s v="Life Sciences"/>
    <n v="1"/>
    <n v="1420"/>
    <n v="1"/>
    <x v="1"/>
    <n v="97"/>
    <x v="1"/>
    <n v="2"/>
    <x v="2"/>
    <x v="3"/>
    <x v="0"/>
    <x v="948"/>
    <n v="22710"/>
    <x v="9"/>
    <s v="Y"/>
    <x v="1"/>
    <x v="5"/>
    <n v="4"/>
    <n v="1"/>
    <n v="80"/>
    <n v="0"/>
    <x v="26"/>
    <n v="2"/>
    <n v="3"/>
    <x v="9"/>
    <n v="3"/>
    <n v="1"/>
    <n v="3"/>
  </r>
  <r>
    <x v="11"/>
    <x v="0"/>
    <x v="1"/>
    <n v="337"/>
    <x v="1"/>
    <n v="14"/>
    <n v="1"/>
    <s v="Other"/>
    <n v="1"/>
    <n v="1421"/>
    <n v="3"/>
    <x v="0"/>
    <n v="84"/>
    <x v="0"/>
    <n v="3"/>
    <x v="4"/>
    <x v="0"/>
    <x v="0"/>
    <x v="949"/>
    <n v="22930"/>
    <x v="4"/>
    <s v="Y"/>
    <x v="0"/>
    <x v="3"/>
    <n v="3"/>
    <n v="1"/>
    <n v="80"/>
    <n v="0"/>
    <x v="15"/>
    <n v="1"/>
    <n v="3"/>
    <x v="3"/>
    <n v="7"/>
    <n v="7"/>
    <n v="7"/>
  </r>
  <r>
    <x v="33"/>
    <x v="1"/>
    <x v="0"/>
    <n v="971"/>
    <x v="1"/>
    <n v="1"/>
    <n v="3"/>
    <s v="Medical"/>
    <n v="1"/>
    <n v="1422"/>
    <n v="4"/>
    <x v="0"/>
    <n v="54"/>
    <x v="0"/>
    <n v="4"/>
    <x v="7"/>
    <x v="0"/>
    <x v="0"/>
    <x v="109"/>
    <n v="5652"/>
    <x v="2"/>
    <s v="Y"/>
    <x v="1"/>
    <x v="12"/>
    <n v="3"/>
    <n v="4"/>
    <n v="80"/>
    <n v="0"/>
    <x v="22"/>
    <n v="3"/>
    <n v="2"/>
    <x v="23"/>
    <n v="7"/>
    <n v="12"/>
    <n v="7"/>
  </r>
  <r>
    <x v="34"/>
    <x v="1"/>
    <x v="0"/>
    <n v="1055"/>
    <x v="1"/>
    <n v="1"/>
    <n v="3"/>
    <s v="Medical"/>
    <n v="1"/>
    <n v="1423"/>
    <n v="4"/>
    <x v="0"/>
    <n v="76"/>
    <x v="0"/>
    <n v="5"/>
    <x v="7"/>
    <x v="3"/>
    <x v="1"/>
    <x v="950"/>
    <n v="22456"/>
    <x v="9"/>
    <s v="Y"/>
    <x v="0"/>
    <x v="7"/>
    <n v="4"/>
    <n v="3"/>
    <n v="80"/>
    <n v="1"/>
    <x v="36"/>
    <n v="3"/>
    <n v="3"/>
    <x v="7"/>
    <n v="8"/>
    <n v="1"/>
    <n v="5"/>
  </r>
  <r>
    <x v="27"/>
    <x v="1"/>
    <x v="0"/>
    <n v="1136"/>
    <x v="1"/>
    <n v="1"/>
    <n v="4"/>
    <s v="Medical"/>
    <n v="1"/>
    <n v="1424"/>
    <n v="2"/>
    <x v="1"/>
    <n v="81"/>
    <x v="2"/>
    <n v="4"/>
    <x v="7"/>
    <x v="0"/>
    <x v="2"/>
    <x v="951"/>
    <n v="12414"/>
    <x v="7"/>
    <s v="Y"/>
    <x v="1"/>
    <x v="4"/>
    <n v="3"/>
    <n v="4"/>
    <n v="80"/>
    <n v="2"/>
    <x v="9"/>
    <n v="4"/>
    <n v="4"/>
    <x v="5"/>
    <n v="7"/>
    <n v="0"/>
    <n v="0"/>
  </r>
  <r>
    <x v="9"/>
    <x v="1"/>
    <x v="0"/>
    <n v="1174"/>
    <x v="0"/>
    <n v="3"/>
    <n v="4"/>
    <s v="Marketing"/>
    <n v="1"/>
    <n v="1425"/>
    <n v="1"/>
    <x v="0"/>
    <n v="99"/>
    <x v="0"/>
    <n v="2"/>
    <x v="0"/>
    <x v="1"/>
    <x v="0"/>
    <x v="952"/>
    <n v="20763"/>
    <x v="9"/>
    <s v="Y"/>
    <x v="0"/>
    <x v="10"/>
    <n v="3"/>
    <n v="4"/>
    <n v="80"/>
    <n v="0"/>
    <x v="20"/>
    <n v="3"/>
    <n v="3"/>
    <x v="8"/>
    <n v="4"/>
    <n v="0"/>
    <n v="1"/>
  </r>
  <r>
    <x v="12"/>
    <x v="0"/>
    <x v="1"/>
    <n v="667"/>
    <x v="0"/>
    <n v="1"/>
    <n v="4"/>
    <s v="Life Sciences"/>
    <n v="1"/>
    <n v="1427"/>
    <n v="2"/>
    <x v="0"/>
    <n v="50"/>
    <x v="3"/>
    <n v="1"/>
    <x v="6"/>
    <x v="2"/>
    <x v="0"/>
    <x v="953"/>
    <n v="16154"/>
    <x v="1"/>
    <s v="Y"/>
    <x v="1"/>
    <x v="3"/>
    <n v="3"/>
    <n v="2"/>
    <n v="80"/>
    <n v="0"/>
    <x v="5"/>
    <n v="3"/>
    <n v="3"/>
    <x v="6"/>
    <n v="0"/>
    <n v="0"/>
    <n v="0"/>
  </r>
  <r>
    <x v="7"/>
    <x v="1"/>
    <x v="0"/>
    <n v="855"/>
    <x v="0"/>
    <n v="7"/>
    <n v="4"/>
    <s v="Marketing"/>
    <n v="1"/>
    <n v="1428"/>
    <n v="4"/>
    <x v="0"/>
    <n v="73"/>
    <x v="0"/>
    <n v="2"/>
    <x v="0"/>
    <x v="3"/>
    <x v="2"/>
    <x v="586"/>
    <n v="12761"/>
    <x v="8"/>
    <s v="Y"/>
    <x v="1"/>
    <x v="9"/>
    <n v="3"/>
    <n v="2"/>
    <n v="80"/>
    <n v="2"/>
    <x v="0"/>
    <n v="3"/>
    <n v="3"/>
    <x v="11"/>
    <n v="2"/>
    <n v="0"/>
    <n v="2"/>
  </r>
  <r>
    <x v="12"/>
    <x v="1"/>
    <x v="0"/>
    <n v="182"/>
    <x v="1"/>
    <n v="8"/>
    <n v="5"/>
    <s v="Life Sciences"/>
    <n v="1"/>
    <n v="1430"/>
    <n v="1"/>
    <x v="0"/>
    <n v="93"/>
    <x v="0"/>
    <n v="4"/>
    <x v="7"/>
    <x v="1"/>
    <x v="0"/>
    <x v="954"/>
    <n v="8847"/>
    <x v="9"/>
    <s v="Y"/>
    <x v="1"/>
    <x v="0"/>
    <n v="3"/>
    <n v="3"/>
    <n v="80"/>
    <n v="0"/>
    <x v="15"/>
    <n v="3"/>
    <n v="4"/>
    <x v="11"/>
    <n v="2"/>
    <n v="1"/>
    <n v="0"/>
  </r>
  <r>
    <x v="13"/>
    <x v="1"/>
    <x v="1"/>
    <n v="560"/>
    <x v="1"/>
    <n v="1"/>
    <n v="4"/>
    <s v="Other"/>
    <n v="1"/>
    <n v="1431"/>
    <n v="4"/>
    <x v="1"/>
    <n v="91"/>
    <x v="0"/>
    <n v="1"/>
    <x v="1"/>
    <x v="3"/>
    <x v="2"/>
    <x v="932"/>
    <n v="20284"/>
    <x v="6"/>
    <s v="Y"/>
    <x v="1"/>
    <x v="9"/>
    <n v="3"/>
    <n v="3"/>
    <n v="80"/>
    <n v="2"/>
    <x v="1"/>
    <n v="2"/>
    <n v="3"/>
    <x v="9"/>
    <n v="3"/>
    <n v="1"/>
    <n v="3"/>
  </r>
  <r>
    <x v="12"/>
    <x v="0"/>
    <x v="0"/>
    <n v="202"/>
    <x v="1"/>
    <n v="8"/>
    <n v="3"/>
    <s v="Life Sciences"/>
    <n v="1"/>
    <n v="1433"/>
    <n v="1"/>
    <x v="0"/>
    <n v="34"/>
    <x v="1"/>
    <n v="1"/>
    <x v="1"/>
    <x v="1"/>
    <x v="0"/>
    <x v="955"/>
    <n v="22262"/>
    <x v="1"/>
    <s v="Y"/>
    <x v="1"/>
    <x v="3"/>
    <n v="3"/>
    <n v="3"/>
    <n v="80"/>
    <n v="0"/>
    <x v="5"/>
    <n v="3"/>
    <n v="4"/>
    <x v="6"/>
    <n v="0"/>
    <n v="0"/>
    <n v="0"/>
  </r>
  <r>
    <x v="4"/>
    <x v="1"/>
    <x v="0"/>
    <n v="1377"/>
    <x v="1"/>
    <n v="11"/>
    <n v="1"/>
    <s v="Life Sciences"/>
    <n v="1"/>
    <n v="1434"/>
    <n v="2"/>
    <x v="1"/>
    <n v="91"/>
    <x v="0"/>
    <n v="1"/>
    <x v="2"/>
    <x v="3"/>
    <x v="1"/>
    <x v="956"/>
    <n v="7679"/>
    <x v="4"/>
    <s v="Y"/>
    <x v="1"/>
    <x v="9"/>
    <n v="3"/>
    <n v="2"/>
    <n v="80"/>
    <n v="0"/>
    <x v="3"/>
    <n v="3"/>
    <n v="4"/>
    <x v="8"/>
    <n v="0"/>
    <n v="1"/>
    <n v="4"/>
  </r>
  <r>
    <x v="9"/>
    <x v="1"/>
    <x v="0"/>
    <n v="172"/>
    <x v="1"/>
    <n v="4"/>
    <n v="4"/>
    <s v="Life Sciences"/>
    <n v="1"/>
    <n v="1435"/>
    <n v="1"/>
    <x v="1"/>
    <n v="37"/>
    <x v="1"/>
    <n v="2"/>
    <x v="2"/>
    <x v="0"/>
    <x v="0"/>
    <x v="957"/>
    <n v="22604"/>
    <x v="1"/>
    <s v="Y"/>
    <x v="1"/>
    <x v="10"/>
    <n v="3"/>
    <n v="3"/>
    <n v="80"/>
    <n v="0"/>
    <x v="1"/>
    <n v="2"/>
    <n v="2"/>
    <x v="1"/>
    <n v="4"/>
    <n v="1"/>
    <n v="8"/>
  </r>
  <r>
    <x v="9"/>
    <x v="1"/>
    <x v="0"/>
    <n v="329"/>
    <x v="0"/>
    <n v="16"/>
    <n v="4"/>
    <s v="Marketing"/>
    <n v="1"/>
    <n v="1436"/>
    <n v="3"/>
    <x v="0"/>
    <n v="98"/>
    <x v="1"/>
    <n v="2"/>
    <x v="0"/>
    <x v="3"/>
    <x v="1"/>
    <x v="958"/>
    <n v="13494"/>
    <x v="5"/>
    <s v="Y"/>
    <x v="1"/>
    <x v="4"/>
    <n v="3"/>
    <n v="1"/>
    <n v="80"/>
    <n v="2"/>
    <x v="27"/>
    <n v="3"/>
    <n v="2"/>
    <x v="11"/>
    <n v="2"/>
    <n v="0"/>
    <n v="2"/>
  </r>
  <r>
    <x v="40"/>
    <x v="1"/>
    <x v="0"/>
    <n v="465"/>
    <x v="1"/>
    <n v="1"/>
    <n v="3"/>
    <s v="Technical Degree"/>
    <n v="1"/>
    <n v="1438"/>
    <n v="1"/>
    <x v="1"/>
    <n v="74"/>
    <x v="0"/>
    <n v="1"/>
    <x v="1"/>
    <x v="0"/>
    <x v="1"/>
    <x v="959"/>
    <n v="10205"/>
    <x v="8"/>
    <s v="Y"/>
    <x v="1"/>
    <x v="3"/>
    <n v="3"/>
    <n v="3"/>
    <n v="80"/>
    <n v="1"/>
    <x v="6"/>
    <n v="2"/>
    <n v="2"/>
    <x v="0"/>
    <n v="5"/>
    <n v="1"/>
    <n v="2"/>
  </r>
  <r>
    <x v="36"/>
    <x v="0"/>
    <x v="0"/>
    <n v="383"/>
    <x v="0"/>
    <n v="9"/>
    <n v="2"/>
    <s v="Life Sciences"/>
    <n v="1"/>
    <n v="1439"/>
    <n v="1"/>
    <x v="1"/>
    <n v="68"/>
    <x v="1"/>
    <n v="1"/>
    <x v="6"/>
    <x v="3"/>
    <x v="1"/>
    <x v="960"/>
    <n v="15182"/>
    <x v="9"/>
    <s v="Y"/>
    <x v="1"/>
    <x v="3"/>
    <n v="3"/>
    <n v="1"/>
    <n v="80"/>
    <n v="0"/>
    <x v="3"/>
    <n v="2"/>
    <n v="3"/>
    <x v="11"/>
    <n v="2"/>
    <n v="2"/>
    <n v="2"/>
  </r>
  <r>
    <x v="2"/>
    <x v="1"/>
    <x v="2"/>
    <n v="1413"/>
    <x v="1"/>
    <n v="5"/>
    <n v="2"/>
    <s v="Technical Degree"/>
    <n v="1"/>
    <n v="1440"/>
    <n v="3"/>
    <x v="1"/>
    <n v="84"/>
    <x v="2"/>
    <n v="1"/>
    <x v="2"/>
    <x v="2"/>
    <x v="0"/>
    <x v="961"/>
    <n v="25470"/>
    <x v="4"/>
    <s v="Y"/>
    <x v="1"/>
    <x v="9"/>
    <n v="3"/>
    <n v="1"/>
    <n v="80"/>
    <n v="0"/>
    <x v="2"/>
    <n v="2"/>
    <n v="1"/>
    <x v="0"/>
    <n v="5"/>
    <n v="1"/>
    <n v="3"/>
  </r>
  <r>
    <x v="29"/>
    <x v="1"/>
    <x v="0"/>
    <n v="1255"/>
    <x v="1"/>
    <n v="1"/>
    <n v="2"/>
    <s v="Life Sciences"/>
    <n v="1"/>
    <n v="1441"/>
    <n v="1"/>
    <x v="0"/>
    <n v="90"/>
    <x v="0"/>
    <n v="1"/>
    <x v="1"/>
    <x v="3"/>
    <x v="1"/>
    <x v="962"/>
    <n v="10494"/>
    <x v="7"/>
    <s v="Y"/>
    <x v="1"/>
    <x v="6"/>
    <n v="4"/>
    <n v="4"/>
    <n v="80"/>
    <n v="1"/>
    <x v="7"/>
    <n v="3"/>
    <n v="4"/>
    <x v="11"/>
    <n v="2"/>
    <n v="1"/>
    <n v="0"/>
  </r>
  <r>
    <x v="40"/>
    <x v="1"/>
    <x v="0"/>
    <n v="359"/>
    <x v="1"/>
    <n v="2"/>
    <n v="4"/>
    <s v="Medical"/>
    <n v="1"/>
    <n v="1443"/>
    <n v="1"/>
    <x v="0"/>
    <n v="82"/>
    <x v="0"/>
    <n v="4"/>
    <x v="7"/>
    <x v="2"/>
    <x v="1"/>
    <x v="963"/>
    <n v="26703"/>
    <x v="9"/>
    <s v="Y"/>
    <x v="1"/>
    <x v="12"/>
    <n v="3"/>
    <n v="2"/>
    <n v="80"/>
    <n v="2"/>
    <x v="12"/>
    <n v="2"/>
    <n v="4"/>
    <x v="23"/>
    <n v="17"/>
    <n v="5"/>
    <n v="6"/>
  </r>
  <r>
    <x v="17"/>
    <x v="1"/>
    <x v="0"/>
    <n v="1476"/>
    <x v="0"/>
    <n v="4"/>
    <n v="1"/>
    <s v="Medical"/>
    <n v="1"/>
    <n v="1445"/>
    <n v="4"/>
    <x v="0"/>
    <n v="42"/>
    <x v="0"/>
    <n v="2"/>
    <x v="0"/>
    <x v="2"/>
    <x v="1"/>
    <x v="964"/>
    <n v="15211"/>
    <x v="1"/>
    <s v="Y"/>
    <x v="0"/>
    <x v="3"/>
    <n v="3"/>
    <n v="3"/>
    <n v="80"/>
    <n v="2"/>
    <x v="7"/>
    <n v="3"/>
    <n v="3"/>
    <x v="8"/>
    <n v="4"/>
    <n v="0"/>
    <n v="3"/>
  </r>
  <r>
    <x v="5"/>
    <x v="1"/>
    <x v="0"/>
    <n v="601"/>
    <x v="0"/>
    <n v="7"/>
    <n v="5"/>
    <s v="Marketing"/>
    <n v="1"/>
    <n v="1446"/>
    <n v="4"/>
    <x v="1"/>
    <n v="97"/>
    <x v="0"/>
    <n v="2"/>
    <x v="0"/>
    <x v="0"/>
    <x v="1"/>
    <x v="965"/>
    <n v="23343"/>
    <x v="5"/>
    <s v="Y"/>
    <x v="1"/>
    <x v="3"/>
    <n v="3"/>
    <n v="3"/>
    <n v="80"/>
    <n v="1"/>
    <x v="2"/>
    <n v="3"/>
    <n v="2"/>
    <x v="9"/>
    <n v="3"/>
    <n v="0"/>
    <n v="3"/>
  </r>
  <r>
    <x v="13"/>
    <x v="1"/>
    <x v="0"/>
    <n v="401"/>
    <x v="1"/>
    <n v="1"/>
    <n v="3"/>
    <s v="Life Sciences"/>
    <n v="1"/>
    <n v="1447"/>
    <n v="4"/>
    <x v="0"/>
    <n v="86"/>
    <x v="1"/>
    <n v="1"/>
    <x v="2"/>
    <x v="1"/>
    <x v="1"/>
    <x v="635"/>
    <n v="3708"/>
    <x v="6"/>
    <s v="Y"/>
    <x v="1"/>
    <x v="8"/>
    <n v="3"/>
    <n v="1"/>
    <n v="80"/>
    <n v="1"/>
    <x v="2"/>
    <n v="2"/>
    <n v="2"/>
    <x v="8"/>
    <n v="4"/>
    <n v="0"/>
    <n v="2"/>
  </r>
  <r>
    <x v="0"/>
    <x v="1"/>
    <x v="0"/>
    <n v="1283"/>
    <x v="1"/>
    <n v="5"/>
    <n v="5"/>
    <s v="Medical"/>
    <n v="1"/>
    <n v="1448"/>
    <n v="2"/>
    <x v="1"/>
    <n v="90"/>
    <x v="2"/>
    <n v="1"/>
    <x v="1"/>
    <x v="2"/>
    <x v="1"/>
    <x v="459"/>
    <n v="5561"/>
    <x v="7"/>
    <s v="Y"/>
    <x v="0"/>
    <x v="3"/>
    <n v="3"/>
    <n v="1"/>
    <n v="80"/>
    <n v="0"/>
    <x v="2"/>
    <n v="5"/>
    <n v="2"/>
    <x v="9"/>
    <n v="2"/>
    <n v="0"/>
    <n v="3"/>
  </r>
  <r>
    <x v="32"/>
    <x v="1"/>
    <x v="2"/>
    <n v="663"/>
    <x v="1"/>
    <n v="9"/>
    <n v="4"/>
    <s v="Other"/>
    <n v="1"/>
    <n v="1449"/>
    <n v="3"/>
    <x v="1"/>
    <n v="81"/>
    <x v="0"/>
    <n v="2"/>
    <x v="2"/>
    <x v="2"/>
    <x v="2"/>
    <x v="966"/>
    <n v="23099"/>
    <x v="9"/>
    <s v="Y"/>
    <x v="1"/>
    <x v="0"/>
    <n v="3"/>
    <n v="3"/>
    <n v="80"/>
    <n v="2"/>
    <x v="27"/>
    <n v="2"/>
    <n v="4"/>
    <x v="3"/>
    <n v="7"/>
    <n v="0"/>
    <n v="7"/>
  </r>
  <r>
    <x v="12"/>
    <x v="1"/>
    <x v="0"/>
    <n v="326"/>
    <x v="0"/>
    <n v="8"/>
    <n v="2"/>
    <s v="Life Sciences"/>
    <n v="1"/>
    <n v="1453"/>
    <n v="1"/>
    <x v="1"/>
    <n v="31"/>
    <x v="0"/>
    <n v="3"/>
    <x v="0"/>
    <x v="0"/>
    <x v="2"/>
    <x v="967"/>
    <n v="8386"/>
    <x v="1"/>
    <s v="Y"/>
    <x v="1"/>
    <x v="11"/>
    <n v="3"/>
    <n v="1"/>
    <n v="80"/>
    <n v="1"/>
    <x v="10"/>
    <n v="5"/>
    <n v="3"/>
    <x v="20"/>
    <n v="7"/>
    <n v="9"/>
    <n v="9"/>
  </r>
  <r>
    <x v="21"/>
    <x v="0"/>
    <x v="0"/>
    <n v="377"/>
    <x v="0"/>
    <n v="9"/>
    <n v="3"/>
    <s v="Marketing"/>
    <n v="1"/>
    <n v="1457"/>
    <n v="1"/>
    <x v="1"/>
    <n v="52"/>
    <x v="0"/>
    <n v="3"/>
    <x v="0"/>
    <x v="0"/>
    <x v="2"/>
    <x v="61"/>
    <n v="15986"/>
    <x v="5"/>
    <s v="Y"/>
    <x v="1"/>
    <x v="0"/>
    <n v="3"/>
    <n v="1"/>
    <n v="80"/>
    <n v="1"/>
    <x v="23"/>
    <n v="1"/>
    <n v="4"/>
    <x v="5"/>
    <n v="7"/>
    <n v="4"/>
    <n v="3"/>
  </r>
  <r>
    <x v="22"/>
    <x v="0"/>
    <x v="2"/>
    <n v="592"/>
    <x v="1"/>
    <n v="2"/>
    <n v="3"/>
    <s v="Life Sciences"/>
    <n v="1"/>
    <n v="1458"/>
    <n v="1"/>
    <x v="0"/>
    <n v="54"/>
    <x v="1"/>
    <n v="1"/>
    <x v="2"/>
    <x v="3"/>
    <x v="0"/>
    <x v="968"/>
    <n v="17181"/>
    <x v="7"/>
    <s v="Y"/>
    <x v="0"/>
    <x v="1"/>
    <n v="4"/>
    <n v="2"/>
    <n v="80"/>
    <n v="0"/>
    <x v="27"/>
    <n v="2"/>
    <n v="4"/>
    <x v="6"/>
    <n v="0"/>
    <n v="0"/>
    <n v="0"/>
  </r>
  <r>
    <x v="12"/>
    <x v="0"/>
    <x v="1"/>
    <n v="1445"/>
    <x v="1"/>
    <n v="1"/>
    <n v="5"/>
    <s v="Life Sciences"/>
    <n v="1"/>
    <n v="1459"/>
    <n v="3"/>
    <x v="0"/>
    <n v="100"/>
    <x v="2"/>
    <n v="3"/>
    <x v="3"/>
    <x v="1"/>
    <x v="0"/>
    <x v="969"/>
    <n v="8931"/>
    <x v="1"/>
    <s v="Y"/>
    <x v="1"/>
    <x v="0"/>
    <n v="3"/>
    <n v="1"/>
    <n v="80"/>
    <n v="0"/>
    <x v="1"/>
    <n v="2"/>
    <n v="3"/>
    <x v="1"/>
    <n v="8"/>
    <n v="4"/>
    <n v="7"/>
  </r>
  <r>
    <x v="28"/>
    <x v="1"/>
    <x v="0"/>
    <n v="1038"/>
    <x v="1"/>
    <n v="20"/>
    <n v="3"/>
    <s v="Medical"/>
    <n v="1"/>
    <n v="1460"/>
    <n v="2"/>
    <x v="1"/>
    <n v="95"/>
    <x v="3"/>
    <n v="3"/>
    <x v="4"/>
    <x v="3"/>
    <x v="2"/>
    <x v="970"/>
    <n v="19863"/>
    <x v="7"/>
    <s v="Y"/>
    <x v="0"/>
    <x v="11"/>
    <n v="3"/>
    <n v="2"/>
    <n v="80"/>
    <n v="1"/>
    <x v="13"/>
    <n v="2"/>
    <n v="3"/>
    <x v="5"/>
    <n v="7"/>
    <n v="0"/>
    <n v="7"/>
  </r>
  <r>
    <x v="12"/>
    <x v="1"/>
    <x v="0"/>
    <n v="1398"/>
    <x v="2"/>
    <n v="8"/>
    <n v="2"/>
    <s v="Medical"/>
    <n v="1"/>
    <n v="1461"/>
    <n v="4"/>
    <x v="0"/>
    <n v="96"/>
    <x v="2"/>
    <n v="1"/>
    <x v="8"/>
    <x v="1"/>
    <x v="0"/>
    <x v="971"/>
    <n v="24609"/>
    <x v="3"/>
    <s v="Y"/>
    <x v="1"/>
    <x v="11"/>
    <n v="3"/>
    <n v="4"/>
    <n v="80"/>
    <n v="0"/>
    <x v="0"/>
    <n v="3"/>
    <n v="3"/>
    <x v="11"/>
    <n v="2"/>
    <n v="0"/>
    <n v="2"/>
  </r>
  <r>
    <x v="12"/>
    <x v="0"/>
    <x v="1"/>
    <n v="523"/>
    <x v="1"/>
    <n v="2"/>
    <n v="3"/>
    <s v="Life Sciences"/>
    <n v="1"/>
    <n v="1464"/>
    <n v="2"/>
    <x v="1"/>
    <n v="94"/>
    <x v="0"/>
    <n v="1"/>
    <x v="2"/>
    <x v="0"/>
    <x v="1"/>
    <x v="972"/>
    <n v="21081"/>
    <x v="2"/>
    <s v="Y"/>
    <x v="0"/>
    <x v="4"/>
    <n v="3"/>
    <n v="3"/>
    <n v="80"/>
    <n v="1"/>
    <x v="2"/>
    <n v="2"/>
    <n v="1"/>
    <x v="4"/>
    <n v="2"/>
    <n v="2"/>
    <n v="2"/>
  </r>
  <r>
    <x v="28"/>
    <x v="1"/>
    <x v="0"/>
    <n v="1448"/>
    <x v="1"/>
    <n v="29"/>
    <n v="3"/>
    <s v="Technical Degree"/>
    <n v="1"/>
    <n v="1465"/>
    <n v="2"/>
    <x v="1"/>
    <n v="55"/>
    <x v="0"/>
    <n v="3"/>
    <x v="3"/>
    <x v="0"/>
    <x v="1"/>
    <x v="973"/>
    <n v="14720"/>
    <x v="5"/>
    <s v="Y"/>
    <x v="0"/>
    <x v="11"/>
    <n v="3"/>
    <n v="4"/>
    <n v="80"/>
    <n v="2"/>
    <x v="1"/>
    <n v="4"/>
    <n v="4"/>
    <x v="11"/>
    <n v="1"/>
    <n v="1"/>
    <n v="2"/>
  </r>
  <r>
    <x v="26"/>
    <x v="1"/>
    <x v="0"/>
    <n v="1221"/>
    <x v="0"/>
    <n v="7"/>
    <n v="3"/>
    <s v="Marketing"/>
    <n v="1"/>
    <n v="1466"/>
    <n v="3"/>
    <x v="1"/>
    <n v="96"/>
    <x v="0"/>
    <n v="2"/>
    <x v="0"/>
    <x v="3"/>
    <x v="2"/>
    <x v="974"/>
    <n v="24795"/>
    <x v="5"/>
    <s v="Y"/>
    <x v="1"/>
    <x v="0"/>
    <n v="3"/>
    <n v="1"/>
    <n v="80"/>
    <n v="3"/>
    <x v="20"/>
    <n v="3"/>
    <n v="3"/>
    <x v="4"/>
    <n v="2"/>
    <n v="2"/>
    <n v="2"/>
  </r>
  <r>
    <x v="13"/>
    <x v="0"/>
    <x v="0"/>
    <n v="1107"/>
    <x v="2"/>
    <n v="9"/>
    <n v="4"/>
    <s v="Technical Degree"/>
    <n v="1"/>
    <n v="1467"/>
    <n v="1"/>
    <x v="0"/>
    <n v="52"/>
    <x v="0"/>
    <n v="1"/>
    <x v="8"/>
    <x v="2"/>
    <x v="1"/>
    <x v="975"/>
    <n v="3072"/>
    <x v="1"/>
    <s v="Y"/>
    <x v="1"/>
    <x v="2"/>
    <n v="3"/>
    <n v="4"/>
    <n v="80"/>
    <n v="0"/>
    <x v="17"/>
    <n v="0"/>
    <n v="3"/>
    <x v="4"/>
    <n v="2"/>
    <n v="2"/>
    <n v="2"/>
  </r>
  <r>
    <x v="32"/>
    <x v="1"/>
    <x v="2"/>
    <n v="218"/>
    <x v="1"/>
    <n v="8"/>
    <n v="1"/>
    <s v="Medical"/>
    <n v="1"/>
    <n v="1468"/>
    <n v="4"/>
    <x v="1"/>
    <n v="55"/>
    <x v="1"/>
    <n v="3"/>
    <x v="7"/>
    <x v="1"/>
    <x v="2"/>
    <x v="976"/>
    <n v="25178"/>
    <x v="7"/>
    <s v="Y"/>
    <x v="1"/>
    <x v="0"/>
    <n v="3"/>
    <n v="3"/>
    <n v="80"/>
    <n v="1"/>
    <x v="28"/>
    <n v="5"/>
    <n v="3"/>
    <x v="7"/>
    <n v="8"/>
    <n v="4"/>
    <n v="8"/>
  </r>
  <r>
    <x v="14"/>
    <x v="1"/>
    <x v="0"/>
    <n v="866"/>
    <x v="0"/>
    <n v="5"/>
    <n v="3"/>
    <s v="Medical"/>
    <n v="1"/>
    <n v="1469"/>
    <n v="4"/>
    <x v="1"/>
    <n v="84"/>
    <x v="0"/>
    <n v="2"/>
    <x v="0"/>
    <x v="3"/>
    <x v="0"/>
    <x v="977"/>
    <n v="23490"/>
    <x v="4"/>
    <s v="Y"/>
    <x v="1"/>
    <x v="11"/>
    <n v="3"/>
    <n v="4"/>
    <n v="80"/>
    <n v="0"/>
    <x v="3"/>
    <n v="4"/>
    <n v="3"/>
    <x v="8"/>
    <n v="4"/>
    <n v="1"/>
    <n v="3"/>
  </r>
  <r>
    <x v="20"/>
    <x v="1"/>
    <x v="2"/>
    <n v="981"/>
    <x v="1"/>
    <n v="5"/>
    <n v="3"/>
    <s v="Life Sciences"/>
    <n v="1"/>
    <n v="1471"/>
    <n v="3"/>
    <x v="1"/>
    <n v="90"/>
    <x v="1"/>
    <n v="1"/>
    <x v="2"/>
    <x v="2"/>
    <x v="0"/>
    <x v="612"/>
    <n v="7973"/>
    <x v="9"/>
    <s v="Y"/>
    <x v="1"/>
    <x v="9"/>
    <n v="3"/>
    <n v="4"/>
    <n v="80"/>
    <n v="0"/>
    <x v="2"/>
    <n v="5"/>
    <n v="3"/>
    <x v="8"/>
    <n v="2"/>
    <n v="0"/>
    <n v="3"/>
  </r>
  <r>
    <x v="16"/>
    <x v="1"/>
    <x v="0"/>
    <n v="447"/>
    <x v="1"/>
    <n v="2"/>
    <n v="3"/>
    <s v="Medical"/>
    <n v="1"/>
    <n v="1472"/>
    <n v="4"/>
    <x v="1"/>
    <n v="39"/>
    <x v="2"/>
    <n v="4"/>
    <x v="7"/>
    <x v="1"/>
    <x v="0"/>
    <x v="978"/>
    <n v="19764"/>
    <x v="5"/>
    <s v="Y"/>
    <x v="1"/>
    <x v="3"/>
    <n v="3"/>
    <n v="2"/>
    <n v="80"/>
    <n v="0"/>
    <x v="38"/>
    <n v="2"/>
    <n v="2"/>
    <x v="7"/>
    <n v="8"/>
    <n v="8"/>
    <n v="8"/>
  </r>
  <r>
    <x v="1"/>
    <x v="1"/>
    <x v="0"/>
    <n v="1495"/>
    <x v="1"/>
    <n v="5"/>
    <n v="4"/>
    <s v="Technical Degree"/>
    <n v="1"/>
    <n v="1473"/>
    <n v="1"/>
    <x v="1"/>
    <n v="96"/>
    <x v="0"/>
    <n v="2"/>
    <x v="4"/>
    <x v="2"/>
    <x v="1"/>
    <x v="979"/>
    <n v="21534"/>
    <x v="7"/>
    <s v="Y"/>
    <x v="1"/>
    <x v="9"/>
    <n v="3"/>
    <n v="2"/>
    <n v="80"/>
    <n v="1"/>
    <x v="26"/>
    <n v="0"/>
    <n v="2"/>
    <x v="11"/>
    <n v="2"/>
    <n v="1"/>
    <n v="2"/>
  </r>
  <r>
    <x v="32"/>
    <x v="1"/>
    <x v="0"/>
    <n v="896"/>
    <x v="1"/>
    <n v="2"/>
    <n v="3"/>
    <s v="Medical"/>
    <n v="1"/>
    <n v="1474"/>
    <n v="3"/>
    <x v="1"/>
    <n v="68"/>
    <x v="0"/>
    <n v="1"/>
    <x v="1"/>
    <x v="2"/>
    <x v="2"/>
    <x v="980"/>
    <n v="8045"/>
    <x v="7"/>
    <s v="Y"/>
    <x v="1"/>
    <x v="9"/>
    <n v="3"/>
    <n v="3"/>
    <n v="80"/>
    <n v="1"/>
    <x v="0"/>
    <n v="3"/>
    <n v="4"/>
    <x v="11"/>
    <n v="1"/>
    <n v="1"/>
    <n v="2"/>
  </r>
  <r>
    <x v="20"/>
    <x v="1"/>
    <x v="0"/>
    <n v="1467"/>
    <x v="1"/>
    <n v="20"/>
    <n v="3"/>
    <s v="Life Sciences"/>
    <n v="1"/>
    <n v="1475"/>
    <n v="4"/>
    <x v="1"/>
    <n v="49"/>
    <x v="0"/>
    <n v="1"/>
    <x v="1"/>
    <x v="1"/>
    <x v="0"/>
    <x v="959"/>
    <n v="21158"/>
    <x v="1"/>
    <s v="Y"/>
    <x v="1"/>
    <x v="4"/>
    <n v="3"/>
    <n v="3"/>
    <n v="80"/>
    <n v="0"/>
    <x v="3"/>
    <n v="3"/>
    <n v="2"/>
    <x v="8"/>
    <n v="2"/>
    <n v="1"/>
    <n v="3"/>
  </r>
  <r>
    <x v="3"/>
    <x v="1"/>
    <x v="1"/>
    <n v="430"/>
    <x v="0"/>
    <n v="7"/>
    <n v="3"/>
    <s v="Medical"/>
    <n v="1"/>
    <n v="1477"/>
    <n v="4"/>
    <x v="1"/>
    <n v="54"/>
    <x v="0"/>
    <n v="2"/>
    <x v="0"/>
    <x v="3"/>
    <x v="1"/>
    <x v="981"/>
    <n v="17456"/>
    <x v="4"/>
    <s v="Y"/>
    <x v="1"/>
    <x v="9"/>
    <n v="3"/>
    <n v="1"/>
    <n v="80"/>
    <n v="2"/>
    <x v="7"/>
    <n v="2"/>
    <n v="3"/>
    <x v="9"/>
    <n v="3"/>
    <n v="0"/>
    <n v="3"/>
  </r>
  <r>
    <x v="13"/>
    <x v="1"/>
    <x v="0"/>
    <n v="1326"/>
    <x v="0"/>
    <n v="3"/>
    <n v="3"/>
    <s v="Other"/>
    <n v="1"/>
    <n v="1478"/>
    <n v="4"/>
    <x v="1"/>
    <n v="81"/>
    <x v="3"/>
    <n v="2"/>
    <x v="0"/>
    <x v="3"/>
    <x v="0"/>
    <x v="982"/>
    <n v="15891"/>
    <x v="9"/>
    <s v="Y"/>
    <x v="1"/>
    <x v="11"/>
    <n v="3"/>
    <n v="4"/>
    <n v="80"/>
    <n v="0"/>
    <x v="20"/>
    <n v="2"/>
    <n v="3"/>
    <x v="20"/>
    <n v="9"/>
    <n v="3"/>
    <n v="12"/>
  </r>
  <r>
    <x v="7"/>
    <x v="1"/>
    <x v="0"/>
    <n v="1358"/>
    <x v="0"/>
    <n v="16"/>
    <n v="1"/>
    <s v="Life Sciences"/>
    <n v="1"/>
    <n v="1479"/>
    <n v="4"/>
    <x v="1"/>
    <n v="96"/>
    <x v="0"/>
    <n v="2"/>
    <x v="0"/>
    <x v="2"/>
    <x v="1"/>
    <x v="983"/>
    <n v="2939"/>
    <x v="0"/>
    <s v="Y"/>
    <x v="1"/>
    <x v="2"/>
    <n v="3"/>
    <n v="3"/>
    <n v="80"/>
    <n v="2"/>
    <x v="21"/>
    <n v="2"/>
    <n v="2"/>
    <x v="4"/>
    <n v="1"/>
    <n v="2"/>
    <n v="2"/>
  </r>
  <r>
    <x v="19"/>
    <x v="1"/>
    <x v="1"/>
    <n v="748"/>
    <x v="1"/>
    <n v="9"/>
    <n v="2"/>
    <s v="Medical"/>
    <n v="1"/>
    <n v="1480"/>
    <n v="1"/>
    <x v="0"/>
    <n v="74"/>
    <x v="0"/>
    <n v="1"/>
    <x v="2"/>
    <x v="0"/>
    <x v="0"/>
    <x v="984"/>
    <n v="16458"/>
    <x v="1"/>
    <s v="Y"/>
    <x v="1"/>
    <x v="4"/>
    <n v="3"/>
    <n v="3"/>
    <n v="80"/>
    <n v="0"/>
    <x v="4"/>
    <n v="3"/>
    <n v="3"/>
    <x v="12"/>
    <n v="9"/>
    <n v="5"/>
    <n v="8"/>
  </r>
  <r>
    <x v="20"/>
    <x v="1"/>
    <x v="1"/>
    <n v="383"/>
    <x v="0"/>
    <n v="1"/>
    <n v="5"/>
    <s v="Marketing"/>
    <n v="1"/>
    <n v="1481"/>
    <n v="1"/>
    <x v="0"/>
    <n v="79"/>
    <x v="0"/>
    <n v="2"/>
    <x v="0"/>
    <x v="2"/>
    <x v="1"/>
    <x v="985"/>
    <n v="9282"/>
    <x v="8"/>
    <s v="Y"/>
    <x v="1"/>
    <x v="3"/>
    <n v="3"/>
    <n v="3"/>
    <n v="80"/>
    <n v="1"/>
    <x v="27"/>
    <n v="4"/>
    <n v="2"/>
    <x v="6"/>
    <n v="0"/>
    <n v="0"/>
    <n v="0"/>
  </r>
  <r>
    <x v="7"/>
    <x v="1"/>
    <x v="2"/>
    <n v="990"/>
    <x v="1"/>
    <n v="7"/>
    <n v="3"/>
    <s v="Technical Degree"/>
    <n v="1"/>
    <n v="1482"/>
    <n v="3"/>
    <x v="1"/>
    <n v="64"/>
    <x v="0"/>
    <n v="1"/>
    <x v="1"/>
    <x v="2"/>
    <x v="2"/>
    <x v="986"/>
    <n v="7152"/>
    <x v="1"/>
    <s v="Y"/>
    <x v="1"/>
    <x v="4"/>
    <n v="3"/>
    <n v="2"/>
    <n v="80"/>
    <n v="2"/>
    <x v="5"/>
    <n v="2"/>
    <n v="2"/>
    <x v="6"/>
    <n v="0"/>
    <n v="0"/>
    <n v="0"/>
  </r>
  <r>
    <x v="38"/>
    <x v="1"/>
    <x v="0"/>
    <n v="405"/>
    <x v="1"/>
    <n v="1"/>
    <n v="2"/>
    <s v="Life Sciences"/>
    <n v="1"/>
    <n v="1483"/>
    <n v="2"/>
    <x v="1"/>
    <n v="93"/>
    <x v="2"/>
    <n v="2"/>
    <x v="1"/>
    <x v="2"/>
    <x v="1"/>
    <x v="987"/>
    <n v="2721"/>
    <x v="4"/>
    <s v="Y"/>
    <x v="1"/>
    <x v="13"/>
    <n v="4"/>
    <n v="1"/>
    <n v="80"/>
    <n v="1"/>
    <x v="10"/>
    <n v="2"/>
    <n v="2"/>
    <x v="12"/>
    <n v="9"/>
    <n v="2"/>
    <n v="8"/>
  </r>
  <r>
    <x v="1"/>
    <x v="1"/>
    <x v="0"/>
    <n v="1490"/>
    <x v="1"/>
    <n v="7"/>
    <n v="4"/>
    <s v="Life Sciences"/>
    <n v="1"/>
    <n v="1484"/>
    <n v="3"/>
    <x v="1"/>
    <n v="35"/>
    <x v="0"/>
    <n v="3"/>
    <x v="4"/>
    <x v="1"/>
    <x v="2"/>
    <x v="988"/>
    <n v="20948"/>
    <x v="9"/>
    <s v="Y"/>
    <x v="1"/>
    <x v="9"/>
    <n v="3"/>
    <n v="2"/>
    <n v="80"/>
    <n v="2"/>
    <x v="22"/>
    <n v="3"/>
    <n v="3"/>
    <x v="3"/>
    <n v="7"/>
    <n v="0"/>
    <n v="7"/>
  </r>
  <r>
    <x v="13"/>
    <x v="1"/>
    <x v="1"/>
    <n v="829"/>
    <x v="1"/>
    <n v="15"/>
    <n v="3"/>
    <s v="Medical"/>
    <n v="1"/>
    <n v="1485"/>
    <n v="2"/>
    <x v="1"/>
    <n v="71"/>
    <x v="0"/>
    <n v="4"/>
    <x v="7"/>
    <x v="3"/>
    <x v="2"/>
    <x v="989"/>
    <n v="11929"/>
    <x v="8"/>
    <s v="Y"/>
    <x v="1"/>
    <x v="9"/>
    <n v="3"/>
    <n v="4"/>
    <n v="80"/>
    <n v="2"/>
    <x v="28"/>
    <n v="3"/>
    <n v="2"/>
    <x v="13"/>
    <n v="8"/>
    <n v="6"/>
    <n v="9"/>
  </r>
  <r>
    <x v="14"/>
    <x v="0"/>
    <x v="1"/>
    <n v="1496"/>
    <x v="0"/>
    <n v="1"/>
    <n v="3"/>
    <s v="Technical Degree"/>
    <n v="1"/>
    <n v="1486"/>
    <n v="1"/>
    <x v="1"/>
    <n v="92"/>
    <x v="0"/>
    <n v="1"/>
    <x v="6"/>
    <x v="2"/>
    <x v="1"/>
    <x v="3"/>
    <n v="15747"/>
    <x v="9"/>
    <s v="Y"/>
    <x v="1"/>
    <x v="2"/>
    <n v="3"/>
    <n v="4"/>
    <n v="80"/>
    <n v="1"/>
    <x v="7"/>
    <n v="3"/>
    <n v="4"/>
    <x v="11"/>
    <n v="2"/>
    <n v="1"/>
    <n v="2"/>
  </r>
  <r>
    <x v="11"/>
    <x v="0"/>
    <x v="1"/>
    <n v="115"/>
    <x v="0"/>
    <n v="13"/>
    <n v="3"/>
    <s v="Technical Degree"/>
    <n v="1"/>
    <n v="1487"/>
    <n v="1"/>
    <x v="0"/>
    <n v="51"/>
    <x v="0"/>
    <n v="2"/>
    <x v="0"/>
    <x v="1"/>
    <x v="0"/>
    <x v="990"/>
    <n v="17485"/>
    <x v="6"/>
    <s v="Y"/>
    <x v="1"/>
    <x v="0"/>
    <n v="3"/>
    <n v="1"/>
    <n v="80"/>
    <n v="0"/>
    <x v="2"/>
    <n v="4"/>
    <n v="1"/>
    <x v="8"/>
    <n v="3"/>
    <n v="0"/>
    <n v="0"/>
  </r>
  <r>
    <x v="13"/>
    <x v="0"/>
    <x v="0"/>
    <n v="790"/>
    <x v="0"/>
    <n v="24"/>
    <n v="4"/>
    <s v="Medical"/>
    <n v="1"/>
    <n v="1489"/>
    <n v="1"/>
    <x v="0"/>
    <n v="40"/>
    <x v="1"/>
    <n v="2"/>
    <x v="0"/>
    <x v="1"/>
    <x v="0"/>
    <x v="991"/>
    <n v="7815"/>
    <x v="4"/>
    <s v="Y"/>
    <x v="0"/>
    <x v="1"/>
    <n v="4"/>
    <n v="3"/>
    <n v="80"/>
    <n v="0"/>
    <x v="28"/>
    <n v="2"/>
    <n v="4"/>
    <x v="15"/>
    <n v="9"/>
    <n v="10"/>
    <n v="10"/>
  </r>
  <r>
    <x v="10"/>
    <x v="1"/>
    <x v="0"/>
    <n v="660"/>
    <x v="0"/>
    <n v="7"/>
    <n v="1"/>
    <s v="Life Sciences"/>
    <n v="1"/>
    <n v="1492"/>
    <n v="4"/>
    <x v="1"/>
    <n v="76"/>
    <x v="0"/>
    <n v="1"/>
    <x v="6"/>
    <x v="2"/>
    <x v="1"/>
    <x v="639"/>
    <n v="16192"/>
    <x v="1"/>
    <s v="Y"/>
    <x v="1"/>
    <x v="4"/>
    <n v="3"/>
    <n v="1"/>
    <n v="80"/>
    <n v="1"/>
    <x v="5"/>
    <n v="3"/>
    <n v="3"/>
    <x v="6"/>
    <n v="0"/>
    <n v="0"/>
    <n v="0"/>
  </r>
  <r>
    <x v="17"/>
    <x v="0"/>
    <x v="1"/>
    <n v="381"/>
    <x v="1"/>
    <n v="9"/>
    <n v="3"/>
    <s v="Medical"/>
    <n v="1"/>
    <n v="1494"/>
    <n v="2"/>
    <x v="1"/>
    <n v="89"/>
    <x v="0"/>
    <n v="1"/>
    <x v="2"/>
    <x v="3"/>
    <x v="0"/>
    <x v="992"/>
    <n v="16998"/>
    <x v="7"/>
    <s v="Y"/>
    <x v="0"/>
    <x v="0"/>
    <n v="3"/>
    <n v="3"/>
    <n v="80"/>
    <n v="0"/>
    <x v="21"/>
    <n v="2"/>
    <n v="2"/>
    <x v="2"/>
    <n v="0"/>
    <n v="0"/>
    <n v="0"/>
  </r>
  <r>
    <x v="17"/>
    <x v="1"/>
    <x v="2"/>
    <n v="830"/>
    <x v="0"/>
    <n v="13"/>
    <n v="2"/>
    <s v="Life Sciences"/>
    <n v="1"/>
    <n v="1495"/>
    <n v="4"/>
    <x v="0"/>
    <n v="78"/>
    <x v="0"/>
    <n v="1"/>
    <x v="6"/>
    <x v="1"/>
    <x v="1"/>
    <x v="462"/>
    <n v="7103"/>
    <x v="1"/>
    <s v="Y"/>
    <x v="1"/>
    <x v="4"/>
    <n v="3"/>
    <n v="3"/>
    <n v="80"/>
    <n v="1"/>
    <x v="5"/>
    <n v="2"/>
    <n v="3"/>
    <x v="6"/>
    <n v="0"/>
    <n v="0"/>
    <n v="0"/>
  </r>
  <r>
    <x v="20"/>
    <x v="1"/>
    <x v="1"/>
    <n v="1193"/>
    <x v="1"/>
    <n v="2"/>
    <n v="1"/>
    <s v="Medical"/>
    <n v="1"/>
    <n v="1496"/>
    <n v="2"/>
    <x v="1"/>
    <n v="86"/>
    <x v="0"/>
    <n v="3"/>
    <x v="3"/>
    <x v="2"/>
    <x v="0"/>
    <x v="993"/>
    <n v="19719"/>
    <x v="6"/>
    <s v="Y"/>
    <x v="0"/>
    <x v="11"/>
    <n v="3"/>
    <n v="2"/>
    <n v="80"/>
    <n v="0"/>
    <x v="28"/>
    <n v="2"/>
    <n v="2"/>
    <x v="4"/>
    <n v="2"/>
    <n v="2"/>
    <n v="2"/>
  </r>
  <r>
    <x v="11"/>
    <x v="1"/>
    <x v="0"/>
    <n v="1246"/>
    <x v="0"/>
    <n v="19"/>
    <n v="3"/>
    <s v="Life Sciences"/>
    <n v="1"/>
    <n v="1497"/>
    <n v="3"/>
    <x v="1"/>
    <n v="77"/>
    <x v="1"/>
    <n v="2"/>
    <x v="0"/>
    <x v="2"/>
    <x v="2"/>
    <x v="994"/>
    <n v="23757"/>
    <x v="1"/>
    <s v="Y"/>
    <x v="1"/>
    <x v="9"/>
    <n v="3"/>
    <n v="3"/>
    <n v="80"/>
    <n v="2"/>
    <x v="1"/>
    <n v="3"/>
    <n v="3"/>
    <x v="1"/>
    <n v="7"/>
    <n v="0"/>
    <n v="4"/>
  </r>
  <r>
    <x v="7"/>
    <x v="1"/>
    <x v="0"/>
    <n v="330"/>
    <x v="2"/>
    <n v="1"/>
    <n v="3"/>
    <s v="Life Sciences"/>
    <n v="1"/>
    <n v="1499"/>
    <n v="3"/>
    <x v="1"/>
    <n v="46"/>
    <x v="0"/>
    <n v="1"/>
    <x v="8"/>
    <x v="2"/>
    <x v="2"/>
    <x v="995"/>
    <n v="15428"/>
    <x v="4"/>
    <s v="Y"/>
    <x v="1"/>
    <x v="7"/>
    <n v="4"/>
    <n v="1"/>
    <n v="80"/>
    <n v="1"/>
    <x v="3"/>
    <n v="3"/>
    <n v="4"/>
    <x v="8"/>
    <n v="3"/>
    <n v="1"/>
    <n v="3"/>
  </r>
  <r>
    <x v="27"/>
    <x v="1"/>
    <x v="0"/>
    <n v="1229"/>
    <x v="1"/>
    <n v="4"/>
    <n v="4"/>
    <s v="Life Sciences"/>
    <n v="1"/>
    <n v="1501"/>
    <n v="4"/>
    <x v="1"/>
    <n v="30"/>
    <x v="0"/>
    <n v="2"/>
    <x v="4"/>
    <x v="2"/>
    <x v="1"/>
    <x v="996"/>
    <n v="16143"/>
    <x v="4"/>
    <s v="Y"/>
    <x v="0"/>
    <x v="10"/>
    <n v="3"/>
    <n v="2"/>
    <n v="80"/>
    <n v="0"/>
    <x v="21"/>
    <n v="2"/>
    <n v="3"/>
    <x v="11"/>
    <n v="2"/>
    <n v="1"/>
    <n v="2"/>
  </r>
  <r>
    <x v="3"/>
    <x v="1"/>
    <x v="0"/>
    <n v="1099"/>
    <x v="1"/>
    <n v="4"/>
    <n v="4"/>
    <s v="Medical"/>
    <n v="1"/>
    <n v="1502"/>
    <n v="1"/>
    <x v="0"/>
    <n v="82"/>
    <x v="1"/>
    <n v="1"/>
    <x v="2"/>
    <x v="1"/>
    <x v="1"/>
    <x v="997"/>
    <n v="8192"/>
    <x v="0"/>
    <s v="Y"/>
    <x v="1"/>
    <x v="0"/>
    <n v="3"/>
    <n v="4"/>
    <n v="80"/>
    <n v="0"/>
    <x v="0"/>
    <n v="5"/>
    <n v="3"/>
    <x v="8"/>
    <n v="4"/>
    <n v="0"/>
    <n v="2"/>
  </r>
  <r>
    <x v="40"/>
    <x v="1"/>
    <x v="0"/>
    <n v="571"/>
    <x v="0"/>
    <n v="14"/>
    <n v="3"/>
    <s v="Medical"/>
    <n v="1"/>
    <n v="1503"/>
    <n v="3"/>
    <x v="0"/>
    <n v="78"/>
    <x v="0"/>
    <n v="2"/>
    <x v="0"/>
    <x v="2"/>
    <x v="1"/>
    <x v="998"/>
    <n v="24200"/>
    <x v="9"/>
    <s v="Y"/>
    <x v="0"/>
    <x v="8"/>
    <n v="3"/>
    <n v="3"/>
    <n v="80"/>
    <n v="1"/>
    <x v="27"/>
    <n v="4"/>
    <n v="2"/>
    <x v="8"/>
    <n v="4"/>
    <n v="1"/>
    <n v="2"/>
  </r>
  <r>
    <x v="14"/>
    <x v="0"/>
    <x v="1"/>
    <n v="289"/>
    <x v="1"/>
    <n v="2"/>
    <n v="2"/>
    <s v="Medical"/>
    <n v="1"/>
    <n v="1504"/>
    <n v="3"/>
    <x v="1"/>
    <n v="38"/>
    <x v="1"/>
    <n v="1"/>
    <x v="2"/>
    <x v="3"/>
    <x v="0"/>
    <x v="999"/>
    <n v="5355"/>
    <x v="8"/>
    <s v="Y"/>
    <x v="1"/>
    <x v="0"/>
    <n v="3"/>
    <n v="3"/>
    <n v="80"/>
    <n v="0"/>
    <x v="0"/>
    <n v="2"/>
    <n v="2"/>
    <x v="2"/>
    <n v="0"/>
    <n v="0"/>
    <n v="0"/>
  </r>
  <r>
    <x v="14"/>
    <x v="1"/>
    <x v="0"/>
    <n v="1423"/>
    <x v="1"/>
    <n v="1"/>
    <n v="3"/>
    <s v="Life Sciences"/>
    <n v="1"/>
    <n v="1506"/>
    <n v="1"/>
    <x v="1"/>
    <n v="72"/>
    <x v="1"/>
    <n v="1"/>
    <x v="1"/>
    <x v="2"/>
    <x v="2"/>
    <x v="1000"/>
    <n v="12530"/>
    <x v="1"/>
    <s v="Y"/>
    <x v="1"/>
    <x v="9"/>
    <n v="3"/>
    <n v="4"/>
    <n v="80"/>
    <n v="1"/>
    <x v="5"/>
    <n v="2"/>
    <n v="1"/>
    <x v="6"/>
    <n v="0"/>
    <n v="0"/>
    <n v="0"/>
  </r>
  <r>
    <x v="14"/>
    <x v="1"/>
    <x v="1"/>
    <n v="467"/>
    <x v="0"/>
    <n v="7"/>
    <n v="3"/>
    <s v="Life Sciences"/>
    <n v="1"/>
    <n v="1507"/>
    <n v="3"/>
    <x v="1"/>
    <n v="55"/>
    <x v="0"/>
    <n v="2"/>
    <x v="0"/>
    <x v="3"/>
    <x v="0"/>
    <x v="249"/>
    <n v="11827"/>
    <x v="4"/>
    <s v="Y"/>
    <x v="1"/>
    <x v="9"/>
    <n v="3"/>
    <n v="4"/>
    <n v="80"/>
    <n v="0"/>
    <x v="7"/>
    <n v="5"/>
    <n v="3"/>
    <x v="9"/>
    <n v="2"/>
    <n v="1"/>
    <n v="3"/>
  </r>
  <r>
    <x v="1"/>
    <x v="1"/>
    <x v="0"/>
    <n v="271"/>
    <x v="1"/>
    <n v="3"/>
    <n v="2"/>
    <s v="Medical"/>
    <n v="1"/>
    <n v="1509"/>
    <n v="3"/>
    <x v="0"/>
    <n v="43"/>
    <x v="1"/>
    <n v="2"/>
    <x v="2"/>
    <x v="3"/>
    <x v="1"/>
    <x v="1001"/>
    <n v="23070"/>
    <x v="5"/>
    <s v="Y"/>
    <x v="1"/>
    <x v="14"/>
    <n v="4"/>
    <n v="1"/>
    <n v="80"/>
    <n v="1"/>
    <x v="1"/>
    <n v="3"/>
    <n v="3"/>
    <x v="11"/>
    <n v="2"/>
    <n v="1"/>
    <n v="2"/>
  </r>
  <r>
    <x v="11"/>
    <x v="1"/>
    <x v="1"/>
    <n v="410"/>
    <x v="1"/>
    <n v="2"/>
    <n v="1"/>
    <s v="Life Sciences"/>
    <n v="1"/>
    <n v="1513"/>
    <n v="4"/>
    <x v="0"/>
    <n v="97"/>
    <x v="0"/>
    <n v="1"/>
    <x v="2"/>
    <x v="1"/>
    <x v="1"/>
    <x v="1002"/>
    <n v="4668"/>
    <x v="4"/>
    <s v="Y"/>
    <x v="1"/>
    <x v="4"/>
    <n v="3"/>
    <n v="3"/>
    <n v="80"/>
    <n v="3"/>
    <x v="21"/>
    <n v="3"/>
    <n v="3"/>
    <x v="11"/>
    <n v="2"/>
    <n v="0"/>
    <n v="2"/>
  </r>
  <r>
    <x v="14"/>
    <x v="1"/>
    <x v="0"/>
    <n v="1083"/>
    <x v="1"/>
    <n v="29"/>
    <n v="1"/>
    <s v="Life Sciences"/>
    <n v="1"/>
    <n v="1514"/>
    <n v="3"/>
    <x v="1"/>
    <n v="96"/>
    <x v="3"/>
    <n v="2"/>
    <x v="3"/>
    <x v="1"/>
    <x v="1"/>
    <x v="1003"/>
    <n v="3173"/>
    <x v="1"/>
    <s v="Y"/>
    <x v="1"/>
    <x v="9"/>
    <n v="3"/>
    <n v="2"/>
    <n v="80"/>
    <n v="2"/>
    <x v="0"/>
    <n v="2"/>
    <n v="2"/>
    <x v="3"/>
    <n v="6"/>
    <n v="1"/>
    <n v="7"/>
  </r>
  <r>
    <x v="3"/>
    <x v="1"/>
    <x v="0"/>
    <n v="516"/>
    <x v="1"/>
    <n v="8"/>
    <n v="5"/>
    <s v="Life Sciences"/>
    <n v="1"/>
    <n v="1515"/>
    <n v="4"/>
    <x v="1"/>
    <n v="69"/>
    <x v="0"/>
    <n v="2"/>
    <x v="4"/>
    <x v="2"/>
    <x v="0"/>
    <x v="1004"/>
    <n v="22049"/>
    <x v="7"/>
    <s v="Y"/>
    <x v="0"/>
    <x v="8"/>
    <n v="3"/>
    <n v="1"/>
    <n v="80"/>
    <n v="0"/>
    <x v="19"/>
    <n v="6"/>
    <n v="3"/>
    <x v="2"/>
    <n v="0"/>
    <n v="0"/>
    <n v="0"/>
  </r>
  <r>
    <x v="5"/>
    <x v="1"/>
    <x v="0"/>
    <n v="495"/>
    <x v="1"/>
    <n v="10"/>
    <n v="3"/>
    <s v="Medical"/>
    <n v="1"/>
    <n v="1516"/>
    <n v="3"/>
    <x v="1"/>
    <n v="64"/>
    <x v="0"/>
    <n v="3"/>
    <x v="5"/>
    <x v="0"/>
    <x v="0"/>
    <x v="1005"/>
    <n v="21072"/>
    <x v="7"/>
    <s v="Y"/>
    <x v="1"/>
    <x v="14"/>
    <n v="4"/>
    <n v="2"/>
    <n v="80"/>
    <n v="0"/>
    <x v="1"/>
    <n v="5"/>
    <n v="4"/>
    <x v="8"/>
    <n v="2"/>
    <n v="0"/>
    <n v="0"/>
  </r>
  <r>
    <x v="33"/>
    <x v="1"/>
    <x v="1"/>
    <n v="1050"/>
    <x v="1"/>
    <n v="11"/>
    <n v="4"/>
    <s v="Medical"/>
    <n v="1"/>
    <n v="1520"/>
    <n v="2"/>
    <x v="0"/>
    <n v="87"/>
    <x v="0"/>
    <n v="4"/>
    <x v="5"/>
    <x v="0"/>
    <x v="2"/>
    <x v="1006"/>
    <n v="24456"/>
    <x v="9"/>
    <s v="Y"/>
    <x v="1"/>
    <x v="5"/>
    <n v="4"/>
    <n v="1"/>
    <n v="80"/>
    <n v="1"/>
    <x v="12"/>
    <n v="2"/>
    <n v="3"/>
    <x v="13"/>
    <n v="9"/>
    <n v="1"/>
    <n v="12"/>
  </r>
  <r>
    <x v="11"/>
    <x v="0"/>
    <x v="0"/>
    <n v="224"/>
    <x v="1"/>
    <n v="1"/>
    <n v="4"/>
    <s v="Technical Degree"/>
    <n v="1"/>
    <n v="1522"/>
    <n v="1"/>
    <x v="1"/>
    <n v="100"/>
    <x v="1"/>
    <n v="1"/>
    <x v="1"/>
    <x v="3"/>
    <x v="0"/>
    <x v="898"/>
    <n v="7568"/>
    <x v="2"/>
    <s v="Y"/>
    <x v="1"/>
    <x v="4"/>
    <n v="3"/>
    <n v="3"/>
    <n v="80"/>
    <n v="0"/>
    <x v="27"/>
    <n v="2"/>
    <n v="1"/>
    <x v="7"/>
    <n v="7"/>
    <n v="0"/>
    <n v="7"/>
  </r>
  <r>
    <x v="20"/>
    <x v="1"/>
    <x v="0"/>
    <n v="136"/>
    <x v="1"/>
    <n v="28"/>
    <n v="3"/>
    <s v="Life Sciences"/>
    <n v="1"/>
    <n v="1523"/>
    <n v="4"/>
    <x v="1"/>
    <n v="32"/>
    <x v="0"/>
    <n v="4"/>
    <x v="7"/>
    <x v="3"/>
    <x v="1"/>
    <x v="1007"/>
    <n v="22074"/>
    <x v="9"/>
    <s v="Y"/>
    <x v="1"/>
    <x v="4"/>
    <n v="3"/>
    <n v="3"/>
    <n v="80"/>
    <n v="1"/>
    <x v="13"/>
    <n v="1"/>
    <n v="4"/>
    <x v="23"/>
    <n v="6"/>
    <n v="14"/>
    <n v="17"/>
  </r>
  <r>
    <x v="22"/>
    <x v="1"/>
    <x v="0"/>
    <n v="1089"/>
    <x v="1"/>
    <n v="6"/>
    <n v="3"/>
    <s v="Life Sciences"/>
    <n v="1"/>
    <n v="1525"/>
    <n v="2"/>
    <x v="0"/>
    <n v="32"/>
    <x v="0"/>
    <n v="3"/>
    <x v="3"/>
    <x v="1"/>
    <x v="0"/>
    <x v="1008"/>
    <n v="9150"/>
    <x v="5"/>
    <s v="Y"/>
    <x v="1"/>
    <x v="11"/>
    <n v="3"/>
    <n v="4"/>
    <n v="80"/>
    <n v="0"/>
    <x v="15"/>
    <n v="3"/>
    <n v="3"/>
    <x v="4"/>
    <n v="0"/>
    <n v="2"/>
    <n v="2"/>
  </r>
  <r>
    <x v="21"/>
    <x v="1"/>
    <x v="0"/>
    <n v="228"/>
    <x v="0"/>
    <n v="3"/>
    <n v="3"/>
    <s v="Life Sciences"/>
    <n v="1"/>
    <n v="1527"/>
    <n v="3"/>
    <x v="0"/>
    <n v="51"/>
    <x v="0"/>
    <n v="4"/>
    <x v="5"/>
    <x v="1"/>
    <x v="1"/>
    <x v="1009"/>
    <n v="11380"/>
    <x v="0"/>
    <s v="Y"/>
    <x v="1"/>
    <x v="3"/>
    <n v="3"/>
    <n v="4"/>
    <n v="80"/>
    <n v="1"/>
    <x v="18"/>
    <n v="2"/>
    <n v="4"/>
    <x v="20"/>
    <n v="12"/>
    <n v="5"/>
    <n v="1"/>
  </r>
  <r>
    <x v="10"/>
    <x v="1"/>
    <x v="0"/>
    <n v="1029"/>
    <x v="1"/>
    <n v="16"/>
    <n v="3"/>
    <s v="Life Sciences"/>
    <n v="1"/>
    <n v="1529"/>
    <n v="4"/>
    <x v="0"/>
    <n v="91"/>
    <x v="1"/>
    <n v="3"/>
    <x v="4"/>
    <x v="1"/>
    <x v="0"/>
    <x v="1010"/>
    <n v="21195"/>
    <x v="1"/>
    <s v="Y"/>
    <x v="1"/>
    <x v="12"/>
    <n v="3"/>
    <n v="4"/>
    <n v="80"/>
    <n v="0"/>
    <x v="27"/>
    <n v="3"/>
    <n v="1"/>
    <x v="19"/>
    <n v="8"/>
    <n v="3"/>
    <n v="3"/>
  </r>
  <r>
    <x v="30"/>
    <x v="1"/>
    <x v="0"/>
    <n v="507"/>
    <x v="1"/>
    <n v="20"/>
    <n v="1"/>
    <s v="Life Sciences"/>
    <n v="1"/>
    <n v="1533"/>
    <n v="1"/>
    <x v="1"/>
    <n v="97"/>
    <x v="0"/>
    <n v="2"/>
    <x v="2"/>
    <x v="2"/>
    <x v="0"/>
    <x v="1011"/>
    <n v="24812"/>
    <x v="4"/>
    <s v="Y"/>
    <x v="1"/>
    <x v="9"/>
    <n v="3"/>
    <n v="2"/>
    <n v="80"/>
    <n v="0"/>
    <x v="7"/>
    <n v="2"/>
    <n v="3"/>
    <x v="9"/>
    <n v="3"/>
    <n v="1"/>
    <n v="2"/>
  </r>
  <r>
    <x v="32"/>
    <x v="0"/>
    <x v="0"/>
    <n v="676"/>
    <x v="1"/>
    <n v="9"/>
    <n v="4"/>
    <s v="Life Sciences"/>
    <n v="1"/>
    <n v="1534"/>
    <n v="4"/>
    <x v="1"/>
    <n v="86"/>
    <x v="0"/>
    <n v="1"/>
    <x v="2"/>
    <x v="3"/>
    <x v="0"/>
    <x v="1012"/>
    <n v="21831"/>
    <x v="9"/>
    <s v="Y"/>
    <x v="1"/>
    <x v="9"/>
    <n v="3"/>
    <n v="2"/>
    <n v="80"/>
    <n v="0"/>
    <x v="20"/>
    <n v="3"/>
    <n v="1"/>
    <x v="8"/>
    <n v="4"/>
    <n v="1"/>
    <n v="0"/>
  </r>
  <r>
    <x v="13"/>
    <x v="1"/>
    <x v="0"/>
    <n v="971"/>
    <x v="0"/>
    <n v="1"/>
    <n v="3"/>
    <s v="Technical Degree"/>
    <n v="1"/>
    <n v="1535"/>
    <n v="4"/>
    <x v="1"/>
    <n v="64"/>
    <x v="1"/>
    <n v="3"/>
    <x v="0"/>
    <x v="2"/>
    <x v="1"/>
    <x v="1013"/>
    <n v="12288"/>
    <x v="1"/>
    <s v="Y"/>
    <x v="0"/>
    <x v="9"/>
    <n v="3"/>
    <n v="4"/>
    <n v="80"/>
    <n v="0"/>
    <x v="1"/>
    <n v="3"/>
    <n v="3"/>
    <x v="1"/>
    <n v="9"/>
    <n v="8"/>
    <n v="6"/>
  </r>
  <r>
    <x v="12"/>
    <x v="0"/>
    <x v="1"/>
    <n v="561"/>
    <x v="1"/>
    <n v="3"/>
    <n v="3"/>
    <s v="Life Sciences"/>
    <n v="1"/>
    <n v="1537"/>
    <n v="4"/>
    <x v="0"/>
    <n v="33"/>
    <x v="0"/>
    <n v="1"/>
    <x v="1"/>
    <x v="2"/>
    <x v="0"/>
    <x v="1014"/>
    <n v="4156"/>
    <x v="1"/>
    <s v="Y"/>
    <x v="1"/>
    <x v="3"/>
    <n v="3"/>
    <n v="1"/>
    <n v="80"/>
    <n v="0"/>
    <x v="2"/>
    <n v="2"/>
    <n v="1"/>
    <x v="5"/>
    <n v="2"/>
    <n v="7"/>
    <n v="7"/>
  </r>
  <r>
    <x v="24"/>
    <x v="1"/>
    <x v="1"/>
    <n v="333"/>
    <x v="1"/>
    <n v="22"/>
    <n v="5"/>
    <s v="Medical"/>
    <n v="1"/>
    <n v="1539"/>
    <n v="3"/>
    <x v="1"/>
    <n v="88"/>
    <x v="3"/>
    <n v="4"/>
    <x v="7"/>
    <x v="0"/>
    <x v="0"/>
    <x v="1015"/>
    <n v="24450"/>
    <x v="1"/>
    <s v="Y"/>
    <x v="0"/>
    <x v="4"/>
    <n v="3"/>
    <n v="4"/>
    <n v="80"/>
    <n v="0"/>
    <x v="36"/>
    <n v="2"/>
    <n v="3"/>
    <x v="32"/>
    <n v="6"/>
    <n v="13"/>
    <n v="9"/>
  </r>
  <r>
    <x v="13"/>
    <x v="1"/>
    <x v="0"/>
    <n v="1440"/>
    <x v="0"/>
    <n v="7"/>
    <n v="2"/>
    <s v="Technical Degree"/>
    <n v="1"/>
    <n v="1541"/>
    <n v="2"/>
    <x v="1"/>
    <n v="55"/>
    <x v="0"/>
    <n v="1"/>
    <x v="6"/>
    <x v="2"/>
    <x v="1"/>
    <x v="1016"/>
    <n v="4944"/>
    <x v="4"/>
    <s v="Y"/>
    <x v="0"/>
    <x v="14"/>
    <n v="4"/>
    <n v="2"/>
    <n v="80"/>
    <n v="1"/>
    <x v="4"/>
    <n v="4"/>
    <n v="3"/>
    <x v="19"/>
    <n v="10"/>
    <n v="5"/>
    <n v="7"/>
  </r>
  <r>
    <x v="19"/>
    <x v="1"/>
    <x v="0"/>
    <n v="1210"/>
    <x v="1"/>
    <n v="2"/>
    <n v="3"/>
    <s v="Medical"/>
    <n v="1"/>
    <n v="1542"/>
    <n v="3"/>
    <x v="1"/>
    <n v="68"/>
    <x v="1"/>
    <n v="1"/>
    <x v="2"/>
    <x v="1"/>
    <x v="1"/>
    <x v="1017"/>
    <n v="24052"/>
    <x v="5"/>
    <s v="Y"/>
    <x v="1"/>
    <x v="9"/>
    <n v="3"/>
    <n v="2"/>
    <n v="80"/>
    <n v="1"/>
    <x v="21"/>
    <n v="3"/>
    <n v="3"/>
    <x v="6"/>
    <n v="0"/>
    <n v="0"/>
    <n v="0"/>
  </r>
  <r>
    <x v="2"/>
    <x v="1"/>
    <x v="0"/>
    <n v="674"/>
    <x v="1"/>
    <n v="13"/>
    <n v="3"/>
    <s v="Medical"/>
    <n v="1"/>
    <n v="1543"/>
    <n v="1"/>
    <x v="1"/>
    <n v="47"/>
    <x v="0"/>
    <n v="2"/>
    <x v="1"/>
    <x v="0"/>
    <x v="1"/>
    <x v="1018"/>
    <n v="3031"/>
    <x v="1"/>
    <s v="Y"/>
    <x v="1"/>
    <x v="8"/>
    <n v="3"/>
    <n v="1"/>
    <n v="80"/>
    <n v="0"/>
    <x v="1"/>
    <n v="2"/>
    <n v="3"/>
    <x v="1"/>
    <n v="8"/>
    <n v="3"/>
    <n v="7"/>
  </r>
  <r>
    <x v="11"/>
    <x v="1"/>
    <x v="0"/>
    <n v="441"/>
    <x v="1"/>
    <n v="8"/>
    <n v="1"/>
    <s v="Other"/>
    <n v="1"/>
    <n v="1544"/>
    <n v="3"/>
    <x v="0"/>
    <n v="39"/>
    <x v="3"/>
    <n v="2"/>
    <x v="4"/>
    <x v="3"/>
    <x v="1"/>
    <x v="1019"/>
    <n v="7288"/>
    <x v="9"/>
    <s v="Y"/>
    <x v="1"/>
    <x v="4"/>
    <n v="3"/>
    <n v="3"/>
    <n v="80"/>
    <n v="1"/>
    <x v="15"/>
    <n v="3"/>
    <n v="3"/>
    <x v="5"/>
    <n v="7"/>
    <n v="0"/>
    <n v="7"/>
  </r>
  <r>
    <x v="3"/>
    <x v="1"/>
    <x v="0"/>
    <n v="575"/>
    <x v="1"/>
    <n v="25"/>
    <n v="3"/>
    <s v="Life Sciences"/>
    <n v="1"/>
    <n v="1545"/>
    <n v="4"/>
    <x v="1"/>
    <n v="44"/>
    <x v="1"/>
    <n v="2"/>
    <x v="3"/>
    <x v="1"/>
    <x v="0"/>
    <x v="1020"/>
    <n v="24152"/>
    <x v="1"/>
    <s v="Y"/>
    <x v="1"/>
    <x v="4"/>
    <n v="3"/>
    <n v="4"/>
    <n v="80"/>
    <n v="0"/>
    <x v="7"/>
    <n v="2"/>
    <n v="3"/>
    <x v="8"/>
    <n v="3"/>
    <n v="0"/>
    <n v="2"/>
  </r>
  <r>
    <x v="28"/>
    <x v="1"/>
    <x v="0"/>
    <n v="950"/>
    <x v="1"/>
    <n v="28"/>
    <n v="3"/>
    <s v="Technical Degree"/>
    <n v="1"/>
    <n v="1546"/>
    <n v="4"/>
    <x v="1"/>
    <n v="97"/>
    <x v="0"/>
    <n v="1"/>
    <x v="1"/>
    <x v="0"/>
    <x v="1"/>
    <x v="685"/>
    <n v="4585"/>
    <x v="5"/>
    <s v="Y"/>
    <x v="1"/>
    <x v="5"/>
    <n v="4"/>
    <n v="4"/>
    <n v="80"/>
    <n v="1"/>
    <x v="0"/>
    <n v="3"/>
    <n v="3"/>
    <x v="8"/>
    <n v="4"/>
    <n v="0"/>
    <n v="3"/>
  </r>
  <r>
    <x v="19"/>
    <x v="1"/>
    <x v="1"/>
    <n v="288"/>
    <x v="1"/>
    <n v="2"/>
    <n v="3"/>
    <s v="Life Sciences"/>
    <n v="1"/>
    <n v="1547"/>
    <n v="4"/>
    <x v="1"/>
    <n v="40"/>
    <x v="0"/>
    <n v="3"/>
    <x v="4"/>
    <x v="0"/>
    <x v="1"/>
    <x v="1021"/>
    <n v="18611"/>
    <x v="7"/>
    <s v="Y"/>
    <x v="0"/>
    <x v="9"/>
    <n v="3"/>
    <n v="3"/>
    <n v="80"/>
    <n v="1"/>
    <x v="13"/>
    <n v="3"/>
    <n v="1"/>
    <x v="23"/>
    <n v="8"/>
    <n v="13"/>
    <n v="9"/>
  </r>
  <r>
    <x v="32"/>
    <x v="1"/>
    <x v="0"/>
    <n v="1342"/>
    <x v="0"/>
    <n v="9"/>
    <n v="2"/>
    <s v="Medical"/>
    <n v="1"/>
    <n v="1548"/>
    <n v="1"/>
    <x v="1"/>
    <n v="47"/>
    <x v="0"/>
    <n v="2"/>
    <x v="0"/>
    <x v="3"/>
    <x v="1"/>
    <x v="67"/>
    <n v="19345"/>
    <x v="4"/>
    <s v="Y"/>
    <x v="1"/>
    <x v="3"/>
    <n v="3"/>
    <n v="4"/>
    <n v="80"/>
    <n v="0"/>
    <x v="15"/>
    <n v="5"/>
    <n v="4"/>
    <x v="3"/>
    <n v="4"/>
    <n v="7"/>
    <n v="1"/>
  </r>
  <r>
    <x v="3"/>
    <x v="1"/>
    <x v="0"/>
    <n v="589"/>
    <x v="1"/>
    <n v="28"/>
    <n v="4"/>
    <s v="Life Sciences"/>
    <n v="1"/>
    <n v="1549"/>
    <n v="2"/>
    <x v="1"/>
    <n v="79"/>
    <x v="0"/>
    <n v="2"/>
    <x v="2"/>
    <x v="2"/>
    <x v="1"/>
    <x v="1022"/>
    <n v="22949"/>
    <x v="1"/>
    <s v="Y"/>
    <x v="0"/>
    <x v="3"/>
    <n v="3"/>
    <n v="2"/>
    <n v="80"/>
    <n v="1"/>
    <x v="20"/>
    <n v="3"/>
    <n v="3"/>
    <x v="15"/>
    <n v="14"/>
    <n v="5"/>
    <n v="7"/>
  </r>
  <r>
    <x v="32"/>
    <x v="1"/>
    <x v="0"/>
    <n v="898"/>
    <x v="2"/>
    <n v="6"/>
    <n v="2"/>
    <s v="Medical"/>
    <n v="1"/>
    <n v="1550"/>
    <n v="3"/>
    <x v="1"/>
    <n v="38"/>
    <x v="0"/>
    <n v="4"/>
    <x v="5"/>
    <x v="0"/>
    <x v="0"/>
    <x v="1023"/>
    <n v="17381"/>
    <x v="1"/>
    <s v="Y"/>
    <x v="0"/>
    <x v="7"/>
    <n v="4"/>
    <n v="4"/>
    <n v="80"/>
    <n v="0"/>
    <x v="24"/>
    <n v="2"/>
    <n v="3"/>
    <x v="17"/>
    <n v="7"/>
    <n v="7"/>
    <n v="7"/>
  </r>
  <r>
    <x v="17"/>
    <x v="1"/>
    <x v="0"/>
    <n v="350"/>
    <x v="1"/>
    <n v="21"/>
    <n v="2"/>
    <s v="Technical Degree"/>
    <n v="1"/>
    <n v="1551"/>
    <n v="3"/>
    <x v="1"/>
    <n v="57"/>
    <x v="1"/>
    <n v="1"/>
    <x v="2"/>
    <x v="3"/>
    <x v="2"/>
    <x v="1024"/>
    <n v="10036"/>
    <x v="4"/>
    <s v="Y"/>
    <x v="1"/>
    <x v="9"/>
    <n v="3"/>
    <n v="2"/>
    <n v="80"/>
    <n v="3"/>
    <x v="17"/>
    <n v="3"/>
    <n v="3"/>
    <x v="6"/>
    <n v="1"/>
    <n v="0"/>
    <n v="0"/>
  </r>
  <r>
    <x v="32"/>
    <x v="1"/>
    <x v="2"/>
    <n v="1142"/>
    <x v="1"/>
    <n v="8"/>
    <n v="2"/>
    <s v="Life Sciences"/>
    <n v="1"/>
    <n v="1552"/>
    <n v="4"/>
    <x v="1"/>
    <n v="72"/>
    <x v="0"/>
    <n v="2"/>
    <x v="4"/>
    <x v="0"/>
    <x v="2"/>
    <x v="1025"/>
    <n v="8841"/>
    <x v="9"/>
    <s v="Y"/>
    <x v="0"/>
    <x v="11"/>
    <n v="3"/>
    <n v="3"/>
    <n v="80"/>
    <n v="0"/>
    <x v="0"/>
    <n v="2"/>
    <n v="3"/>
    <x v="4"/>
    <n v="2"/>
    <n v="2"/>
    <n v="2"/>
  </r>
  <r>
    <x v="28"/>
    <x v="1"/>
    <x v="0"/>
    <n v="538"/>
    <x v="1"/>
    <n v="1"/>
    <n v="4"/>
    <s v="Technical Degree"/>
    <n v="1"/>
    <n v="1553"/>
    <n v="1"/>
    <x v="1"/>
    <n v="66"/>
    <x v="0"/>
    <n v="3"/>
    <x v="4"/>
    <x v="1"/>
    <x v="2"/>
    <x v="1026"/>
    <n v="20933"/>
    <x v="1"/>
    <s v="Y"/>
    <x v="1"/>
    <x v="3"/>
    <n v="3"/>
    <n v="1"/>
    <n v="80"/>
    <n v="3"/>
    <x v="1"/>
    <n v="4"/>
    <n v="3"/>
    <x v="1"/>
    <n v="8"/>
    <n v="7"/>
    <n v="7"/>
  </r>
  <r>
    <x v="10"/>
    <x v="1"/>
    <x v="0"/>
    <n v="1402"/>
    <x v="0"/>
    <n v="28"/>
    <n v="4"/>
    <s v="Life Sciences"/>
    <n v="1"/>
    <n v="1554"/>
    <n v="2"/>
    <x v="0"/>
    <n v="98"/>
    <x v="1"/>
    <n v="1"/>
    <x v="6"/>
    <x v="2"/>
    <x v="1"/>
    <x v="1027"/>
    <n v="26204"/>
    <x v="4"/>
    <s v="Y"/>
    <x v="1"/>
    <x v="1"/>
    <n v="4"/>
    <n v="1"/>
    <n v="80"/>
    <n v="2"/>
    <x v="3"/>
    <n v="5"/>
    <n v="3"/>
    <x v="8"/>
    <n v="3"/>
    <n v="4"/>
    <n v="2"/>
  </r>
  <r>
    <x v="5"/>
    <x v="1"/>
    <x v="0"/>
    <n v="824"/>
    <x v="1"/>
    <n v="5"/>
    <n v="2"/>
    <s v="Life Sciences"/>
    <n v="1"/>
    <n v="1555"/>
    <n v="4"/>
    <x v="0"/>
    <n v="67"/>
    <x v="1"/>
    <n v="2"/>
    <x v="1"/>
    <x v="1"/>
    <x v="1"/>
    <x v="1028"/>
    <n v="15624"/>
    <x v="9"/>
    <s v="Y"/>
    <x v="1"/>
    <x v="3"/>
    <n v="3"/>
    <n v="1"/>
    <n v="80"/>
    <n v="1"/>
    <x v="4"/>
    <n v="2"/>
    <n v="3"/>
    <x v="5"/>
    <n v="1"/>
    <n v="2"/>
    <n v="5"/>
  </r>
  <r>
    <x v="9"/>
    <x v="1"/>
    <x v="0"/>
    <n v="1157"/>
    <x v="0"/>
    <n v="2"/>
    <n v="4"/>
    <s v="Life Sciences"/>
    <n v="1"/>
    <n v="1556"/>
    <n v="3"/>
    <x v="1"/>
    <n v="70"/>
    <x v="0"/>
    <n v="1"/>
    <x v="6"/>
    <x v="0"/>
    <x v="0"/>
    <x v="1029"/>
    <n v="17001"/>
    <x v="9"/>
    <s v="Y"/>
    <x v="0"/>
    <x v="7"/>
    <n v="4"/>
    <n v="4"/>
    <n v="80"/>
    <n v="0"/>
    <x v="2"/>
    <n v="3"/>
    <n v="2"/>
    <x v="11"/>
    <n v="2"/>
    <n v="1"/>
    <n v="2"/>
  </r>
  <r>
    <x v="26"/>
    <x v="1"/>
    <x v="0"/>
    <n v="492"/>
    <x v="0"/>
    <n v="16"/>
    <n v="4"/>
    <s v="Life Sciences"/>
    <n v="1"/>
    <n v="1557"/>
    <n v="3"/>
    <x v="0"/>
    <n v="96"/>
    <x v="0"/>
    <n v="2"/>
    <x v="0"/>
    <x v="2"/>
    <x v="2"/>
    <x v="1030"/>
    <n v="13693"/>
    <x v="0"/>
    <s v="Y"/>
    <x v="1"/>
    <x v="9"/>
    <n v="3"/>
    <n v="3"/>
    <n v="80"/>
    <n v="1"/>
    <x v="33"/>
    <n v="2"/>
    <n v="3"/>
    <x v="3"/>
    <n v="7"/>
    <n v="7"/>
    <n v="7"/>
  </r>
  <r>
    <x v="11"/>
    <x v="1"/>
    <x v="0"/>
    <n v="598"/>
    <x v="1"/>
    <n v="9"/>
    <n v="3"/>
    <s v="Life Sciences"/>
    <n v="1"/>
    <n v="1558"/>
    <n v="3"/>
    <x v="1"/>
    <n v="91"/>
    <x v="2"/>
    <n v="1"/>
    <x v="1"/>
    <x v="2"/>
    <x v="1"/>
    <x v="163"/>
    <n v="22376"/>
    <x v="2"/>
    <s v="Y"/>
    <x v="1"/>
    <x v="11"/>
    <n v="3"/>
    <n v="1"/>
    <n v="80"/>
    <n v="2"/>
    <x v="7"/>
    <n v="2"/>
    <n v="2"/>
    <x v="6"/>
    <n v="0"/>
    <n v="0"/>
    <n v="0"/>
  </r>
  <r>
    <x v="3"/>
    <x v="1"/>
    <x v="0"/>
    <n v="1242"/>
    <x v="0"/>
    <n v="8"/>
    <n v="4"/>
    <s v="Life Sciences"/>
    <n v="1"/>
    <n v="1560"/>
    <n v="1"/>
    <x v="1"/>
    <n v="46"/>
    <x v="0"/>
    <n v="2"/>
    <x v="0"/>
    <x v="3"/>
    <x v="1"/>
    <x v="1031"/>
    <n v="10589"/>
    <x v="7"/>
    <s v="Y"/>
    <x v="1"/>
    <x v="4"/>
    <n v="3"/>
    <n v="4"/>
    <n v="80"/>
    <n v="1"/>
    <x v="0"/>
    <n v="6"/>
    <n v="1"/>
    <x v="4"/>
    <n v="2"/>
    <n v="2"/>
    <n v="2"/>
  </r>
  <r>
    <x v="7"/>
    <x v="0"/>
    <x v="0"/>
    <n v="740"/>
    <x v="0"/>
    <n v="1"/>
    <n v="3"/>
    <s v="Life Sciences"/>
    <n v="1"/>
    <n v="1562"/>
    <n v="2"/>
    <x v="1"/>
    <n v="64"/>
    <x v="1"/>
    <n v="2"/>
    <x v="0"/>
    <x v="3"/>
    <x v="1"/>
    <x v="1032"/>
    <n v="5323"/>
    <x v="1"/>
    <s v="Y"/>
    <x v="1"/>
    <x v="0"/>
    <n v="3"/>
    <n v="4"/>
    <n v="80"/>
    <n v="1"/>
    <x v="1"/>
    <n v="4"/>
    <n v="3"/>
    <x v="1"/>
    <n v="8"/>
    <n v="6"/>
    <n v="7"/>
  </r>
  <r>
    <x v="8"/>
    <x v="1"/>
    <x v="1"/>
    <n v="888"/>
    <x v="2"/>
    <n v="10"/>
    <n v="4"/>
    <s v="Human Resources"/>
    <n v="1"/>
    <n v="1563"/>
    <n v="3"/>
    <x v="1"/>
    <n v="71"/>
    <x v="0"/>
    <n v="2"/>
    <x v="8"/>
    <x v="2"/>
    <x v="1"/>
    <x v="1033"/>
    <n v="14814"/>
    <x v="9"/>
    <s v="Y"/>
    <x v="1"/>
    <x v="0"/>
    <n v="3"/>
    <n v="3"/>
    <n v="80"/>
    <n v="0"/>
    <x v="1"/>
    <n v="2"/>
    <n v="3"/>
    <x v="0"/>
    <n v="3"/>
    <n v="1"/>
    <n v="2"/>
  </r>
  <r>
    <x v="10"/>
    <x v="1"/>
    <x v="0"/>
    <n v="992"/>
    <x v="1"/>
    <n v="1"/>
    <n v="3"/>
    <s v="Medical"/>
    <n v="1"/>
    <n v="1564"/>
    <n v="4"/>
    <x v="1"/>
    <n v="68"/>
    <x v="1"/>
    <n v="1"/>
    <x v="2"/>
    <x v="3"/>
    <x v="0"/>
    <x v="533"/>
    <n v="21731"/>
    <x v="1"/>
    <s v="Y"/>
    <x v="1"/>
    <x v="12"/>
    <n v="3"/>
    <n v="2"/>
    <n v="80"/>
    <n v="0"/>
    <x v="8"/>
    <n v="3"/>
    <n v="3"/>
    <x v="11"/>
    <n v="0"/>
    <n v="1"/>
    <n v="2"/>
  </r>
  <r>
    <x v="7"/>
    <x v="1"/>
    <x v="0"/>
    <n v="1288"/>
    <x v="0"/>
    <n v="29"/>
    <n v="4"/>
    <s v="Technical Degree"/>
    <n v="1"/>
    <n v="1568"/>
    <n v="3"/>
    <x v="1"/>
    <n v="33"/>
    <x v="0"/>
    <n v="3"/>
    <x v="0"/>
    <x v="1"/>
    <x v="1"/>
    <x v="1034"/>
    <n v="17799"/>
    <x v="9"/>
    <s v="Y"/>
    <x v="1"/>
    <x v="3"/>
    <n v="3"/>
    <n v="2"/>
    <n v="80"/>
    <n v="1"/>
    <x v="15"/>
    <n v="3"/>
    <n v="3"/>
    <x v="9"/>
    <n v="2"/>
    <n v="1"/>
    <n v="3"/>
  </r>
  <r>
    <x v="10"/>
    <x v="0"/>
    <x v="0"/>
    <n v="104"/>
    <x v="1"/>
    <n v="2"/>
    <n v="3"/>
    <s v="Life Sciences"/>
    <n v="1"/>
    <n v="1569"/>
    <n v="1"/>
    <x v="0"/>
    <n v="69"/>
    <x v="0"/>
    <n v="1"/>
    <x v="2"/>
    <x v="3"/>
    <x v="2"/>
    <x v="1035"/>
    <n v="26619"/>
    <x v="1"/>
    <s v="Y"/>
    <x v="0"/>
    <x v="3"/>
    <n v="3"/>
    <n v="4"/>
    <n v="80"/>
    <n v="1"/>
    <x v="5"/>
    <n v="2"/>
    <n v="3"/>
    <x v="6"/>
    <n v="0"/>
    <n v="0"/>
    <n v="0"/>
  </r>
  <r>
    <x v="16"/>
    <x v="0"/>
    <x v="0"/>
    <n v="607"/>
    <x v="1"/>
    <n v="2"/>
    <n v="5"/>
    <s v="Technical Degree"/>
    <n v="1"/>
    <n v="1572"/>
    <n v="3"/>
    <x v="0"/>
    <n v="78"/>
    <x v="1"/>
    <n v="3"/>
    <x v="3"/>
    <x v="0"/>
    <x v="1"/>
    <x v="1036"/>
    <n v="14618"/>
    <x v="4"/>
    <s v="Y"/>
    <x v="1"/>
    <x v="10"/>
    <n v="3"/>
    <n v="2"/>
    <n v="80"/>
    <n v="1"/>
    <x v="35"/>
    <n v="4"/>
    <n v="3"/>
    <x v="26"/>
    <n v="7"/>
    <n v="1"/>
    <n v="9"/>
  </r>
  <r>
    <x v="8"/>
    <x v="0"/>
    <x v="0"/>
    <n v="903"/>
    <x v="1"/>
    <n v="2"/>
    <n v="3"/>
    <s v="Medical"/>
    <n v="1"/>
    <n v="1573"/>
    <n v="3"/>
    <x v="1"/>
    <n v="81"/>
    <x v="0"/>
    <n v="2"/>
    <x v="3"/>
    <x v="1"/>
    <x v="1"/>
    <x v="1037"/>
    <n v="7653"/>
    <x v="5"/>
    <s v="Y"/>
    <x v="1"/>
    <x v="0"/>
    <n v="3"/>
    <n v="1"/>
    <n v="80"/>
    <n v="2"/>
    <x v="2"/>
    <n v="2"/>
    <n v="3"/>
    <x v="8"/>
    <n v="2"/>
    <n v="1"/>
    <n v="4"/>
  </r>
  <r>
    <x v="5"/>
    <x v="1"/>
    <x v="2"/>
    <n v="1200"/>
    <x v="1"/>
    <n v="1"/>
    <n v="4"/>
    <s v="Technical Degree"/>
    <n v="1"/>
    <n v="1574"/>
    <n v="4"/>
    <x v="1"/>
    <n v="62"/>
    <x v="0"/>
    <n v="2"/>
    <x v="1"/>
    <x v="3"/>
    <x v="1"/>
    <x v="1038"/>
    <n v="25174"/>
    <x v="5"/>
    <s v="Y"/>
    <x v="1"/>
    <x v="9"/>
    <n v="3"/>
    <n v="2"/>
    <n v="80"/>
    <n v="1"/>
    <x v="15"/>
    <n v="3"/>
    <n v="2"/>
    <x v="0"/>
    <n v="5"/>
    <n v="1"/>
    <n v="2"/>
  </r>
  <r>
    <x v="26"/>
    <x v="1"/>
    <x v="0"/>
    <n v="1108"/>
    <x v="1"/>
    <n v="15"/>
    <n v="4"/>
    <s v="Other"/>
    <n v="1"/>
    <n v="1576"/>
    <n v="3"/>
    <x v="0"/>
    <n v="65"/>
    <x v="0"/>
    <n v="1"/>
    <x v="1"/>
    <x v="3"/>
    <x v="1"/>
    <x v="1039"/>
    <n v="16530"/>
    <x v="0"/>
    <s v="Y"/>
    <x v="1"/>
    <x v="3"/>
    <n v="3"/>
    <n v="4"/>
    <n v="80"/>
    <n v="1"/>
    <x v="1"/>
    <n v="3"/>
    <n v="2"/>
    <x v="3"/>
    <n v="2"/>
    <n v="7"/>
    <n v="6"/>
  </r>
  <r>
    <x v="13"/>
    <x v="1"/>
    <x v="0"/>
    <n v="479"/>
    <x v="1"/>
    <n v="7"/>
    <n v="4"/>
    <s v="Medical"/>
    <n v="1"/>
    <n v="1577"/>
    <n v="1"/>
    <x v="1"/>
    <n v="35"/>
    <x v="0"/>
    <n v="1"/>
    <x v="1"/>
    <x v="0"/>
    <x v="0"/>
    <x v="1040"/>
    <n v="22061"/>
    <x v="1"/>
    <s v="Y"/>
    <x v="1"/>
    <x v="4"/>
    <n v="3"/>
    <n v="3"/>
    <n v="80"/>
    <n v="0"/>
    <x v="5"/>
    <n v="4"/>
    <n v="1"/>
    <x v="6"/>
    <n v="0"/>
    <n v="0"/>
    <n v="0"/>
  </r>
  <r>
    <x v="27"/>
    <x v="1"/>
    <x v="0"/>
    <n v="685"/>
    <x v="0"/>
    <n v="26"/>
    <n v="5"/>
    <s v="Marketing"/>
    <n v="1"/>
    <n v="1578"/>
    <n v="3"/>
    <x v="1"/>
    <n v="60"/>
    <x v="1"/>
    <n v="5"/>
    <x v="5"/>
    <x v="0"/>
    <x v="1"/>
    <x v="1041"/>
    <n v="23037"/>
    <x v="1"/>
    <s v="Y"/>
    <x v="1"/>
    <x v="7"/>
    <n v="4"/>
    <n v="3"/>
    <n v="80"/>
    <n v="1"/>
    <x v="34"/>
    <n v="3"/>
    <n v="3"/>
    <x v="28"/>
    <n v="6"/>
    <n v="2"/>
    <n v="13"/>
  </r>
  <r>
    <x v="13"/>
    <x v="1"/>
    <x v="0"/>
    <n v="1351"/>
    <x v="1"/>
    <n v="1"/>
    <n v="4"/>
    <s v="Life Sciences"/>
    <n v="1"/>
    <n v="1580"/>
    <n v="2"/>
    <x v="1"/>
    <n v="45"/>
    <x v="0"/>
    <n v="2"/>
    <x v="1"/>
    <x v="0"/>
    <x v="1"/>
    <x v="299"/>
    <n v="13008"/>
    <x v="3"/>
    <s v="Y"/>
    <x v="1"/>
    <x v="8"/>
    <n v="3"/>
    <n v="2"/>
    <n v="80"/>
    <n v="1"/>
    <x v="15"/>
    <n v="3"/>
    <n v="2"/>
    <x v="4"/>
    <n v="2"/>
    <n v="2"/>
    <n v="1"/>
  </r>
  <r>
    <x v="25"/>
    <x v="1"/>
    <x v="0"/>
    <n v="474"/>
    <x v="1"/>
    <n v="3"/>
    <n v="3"/>
    <s v="Life Sciences"/>
    <n v="1"/>
    <n v="1581"/>
    <n v="1"/>
    <x v="0"/>
    <n v="89"/>
    <x v="0"/>
    <n v="1"/>
    <x v="1"/>
    <x v="0"/>
    <x v="1"/>
    <x v="1042"/>
    <n v="11133"/>
    <x v="1"/>
    <s v="Y"/>
    <x v="1"/>
    <x v="7"/>
    <n v="4"/>
    <n v="1"/>
    <n v="80"/>
    <n v="0"/>
    <x v="5"/>
    <n v="5"/>
    <n v="3"/>
    <x v="6"/>
    <n v="0"/>
    <n v="0"/>
    <n v="0"/>
  </r>
  <r>
    <x v="8"/>
    <x v="1"/>
    <x v="0"/>
    <n v="1245"/>
    <x v="0"/>
    <n v="14"/>
    <n v="3"/>
    <s v="Life Sciences"/>
    <n v="1"/>
    <n v="1582"/>
    <n v="3"/>
    <x v="1"/>
    <n v="80"/>
    <x v="0"/>
    <n v="2"/>
    <x v="0"/>
    <x v="1"/>
    <x v="1"/>
    <x v="1043"/>
    <n v="12355"/>
    <x v="4"/>
    <s v="Y"/>
    <x v="1"/>
    <x v="0"/>
    <n v="3"/>
    <n v="4"/>
    <n v="80"/>
    <n v="1"/>
    <x v="1"/>
    <n v="3"/>
    <n v="3"/>
    <x v="7"/>
    <n v="8"/>
    <n v="7"/>
    <n v="7"/>
  </r>
  <r>
    <x v="8"/>
    <x v="1"/>
    <x v="0"/>
    <n v="437"/>
    <x v="0"/>
    <n v="16"/>
    <n v="3"/>
    <s v="Life Sciences"/>
    <n v="1"/>
    <n v="1583"/>
    <n v="2"/>
    <x v="0"/>
    <n v="90"/>
    <x v="0"/>
    <n v="2"/>
    <x v="0"/>
    <x v="1"/>
    <x v="0"/>
    <x v="1044"/>
    <n v="16379"/>
    <x v="7"/>
    <s v="Y"/>
    <x v="1"/>
    <x v="3"/>
    <n v="3"/>
    <n v="2"/>
    <n v="80"/>
    <n v="0"/>
    <x v="0"/>
    <n v="5"/>
    <n v="4"/>
    <x v="11"/>
    <n v="2"/>
    <n v="1"/>
    <n v="2"/>
  </r>
  <r>
    <x v="9"/>
    <x v="1"/>
    <x v="0"/>
    <n v="884"/>
    <x v="0"/>
    <n v="1"/>
    <n v="4"/>
    <s v="Life Sciences"/>
    <n v="1"/>
    <n v="1585"/>
    <n v="2"/>
    <x v="0"/>
    <n v="73"/>
    <x v="0"/>
    <n v="2"/>
    <x v="0"/>
    <x v="2"/>
    <x v="0"/>
    <x v="1045"/>
    <n v="21447"/>
    <x v="2"/>
    <s v="Y"/>
    <x v="1"/>
    <x v="4"/>
    <n v="3"/>
    <n v="1"/>
    <n v="80"/>
    <n v="0"/>
    <x v="20"/>
    <n v="5"/>
    <n v="3"/>
    <x v="6"/>
    <n v="0"/>
    <n v="0"/>
    <n v="0"/>
  </r>
  <r>
    <x v="11"/>
    <x v="1"/>
    <x v="0"/>
    <n v="1370"/>
    <x v="1"/>
    <n v="3"/>
    <n v="1"/>
    <s v="Medical"/>
    <n v="1"/>
    <n v="1586"/>
    <n v="2"/>
    <x v="1"/>
    <n v="87"/>
    <x v="0"/>
    <n v="1"/>
    <x v="2"/>
    <x v="3"/>
    <x v="0"/>
    <x v="1046"/>
    <n v="16213"/>
    <x v="1"/>
    <s v="Y"/>
    <x v="0"/>
    <x v="11"/>
    <n v="3"/>
    <n v="4"/>
    <n v="80"/>
    <n v="0"/>
    <x v="1"/>
    <n v="3"/>
    <n v="3"/>
    <x v="1"/>
    <n v="9"/>
    <n v="1"/>
    <n v="5"/>
  </r>
  <r>
    <x v="10"/>
    <x v="1"/>
    <x v="0"/>
    <n v="670"/>
    <x v="1"/>
    <n v="10"/>
    <n v="4"/>
    <s v="Medical"/>
    <n v="1"/>
    <n v="1587"/>
    <n v="1"/>
    <x v="0"/>
    <n v="51"/>
    <x v="0"/>
    <n v="2"/>
    <x v="4"/>
    <x v="2"/>
    <x v="0"/>
    <x v="528"/>
    <n v="4223"/>
    <x v="9"/>
    <s v="Y"/>
    <x v="0"/>
    <x v="10"/>
    <n v="3"/>
    <n v="3"/>
    <n v="80"/>
    <n v="0"/>
    <x v="1"/>
    <n v="4"/>
    <n v="3"/>
    <x v="8"/>
    <n v="2"/>
    <n v="0"/>
    <n v="4"/>
  </r>
  <r>
    <x v="22"/>
    <x v="1"/>
    <x v="0"/>
    <n v="1462"/>
    <x v="0"/>
    <n v="6"/>
    <n v="3"/>
    <s v="Medical"/>
    <n v="1"/>
    <n v="1588"/>
    <n v="4"/>
    <x v="1"/>
    <n v="38"/>
    <x v="2"/>
    <n v="3"/>
    <x v="0"/>
    <x v="2"/>
    <x v="1"/>
    <x v="1047"/>
    <n v="4658"/>
    <x v="7"/>
    <s v="Y"/>
    <x v="1"/>
    <x v="0"/>
    <n v="3"/>
    <n v="1"/>
    <n v="80"/>
    <n v="1"/>
    <x v="27"/>
    <n v="3"/>
    <n v="3"/>
    <x v="5"/>
    <n v="6"/>
    <n v="7"/>
    <n v="6"/>
  </r>
  <r>
    <x v="11"/>
    <x v="1"/>
    <x v="1"/>
    <n v="995"/>
    <x v="1"/>
    <n v="2"/>
    <n v="1"/>
    <s v="Life Sciences"/>
    <n v="1"/>
    <n v="1590"/>
    <n v="1"/>
    <x v="1"/>
    <n v="87"/>
    <x v="0"/>
    <n v="2"/>
    <x v="4"/>
    <x v="0"/>
    <x v="2"/>
    <x v="1048"/>
    <n v="24483"/>
    <x v="1"/>
    <s v="Y"/>
    <x v="1"/>
    <x v="12"/>
    <n v="3"/>
    <n v="4"/>
    <n v="80"/>
    <n v="1"/>
    <x v="3"/>
    <n v="0"/>
    <n v="4"/>
    <x v="0"/>
    <n v="4"/>
    <n v="1"/>
    <n v="3"/>
  </r>
  <r>
    <x v="24"/>
    <x v="1"/>
    <x v="0"/>
    <n v="264"/>
    <x v="0"/>
    <n v="9"/>
    <n v="3"/>
    <s v="Marketing"/>
    <n v="1"/>
    <n v="1591"/>
    <n v="3"/>
    <x v="1"/>
    <n v="59"/>
    <x v="0"/>
    <n v="5"/>
    <x v="5"/>
    <x v="2"/>
    <x v="1"/>
    <x v="1049"/>
    <n v="19519"/>
    <x v="5"/>
    <s v="Y"/>
    <x v="0"/>
    <x v="10"/>
    <n v="3"/>
    <n v="3"/>
    <n v="80"/>
    <n v="1"/>
    <x v="39"/>
    <n v="2"/>
    <n v="3"/>
    <x v="6"/>
    <n v="0"/>
    <n v="0"/>
    <n v="0"/>
  </r>
  <r>
    <x v="30"/>
    <x v="1"/>
    <x v="0"/>
    <n v="977"/>
    <x v="1"/>
    <n v="10"/>
    <n v="3"/>
    <s v="Technical Degree"/>
    <n v="1"/>
    <n v="1592"/>
    <n v="4"/>
    <x v="1"/>
    <n v="45"/>
    <x v="2"/>
    <n v="1"/>
    <x v="1"/>
    <x v="2"/>
    <x v="1"/>
    <x v="97"/>
    <n v="12826"/>
    <x v="7"/>
    <s v="Y"/>
    <x v="1"/>
    <x v="10"/>
    <n v="3"/>
    <n v="4"/>
    <n v="80"/>
    <n v="1"/>
    <x v="21"/>
    <n v="2"/>
    <n v="3"/>
    <x v="4"/>
    <n v="2"/>
    <n v="2"/>
    <n v="2"/>
  </r>
  <r>
    <x v="9"/>
    <x v="1"/>
    <x v="1"/>
    <n v="1302"/>
    <x v="1"/>
    <n v="6"/>
    <n v="4"/>
    <s v="Life Sciences"/>
    <n v="1"/>
    <n v="1594"/>
    <n v="1"/>
    <x v="1"/>
    <n v="80"/>
    <x v="2"/>
    <n v="2"/>
    <x v="2"/>
    <x v="3"/>
    <x v="1"/>
    <x v="622"/>
    <n v="19711"/>
    <x v="9"/>
    <s v="Y"/>
    <x v="0"/>
    <x v="4"/>
    <n v="3"/>
    <n v="4"/>
    <n v="80"/>
    <n v="1"/>
    <x v="15"/>
    <n v="3"/>
    <n v="3"/>
    <x v="11"/>
    <n v="2"/>
    <n v="0"/>
    <n v="2"/>
  </r>
  <r>
    <x v="19"/>
    <x v="1"/>
    <x v="0"/>
    <n v="1059"/>
    <x v="1"/>
    <n v="9"/>
    <n v="2"/>
    <s v="Other"/>
    <n v="1"/>
    <n v="1595"/>
    <n v="4"/>
    <x v="1"/>
    <n v="93"/>
    <x v="1"/>
    <n v="5"/>
    <x v="5"/>
    <x v="0"/>
    <x v="0"/>
    <x v="1050"/>
    <n v="26362"/>
    <x v="0"/>
    <s v="Y"/>
    <x v="1"/>
    <x v="6"/>
    <n v="4"/>
    <n v="4"/>
    <n v="80"/>
    <n v="0"/>
    <x v="13"/>
    <n v="2"/>
    <n v="3"/>
    <x v="6"/>
    <n v="0"/>
    <n v="0"/>
    <n v="1"/>
  </r>
  <r>
    <x v="10"/>
    <x v="1"/>
    <x v="0"/>
    <n v="750"/>
    <x v="1"/>
    <n v="28"/>
    <n v="3"/>
    <s v="Life Sciences"/>
    <n v="1"/>
    <n v="1596"/>
    <n v="2"/>
    <x v="1"/>
    <n v="46"/>
    <x v="2"/>
    <n v="2"/>
    <x v="2"/>
    <x v="2"/>
    <x v="1"/>
    <x v="21"/>
    <n v="25348"/>
    <x v="1"/>
    <s v="Y"/>
    <x v="1"/>
    <x v="8"/>
    <n v="3"/>
    <n v="4"/>
    <n v="80"/>
    <n v="2"/>
    <x v="1"/>
    <n v="3"/>
    <n v="2"/>
    <x v="1"/>
    <n v="9"/>
    <n v="6"/>
    <n v="8"/>
  </r>
  <r>
    <x v="13"/>
    <x v="1"/>
    <x v="1"/>
    <n v="653"/>
    <x v="1"/>
    <n v="10"/>
    <n v="4"/>
    <s v="Technical Degree"/>
    <n v="1"/>
    <n v="1597"/>
    <n v="4"/>
    <x v="1"/>
    <n v="92"/>
    <x v="1"/>
    <n v="2"/>
    <x v="4"/>
    <x v="2"/>
    <x v="1"/>
    <x v="1051"/>
    <n v="15332"/>
    <x v="1"/>
    <s v="Y"/>
    <x v="1"/>
    <x v="9"/>
    <n v="3"/>
    <n v="2"/>
    <n v="80"/>
    <n v="1"/>
    <x v="0"/>
    <n v="3"/>
    <n v="2"/>
    <x v="3"/>
    <n v="2"/>
    <n v="7"/>
    <n v="7"/>
  </r>
  <r>
    <x v="32"/>
    <x v="1"/>
    <x v="0"/>
    <n v="118"/>
    <x v="0"/>
    <n v="14"/>
    <n v="2"/>
    <s v="Life Sciences"/>
    <n v="1"/>
    <n v="1598"/>
    <n v="4"/>
    <x v="0"/>
    <n v="84"/>
    <x v="0"/>
    <n v="2"/>
    <x v="0"/>
    <x v="3"/>
    <x v="1"/>
    <x v="912"/>
    <n v="11262"/>
    <x v="1"/>
    <s v="Y"/>
    <x v="1"/>
    <x v="2"/>
    <n v="3"/>
    <n v="3"/>
    <n v="80"/>
    <n v="1"/>
    <x v="7"/>
    <n v="2"/>
    <n v="3"/>
    <x v="8"/>
    <n v="4"/>
    <n v="1"/>
    <n v="2"/>
  </r>
  <r>
    <x v="23"/>
    <x v="1"/>
    <x v="0"/>
    <n v="990"/>
    <x v="1"/>
    <n v="27"/>
    <n v="3"/>
    <s v="Technical Degree"/>
    <n v="1"/>
    <n v="1599"/>
    <n v="4"/>
    <x v="1"/>
    <n v="87"/>
    <x v="2"/>
    <n v="1"/>
    <x v="2"/>
    <x v="1"/>
    <x v="2"/>
    <x v="204"/>
    <n v="5855"/>
    <x v="6"/>
    <s v="Y"/>
    <x v="1"/>
    <x v="3"/>
    <n v="3"/>
    <n v="3"/>
    <n v="80"/>
    <n v="1"/>
    <x v="0"/>
    <n v="0"/>
    <n v="3"/>
    <x v="0"/>
    <n v="4"/>
    <n v="0"/>
    <n v="2"/>
  </r>
  <r>
    <x v="10"/>
    <x v="1"/>
    <x v="0"/>
    <n v="1349"/>
    <x v="1"/>
    <n v="7"/>
    <n v="2"/>
    <s v="Life Sciences"/>
    <n v="1"/>
    <n v="1601"/>
    <n v="3"/>
    <x v="1"/>
    <n v="63"/>
    <x v="1"/>
    <n v="1"/>
    <x v="2"/>
    <x v="0"/>
    <x v="1"/>
    <x v="1052"/>
    <n v="7713"/>
    <x v="1"/>
    <s v="Y"/>
    <x v="1"/>
    <x v="11"/>
    <n v="3"/>
    <n v="4"/>
    <n v="80"/>
    <n v="1"/>
    <x v="5"/>
    <n v="5"/>
    <n v="2"/>
    <x v="6"/>
    <n v="0"/>
    <n v="0"/>
    <n v="1"/>
  </r>
  <r>
    <x v="21"/>
    <x v="1"/>
    <x v="0"/>
    <n v="563"/>
    <x v="0"/>
    <n v="1"/>
    <n v="4"/>
    <s v="Life Sciences"/>
    <n v="1"/>
    <n v="1602"/>
    <n v="4"/>
    <x v="1"/>
    <n v="56"/>
    <x v="2"/>
    <n v="4"/>
    <x v="5"/>
    <x v="3"/>
    <x v="0"/>
    <x v="1053"/>
    <n v="3156"/>
    <x v="1"/>
    <s v="Y"/>
    <x v="1"/>
    <x v="2"/>
    <n v="3"/>
    <n v="2"/>
    <n v="80"/>
    <n v="0"/>
    <x v="39"/>
    <n v="5"/>
    <n v="1"/>
    <x v="34"/>
    <n v="0"/>
    <n v="0"/>
    <n v="12"/>
  </r>
  <r>
    <x v="14"/>
    <x v="0"/>
    <x v="0"/>
    <n v="329"/>
    <x v="1"/>
    <n v="24"/>
    <n v="3"/>
    <s v="Medical"/>
    <n v="1"/>
    <n v="1604"/>
    <n v="3"/>
    <x v="1"/>
    <n v="51"/>
    <x v="0"/>
    <n v="1"/>
    <x v="2"/>
    <x v="1"/>
    <x v="1"/>
    <x v="1054"/>
    <n v="7324"/>
    <x v="1"/>
    <s v="Y"/>
    <x v="0"/>
    <x v="8"/>
    <n v="3"/>
    <n v="3"/>
    <n v="80"/>
    <n v="3"/>
    <x v="5"/>
    <n v="3"/>
    <n v="3"/>
    <x v="6"/>
    <n v="1"/>
    <n v="0"/>
    <n v="0"/>
  </r>
  <r>
    <x v="15"/>
    <x v="1"/>
    <x v="2"/>
    <n v="457"/>
    <x v="1"/>
    <n v="26"/>
    <n v="2"/>
    <s v="Other"/>
    <n v="1"/>
    <n v="1605"/>
    <n v="2"/>
    <x v="0"/>
    <n v="85"/>
    <x v="1"/>
    <n v="1"/>
    <x v="1"/>
    <x v="2"/>
    <x v="1"/>
    <x v="1055"/>
    <n v="10293"/>
    <x v="1"/>
    <s v="Y"/>
    <x v="0"/>
    <x v="9"/>
    <n v="3"/>
    <n v="2"/>
    <n v="80"/>
    <n v="0"/>
    <x v="21"/>
    <n v="2"/>
    <n v="2"/>
    <x v="9"/>
    <n v="2"/>
    <n v="1"/>
    <n v="3"/>
  </r>
  <r>
    <x v="24"/>
    <x v="1"/>
    <x v="1"/>
    <n v="1234"/>
    <x v="1"/>
    <n v="20"/>
    <n v="5"/>
    <s v="Medical"/>
    <n v="1"/>
    <n v="1606"/>
    <n v="2"/>
    <x v="1"/>
    <n v="41"/>
    <x v="0"/>
    <n v="4"/>
    <x v="4"/>
    <x v="2"/>
    <x v="1"/>
    <x v="1056"/>
    <n v="20689"/>
    <x v="7"/>
    <s v="Y"/>
    <x v="0"/>
    <x v="2"/>
    <n v="3"/>
    <n v="3"/>
    <n v="80"/>
    <n v="1"/>
    <x v="36"/>
    <n v="3"/>
    <n v="3"/>
    <x v="35"/>
    <n v="8"/>
    <n v="12"/>
    <n v="13"/>
  </r>
  <r>
    <x v="5"/>
    <x v="1"/>
    <x v="0"/>
    <n v="634"/>
    <x v="1"/>
    <n v="5"/>
    <n v="4"/>
    <s v="Other"/>
    <n v="1"/>
    <n v="1607"/>
    <n v="2"/>
    <x v="0"/>
    <n v="35"/>
    <x v="2"/>
    <n v="1"/>
    <x v="1"/>
    <x v="0"/>
    <x v="1"/>
    <x v="1057"/>
    <n v="18783"/>
    <x v="9"/>
    <s v="Y"/>
    <x v="1"/>
    <x v="8"/>
    <n v="3"/>
    <n v="4"/>
    <n v="80"/>
    <n v="2"/>
    <x v="3"/>
    <n v="3"/>
    <n v="3"/>
    <x v="11"/>
    <n v="2"/>
    <n v="0"/>
    <n v="2"/>
  </r>
  <r>
    <x v="20"/>
    <x v="1"/>
    <x v="0"/>
    <n v="1313"/>
    <x v="1"/>
    <n v="7"/>
    <n v="3"/>
    <s v="Medical"/>
    <n v="1"/>
    <n v="1608"/>
    <n v="2"/>
    <x v="0"/>
    <n v="31"/>
    <x v="0"/>
    <n v="5"/>
    <x v="7"/>
    <x v="0"/>
    <x v="2"/>
    <x v="1058"/>
    <n v="3549"/>
    <x v="4"/>
    <s v="Y"/>
    <x v="0"/>
    <x v="9"/>
    <n v="3"/>
    <n v="4"/>
    <n v="80"/>
    <n v="1"/>
    <x v="18"/>
    <n v="4"/>
    <n v="2"/>
    <x v="14"/>
    <n v="7"/>
    <n v="1"/>
    <n v="10"/>
  </r>
  <r>
    <x v="7"/>
    <x v="1"/>
    <x v="0"/>
    <n v="241"/>
    <x v="1"/>
    <n v="7"/>
    <n v="3"/>
    <s v="Medical"/>
    <n v="1"/>
    <n v="1609"/>
    <n v="2"/>
    <x v="1"/>
    <n v="48"/>
    <x v="1"/>
    <n v="1"/>
    <x v="1"/>
    <x v="1"/>
    <x v="1"/>
    <x v="1059"/>
    <n v="5348"/>
    <x v="1"/>
    <s v="Y"/>
    <x v="1"/>
    <x v="3"/>
    <n v="3"/>
    <n v="2"/>
    <n v="80"/>
    <n v="1"/>
    <x v="3"/>
    <n v="3"/>
    <n v="2"/>
    <x v="0"/>
    <n v="4"/>
    <n v="1"/>
    <n v="1"/>
  </r>
  <r>
    <x v="28"/>
    <x v="1"/>
    <x v="0"/>
    <n v="1015"/>
    <x v="1"/>
    <n v="5"/>
    <n v="5"/>
    <s v="Medical"/>
    <n v="1"/>
    <n v="1611"/>
    <n v="3"/>
    <x v="0"/>
    <n v="50"/>
    <x v="3"/>
    <n v="2"/>
    <x v="2"/>
    <x v="3"/>
    <x v="0"/>
    <x v="939"/>
    <n v="23447"/>
    <x v="1"/>
    <s v="Y"/>
    <x v="0"/>
    <x v="9"/>
    <n v="3"/>
    <n v="1"/>
    <n v="80"/>
    <n v="0"/>
    <x v="1"/>
    <n v="3"/>
    <n v="3"/>
    <x v="1"/>
    <n v="7"/>
    <n v="1"/>
    <n v="4"/>
  </r>
  <r>
    <x v="28"/>
    <x v="1"/>
    <x v="2"/>
    <n v="336"/>
    <x v="0"/>
    <n v="26"/>
    <n v="3"/>
    <s v="Marketing"/>
    <n v="1"/>
    <n v="1612"/>
    <n v="1"/>
    <x v="1"/>
    <n v="52"/>
    <x v="1"/>
    <n v="2"/>
    <x v="0"/>
    <x v="3"/>
    <x v="1"/>
    <x v="1060"/>
    <n v="24162"/>
    <x v="1"/>
    <s v="Y"/>
    <x v="1"/>
    <x v="2"/>
    <n v="3"/>
    <n v="1"/>
    <n v="80"/>
    <n v="1"/>
    <x v="1"/>
    <n v="2"/>
    <n v="3"/>
    <x v="1"/>
    <n v="7"/>
    <n v="4"/>
    <n v="5"/>
  </r>
  <r>
    <x v="12"/>
    <x v="1"/>
    <x v="1"/>
    <n v="715"/>
    <x v="0"/>
    <n v="2"/>
    <n v="4"/>
    <s v="Other"/>
    <n v="1"/>
    <n v="1613"/>
    <n v="4"/>
    <x v="1"/>
    <n v="54"/>
    <x v="0"/>
    <n v="2"/>
    <x v="0"/>
    <x v="3"/>
    <x v="0"/>
    <x v="1061"/>
    <n v="21602"/>
    <x v="8"/>
    <s v="Y"/>
    <x v="1"/>
    <x v="4"/>
    <n v="3"/>
    <n v="4"/>
    <n v="80"/>
    <n v="0"/>
    <x v="1"/>
    <n v="3"/>
    <n v="3"/>
    <x v="8"/>
    <n v="2"/>
    <n v="0"/>
    <n v="3"/>
  </r>
  <r>
    <x v="9"/>
    <x v="1"/>
    <x v="0"/>
    <n v="559"/>
    <x v="1"/>
    <n v="12"/>
    <n v="4"/>
    <s v="Life Sciences"/>
    <n v="1"/>
    <n v="1614"/>
    <n v="3"/>
    <x v="0"/>
    <n v="76"/>
    <x v="0"/>
    <n v="2"/>
    <x v="3"/>
    <x v="2"/>
    <x v="1"/>
    <x v="1062"/>
    <n v="12421"/>
    <x v="3"/>
    <s v="Y"/>
    <x v="0"/>
    <x v="3"/>
    <n v="3"/>
    <n v="2"/>
    <n v="80"/>
    <n v="2"/>
    <x v="2"/>
    <n v="2"/>
    <n v="3"/>
    <x v="11"/>
    <n v="2"/>
    <n v="1"/>
    <n v="1"/>
  </r>
  <r>
    <x v="13"/>
    <x v="1"/>
    <x v="1"/>
    <n v="426"/>
    <x v="1"/>
    <n v="10"/>
    <n v="4"/>
    <s v="Life Sciences"/>
    <n v="1"/>
    <n v="1615"/>
    <n v="3"/>
    <x v="1"/>
    <n v="42"/>
    <x v="2"/>
    <n v="2"/>
    <x v="3"/>
    <x v="0"/>
    <x v="2"/>
    <x v="927"/>
    <n v="17000"/>
    <x v="1"/>
    <s v="Y"/>
    <x v="1"/>
    <x v="4"/>
    <n v="3"/>
    <n v="1"/>
    <n v="80"/>
    <n v="1"/>
    <x v="15"/>
    <n v="3"/>
    <n v="3"/>
    <x v="7"/>
    <n v="7"/>
    <n v="7"/>
    <n v="2"/>
  </r>
  <r>
    <x v="1"/>
    <x v="1"/>
    <x v="0"/>
    <n v="722"/>
    <x v="1"/>
    <n v="25"/>
    <n v="4"/>
    <s v="Life Sciences"/>
    <n v="1"/>
    <n v="1617"/>
    <n v="3"/>
    <x v="0"/>
    <n v="84"/>
    <x v="0"/>
    <n v="1"/>
    <x v="2"/>
    <x v="3"/>
    <x v="1"/>
    <x v="1063"/>
    <n v="22102"/>
    <x v="1"/>
    <s v="Y"/>
    <x v="1"/>
    <x v="9"/>
    <n v="3"/>
    <n v="4"/>
    <n v="80"/>
    <n v="1"/>
    <x v="1"/>
    <n v="3"/>
    <n v="2"/>
    <x v="7"/>
    <n v="6"/>
    <n v="1"/>
    <n v="4"/>
  </r>
  <r>
    <x v="22"/>
    <x v="1"/>
    <x v="0"/>
    <n v="1387"/>
    <x v="1"/>
    <n v="10"/>
    <n v="5"/>
    <s v="Medical"/>
    <n v="1"/>
    <n v="1618"/>
    <n v="2"/>
    <x v="1"/>
    <n v="76"/>
    <x v="0"/>
    <n v="2"/>
    <x v="3"/>
    <x v="3"/>
    <x v="1"/>
    <x v="1064"/>
    <n v="3835"/>
    <x v="7"/>
    <s v="Y"/>
    <x v="1"/>
    <x v="4"/>
    <n v="3"/>
    <n v="4"/>
    <n v="80"/>
    <n v="3"/>
    <x v="1"/>
    <n v="3"/>
    <n v="3"/>
    <x v="5"/>
    <n v="7"/>
    <n v="7"/>
    <n v="7"/>
  </r>
  <r>
    <x v="4"/>
    <x v="1"/>
    <x v="0"/>
    <n v="1302"/>
    <x v="1"/>
    <n v="19"/>
    <n v="3"/>
    <s v="Other"/>
    <n v="1"/>
    <n v="1619"/>
    <n v="4"/>
    <x v="1"/>
    <n v="67"/>
    <x v="1"/>
    <n v="1"/>
    <x v="2"/>
    <x v="3"/>
    <x v="2"/>
    <x v="1065"/>
    <n v="16290"/>
    <x v="1"/>
    <s v="Y"/>
    <x v="1"/>
    <x v="0"/>
    <n v="3"/>
    <n v="1"/>
    <n v="80"/>
    <n v="2"/>
    <x v="2"/>
    <n v="3"/>
    <n v="3"/>
    <x v="5"/>
    <n v="7"/>
    <n v="0"/>
    <n v="7"/>
  </r>
  <r>
    <x v="10"/>
    <x v="1"/>
    <x v="0"/>
    <n v="819"/>
    <x v="1"/>
    <n v="18"/>
    <n v="5"/>
    <s v="Life Sciences"/>
    <n v="1"/>
    <n v="1621"/>
    <n v="2"/>
    <x v="1"/>
    <n v="48"/>
    <x v="2"/>
    <n v="2"/>
    <x v="1"/>
    <x v="3"/>
    <x v="1"/>
    <x v="1066"/>
    <n v="26312"/>
    <x v="1"/>
    <s v="Y"/>
    <x v="1"/>
    <x v="0"/>
    <n v="3"/>
    <n v="4"/>
    <n v="80"/>
    <n v="0"/>
    <x v="28"/>
    <n v="2"/>
    <n v="3"/>
    <x v="22"/>
    <n v="15"/>
    <n v="1"/>
    <n v="10"/>
  </r>
  <r>
    <x v="14"/>
    <x v="1"/>
    <x v="0"/>
    <n v="580"/>
    <x v="1"/>
    <n v="27"/>
    <n v="3"/>
    <s v="Medical"/>
    <n v="1"/>
    <n v="1622"/>
    <n v="2"/>
    <x v="0"/>
    <n v="39"/>
    <x v="3"/>
    <n v="2"/>
    <x v="3"/>
    <x v="3"/>
    <x v="2"/>
    <x v="1067"/>
    <n v="20460"/>
    <x v="4"/>
    <s v="Y"/>
    <x v="1"/>
    <x v="7"/>
    <n v="4"/>
    <n v="2"/>
    <n v="80"/>
    <n v="1"/>
    <x v="3"/>
    <n v="5"/>
    <n v="2"/>
    <x v="8"/>
    <n v="3"/>
    <n v="0"/>
    <n v="0"/>
  </r>
  <r>
    <x v="18"/>
    <x v="1"/>
    <x v="0"/>
    <n v="546"/>
    <x v="1"/>
    <n v="5"/>
    <n v="1"/>
    <s v="Medical"/>
    <n v="1"/>
    <n v="1623"/>
    <n v="3"/>
    <x v="1"/>
    <n v="97"/>
    <x v="0"/>
    <n v="1"/>
    <x v="1"/>
    <x v="0"/>
    <x v="0"/>
    <x v="1068"/>
    <n v="26009"/>
    <x v="1"/>
    <s v="Y"/>
    <x v="1"/>
    <x v="11"/>
    <n v="3"/>
    <n v="3"/>
    <n v="80"/>
    <n v="0"/>
    <x v="8"/>
    <n v="2"/>
    <n v="3"/>
    <x v="4"/>
    <n v="2"/>
    <n v="2"/>
    <n v="2"/>
  </r>
  <r>
    <x v="41"/>
    <x v="0"/>
    <x v="1"/>
    <n v="544"/>
    <x v="0"/>
    <n v="3"/>
    <n v="2"/>
    <s v="Medical"/>
    <n v="1"/>
    <n v="1624"/>
    <n v="2"/>
    <x v="0"/>
    <n v="70"/>
    <x v="0"/>
    <n v="1"/>
    <x v="6"/>
    <x v="0"/>
    <x v="0"/>
    <x v="1069"/>
    <n v="18420"/>
    <x v="1"/>
    <s v="Y"/>
    <x v="0"/>
    <x v="3"/>
    <n v="3"/>
    <n v="3"/>
    <n v="80"/>
    <n v="0"/>
    <x v="11"/>
    <n v="2"/>
    <n v="4"/>
    <x v="2"/>
    <n v="0"/>
    <n v="0"/>
    <n v="0"/>
  </r>
  <r>
    <x v="40"/>
    <x v="1"/>
    <x v="0"/>
    <n v="1176"/>
    <x v="2"/>
    <n v="26"/>
    <n v="4"/>
    <s v="Life Sciences"/>
    <n v="1"/>
    <n v="1625"/>
    <n v="4"/>
    <x v="0"/>
    <n v="98"/>
    <x v="0"/>
    <n v="5"/>
    <x v="5"/>
    <x v="2"/>
    <x v="1"/>
    <x v="1070"/>
    <n v="5220"/>
    <x v="9"/>
    <s v="Y"/>
    <x v="1"/>
    <x v="0"/>
    <n v="3"/>
    <n v="3"/>
    <n v="80"/>
    <n v="1"/>
    <x v="39"/>
    <n v="2"/>
    <n v="3"/>
    <x v="8"/>
    <n v="2"/>
    <n v="1"/>
    <n v="0"/>
  </r>
  <r>
    <x v="22"/>
    <x v="1"/>
    <x v="0"/>
    <n v="170"/>
    <x v="1"/>
    <n v="3"/>
    <n v="2"/>
    <s v="Medical"/>
    <n v="1"/>
    <n v="1627"/>
    <n v="3"/>
    <x v="1"/>
    <n v="76"/>
    <x v="1"/>
    <n v="2"/>
    <x v="2"/>
    <x v="2"/>
    <x v="2"/>
    <x v="1071"/>
    <n v="10302"/>
    <x v="4"/>
    <s v="Y"/>
    <x v="1"/>
    <x v="2"/>
    <n v="3"/>
    <n v="4"/>
    <n v="80"/>
    <n v="1"/>
    <x v="27"/>
    <n v="3"/>
    <n v="3"/>
    <x v="1"/>
    <n v="8"/>
    <n v="0"/>
    <n v="7"/>
  </r>
  <r>
    <x v="32"/>
    <x v="1"/>
    <x v="0"/>
    <n v="884"/>
    <x v="1"/>
    <n v="15"/>
    <n v="3"/>
    <s v="Life Sciences"/>
    <n v="1"/>
    <n v="1628"/>
    <n v="1"/>
    <x v="0"/>
    <n v="80"/>
    <x v="1"/>
    <n v="3"/>
    <x v="3"/>
    <x v="2"/>
    <x v="1"/>
    <x v="1072"/>
    <n v="25800"/>
    <x v="1"/>
    <s v="Y"/>
    <x v="1"/>
    <x v="4"/>
    <n v="3"/>
    <n v="4"/>
    <n v="80"/>
    <n v="2"/>
    <x v="33"/>
    <n v="2"/>
    <n v="3"/>
    <x v="29"/>
    <n v="15"/>
    <n v="14"/>
    <n v="12"/>
  </r>
  <r>
    <x v="10"/>
    <x v="1"/>
    <x v="2"/>
    <n v="208"/>
    <x v="1"/>
    <n v="8"/>
    <n v="4"/>
    <s v="Life Sciences"/>
    <n v="1"/>
    <n v="1630"/>
    <n v="3"/>
    <x v="0"/>
    <n v="52"/>
    <x v="0"/>
    <n v="2"/>
    <x v="4"/>
    <x v="2"/>
    <x v="1"/>
    <x v="691"/>
    <n v="12250"/>
    <x v="1"/>
    <s v="Y"/>
    <x v="1"/>
    <x v="3"/>
    <n v="3"/>
    <n v="4"/>
    <n v="80"/>
    <n v="1"/>
    <x v="20"/>
    <n v="5"/>
    <n v="3"/>
    <x v="13"/>
    <n v="11"/>
    <n v="2"/>
    <n v="9"/>
  </r>
  <r>
    <x v="2"/>
    <x v="1"/>
    <x v="0"/>
    <n v="671"/>
    <x v="1"/>
    <n v="19"/>
    <n v="3"/>
    <s v="Life Sciences"/>
    <n v="1"/>
    <n v="1631"/>
    <n v="3"/>
    <x v="1"/>
    <n v="85"/>
    <x v="0"/>
    <n v="2"/>
    <x v="3"/>
    <x v="2"/>
    <x v="1"/>
    <x v="1073"/>
    <n v="26493"/>
    <x v="9"/>
    <s v="Y"/>
    <x v="1"/>
    <x v="8"/>
    <n v="3"/>
    <n v="1"/>
    <n v="80"/>
    <n v="3"/>
    <x v="15"/>
    <n v="2"/>
    <n v="2"/>
    <x v="9"/>
    <n v="3"/>
    <n v="0"/>
    <n v="2"/>
  </r>
  <r>
    <x v="22"/>
    <x v="1"/>
    <x v="1"/>
    <n v="711"/>
    <x v="1"/>
    <n v="4"/>
    <n v="3"/>
    <s v="Medical"/>
    <n v="1"/>
    <n v="1633"/>
    <n v="1"/>
    <x v="0"/>
    <n v="81"/>
    <x v="0"/>
    <n v="2"/>
    <x v="3"/>
    <x v="2"/>
    <x v="0"/>
    <x v="1074"/>
    <n v="3140"/>
    <x v="4"/>
    <s v="Y"/>
    <x v="1"/>
    <x v="4"/>
    <n v="3"/>
    <n v="4"/>
    <n v="80"/>
    <n v="0"/>
    <x v="1"/>
    <n v="2"/>
    <n v="1"/>
    <x v="7"/>
    <n v="2"/>
    <n v="3"/>
    <n v="8"/>
  </r>
  <r>
    <x v="28"/>
    <x v="1"/>
    <x v="0"/>
    <n v="1329"/>
    <x v="1"/>
    <n v="2"/>
    <n v="2"/>
    <s v="Other"/>
    <n v="1"/>
    <n v="1635"/>
    <n v="4"/>
    <x v="0"/>
    <n v="59"/>
    <x v="1"/>
    <n v="2"/>
    <x v="3"/>
    <x v="0"/>
    <x v="2"/>
    <x v="1075"/>
    <n v="5388"/>
    <x v="1"/>
    <s v="Y"/>
    <x v="1"/>
    <x v="12"/>
    <n v="3"/>
    <n v="1"/>
    <n v="80"/>
    <n v="2"/>
    <x v="1"/>
    <n v="3"/>
    <n v="3"/>
    <x v="1"/>
    <n v="7"/>
    <n v="3"/>
    <n v="9"/>
  </r>
  <r>
    <x v="8"/>
    <x v="1"/>
    <x v="0"/>
    <n v="397"/>
    <x v="1"/>
    <n v="2"/>
    <n v="2"/>
    <s v="Medical"/>
    <n v="1"/>
    <n v="1638"/>
    <n v="4"/>
    <x v="0"/>
    <n v="54"/>
    <x v="1"/>
    <n v="3"/>
    <x v="3"/>
    <x v="2"/>
    <x v="1"/>
    <x v="751"/>
    <n v="14199"/>
    <x v="9"/>
    <s v="Y"/>
    <x v="0"/>
    <x v="12"/>
    <n v="3"/>
    <n v="4"/>
    <n v="80"/>
    <n v="1"/>
    <x v="1"/>
    <n v="6"/>
    <n v="4"/>
    <x v="8"/>
    <n v="4"/>
    <n v="0"/>
    <n v="2"/>
  </r>
  <r>
    <x v="10"/>
    <x v="0"/>
    <x v="0"/>
    <n v="737"/>
    <x v="0"/>
    <n v="10"/>
    <n v="3"/>
    <s v="Medical"/>
    <n v="1"/>
    <n v="1639"/>
    <n v="4"/>
    <x v="1"/>
    <n v="55"/>
    <x v="1"/>
    <n v="3"/>
    <x v="0"/>
    <x v="3"/>
    <x v="1"/>
    <x v="1076"/>
    <n v="21530"/>
    <x v="3"/>
    <s v="Y"/>
    <x v="1"/>
    <x v="8"/>
    <n v="3"/>
    <n v="3"/>
    <n v="80"/>
    <n v="0"/>
    <x v="20"/>
    <n v="3"/>
    <n v="3"/>
    <x v="20"/>
    <n v="12"/>
    <n v="6"/>
    <n v="0"/>
  </r>
  <r>
    <x v="2"/>
    <x v="1"/>
    <x v="0"/>
    <n v="1470"/>
    <x v="1"/>
    <n v="10"/>
    <n v="3"/>
    <s v="Medical"/>
    <n v="1"/>
    <n v="1640"/>
    <n v="2"/>
    <x v="0"/>
    <n v="71"/>
    <x v="0"/>
    <n v="1"/>
    <x v="1"/>
    <x v="1"/>
    <x v="1"/>
    <x v="1077"/>
    <n v="9953"/>
    <x v="1"/>
    <s v="Y"/>
    <x v="1"/>
    <x v="0"/>
    <n v="3"/>
    <n v="1"/>
    <n v="80"/>
    <n v="1"/>
    <x v="0"/>
    <n v="2"/>
    <n v="1"/>
    <x v="3"/>
    <n v="4"/>
    <n v="7"/>
    <n v="7"/>
  </r>
  <r>
    <x v="32"/>
    <x v="1"/>
    <x v="0"/>
    <n v="448"/>
    <x v="1"/>
    <n v="16"/>
    <n v="3"/>
    <s v="Life Sciences"/>
    <n v="1"/>
    <n v="1641"/>
    <n v="3"/>
    <x v="0"/>
    <n v="84"/>
    <x v="0"/>
    <n v="3"/>
    <x v="3"/>
    <x v="0"/>
    <x v="0"/>
    <x v="1078"/>
    <n v="19948"/>
    <x v="2"/>
    <s v="Y"/>
    <x v="0"/>
    <x v="2"/>
    <n v="3"/>
    <n v="4"/>
    <n v="80"/>
    <n v="0"/>
    <x v="33"/>
    <n v="2"/>
    <n v="2"/>
    <x v="9"/>
    <n v="2"/>
    <n v="3"/>
    <n v="3"/>
  </r>
  <r>
    <x v="20"/>
    <x v="1"/>
    <x v="1"/>
    <n v="602"/>
    <x v="2"/>
    <n v="1"/>
    <n v="5"/>
    <s v="Human Resources"/>
    <n v="1"/>
    <n v="1642"/>
    <n v="1"/>
    <x v="1"/>
    <n v="37"/>
    <x v="0"/>
    <n v="2"/>
    <x v="8"/>
    <x v="0"/>
    <x v="1"/>
    <x v="1079"/>
    <n v="10503"/>
    <x v="5"/>
    <s v="Y"/>
    <x v="0"/>
    <x v="0"/>
    <n v="3"/>
    <n v="3"/>
    <n v="80"/>
    <n v="0"/>
    <x v="19"/>
    <n v="3"/>
    <n v="3"/>
    <x v="1"/>
    <n v="7"/>
    <n v="0"/>
    <n v="2"/>
  </r>
  <r>
    <x v="26"/>
    <x v="1"/>
    <x v="1"/>
    <n v="365"/>
    <x v="1"/>
    <n v="4"/>
    <n v="5"/>
    <s v="Medical"/>
    <n v="1"/>
    <n v="1644"/>
    <n v="3"/>
    <x v="1"/>
    <n v="89"/>
    <x v="1"/>
    <n v="4"/>
    <x v="5"/>
    <x v="0"/>
    <x v="1"/>
    <x v="1080"/>
    <n v="5602"/>
    <x v="7"/>
    <s v="Y"/>
    <x v="1"/>
    <x v="14"/>
    <n v="4"/>
    <n v="2"/>
    <n v="80"/>
    <n v="1"/>
    <x v="18"/>
    <n v="3"/>
    <n v="3"/>
    <x v="4"/>
    <n v="2"/>
    <n v="2"/>
    <n v="2"/>
  </r>
  <r>
    <x v="10"/>
    <x v="0"/>
    <x v="0"/>
    <n v="763"/>
    <x v="0"/>
    <n v="15"/>
    <n v="2"/>
    <s v="Medical"/>
    <n v="1"/>
    <n v="1645"/>
    <n v="1"/>
    <x v="1"/>
    <n v="59"/>
    <x v="3"/>
    <n v="2"/>
    <x v="0"/>
    <x v="0"/>
    <x v="2"/>
    <x v="1081"/>
    <n v="22098"/>
    <x v="2"/>
    <s v="Y"/>
    <x v="0"/>
    <x v="9"/>
    <n v="3"/>
    <n v="4"/>
    <n v="80"/>
    <n v="2"/>
    <x v="2"/>
    <n v="2"/>
    <n v="2"/>
    <x v="4"/>
    <n v="2"/>
    <n v="2"/>
    <n v="2"/>
  </r>
  <r>
    <x v="17"/>
    <x v="1"/>
    <x v="1"/>
    <n v="567"/>
    <x v="1"/>
    <n v="2"/>
    <n v="1"/>
    <s v="Technical Degree"/>
    <n v="1"/>
    <n v="1646"/>
    <n v="1"/>
    <x v="0"/>
    <n v="32"/>
    <x v="0"/>
    <n v="1"/>
    <x v="1"/>
    <x v="0"/>
    <x v="0"/>
    <x v="841"/>
    <n v="17218"/>
    <x v="1"/>
    <s v="Y"/>
    <x v="0"/>
    <x v="4"/>
    <n v="3"/>
    <n v="3"/>
    <n v="80"/>
    <n v="0"/>
    <x v="3"/>
    <n v="2"/>
    <n v="3"/>
    <x v="0"/>
    <n v="3"/>
    <n v="1"/>
    <n v="3"/>
  </r>
  <r>
    <x v="4"/>
    <x v="1"/>
    <x v="0"/>
    <n v="486"/>
    <x v="1"/>
    <n v="8"/>
    <n v="3"/>
    <s v="Medical"/>
    <n v="1"/>
    <n v="1647"/>
    <n v="2"/>
    <x v="0"/>
    <n v="86"/>
    <x v="2"/>
    <n v="1"/>
    <x v="1"/>
    <x v="2"/>
    <x v="1"/>
    <x v="1082"/>
    <n v="22490"/>
    <x v="8"/>
    <s v="Y"/>
    <x v="1"/>
    <x v="8"/>
    <n v="3"/>
    <n v="1"/>
    <n v="80"/>
    <n v="0"/>
    <x v="7"/>
    <n v="0"/>
    <n v="3"/>
    <x v="11"/>
    <n v="2"/>
    <n v="0"/>
    <n v="2"/>
  </r>
  <r>
    <x v="4"/>
    <x v="1"/>
    <x v="1"/>
    <n v="591"/>
    <x v="1"/>
    <n v="2"/>
    <n v="3"/>
    <s v="Medical"/>
    <n v="1"/>
    <n v="1648"/>
    <n v="4"/>
    <x v="1"/>
    <n v="87"/>
    <x v="0"/>
    <n v="1"/>
    <x v="1"/>
    <x v="0"/>
    <x v="0"/>
    <x v="1083"/>
    <n v="6297"/>
    <x v="7"/>
    <s v="Y"/>
    <x v="1"/>
    <x v="4"/>
    <n v="3"/>
    <n v="3"/>
    <n v="80"/>
    <n v="0"/>
    <x v="3"/>
    <n v="0"/>
    <n v="2"/>
    <x v="9"/>
    <n v="2"/>
    <n v="1"/>
    <n v="2"/>
  </r>
  <r>
    <x v="32"/>
    <x v="0"/>
    <x v="0"/>
    <n v="1329"/>
    <x v="1"/>
    <n v="7"/>
    <n v="3"/>
    <s v="Life Sciences"/>
    <n v="1"/>
    <n v="1649"/>
    <n v="1"/>
    <x v="1"/>
    <n v="73"/>
    <x v="0"/>
    <n v="1"/>
    <x v="2"/>
    <x v="3"/>
    <x v="0"/>
    <x v="1084"/>
    <n v="3339"/>
    <x v="9"/>
    <s v="Y"/>
    <x v="0"/>
    <x v="9"/>
    <n v="3"/>
    <n v="2"/>
    <n v="80"/>
    <n v="0"/>
    <x v="1"/>
    <n v="3"/>
    <n v="1"/>
    <x v="9"/>
    <n v="2"/>
    <n v="0"/>
    <n v="3"/>
  </r>
  <r>
    <x v="11"/>
    <x v="1"/>
    <x v="0"/>
    <n v="469"/>
    <x v="0"/>
    <n v="10"/>
    <n v="3"/>
    <s v="Medical"/>
    <n v="1"/>
    <n v="1650"/>
    <n v="3"/>
    <x v="1"/>
    <n v="42"/>
    <x v="1"/>
    <n v="2"/>
    <x v="0"/>
    <x v="2"/>
    <x v="0"/>
    <x v="1085"/>
    <n v="23413"/>
    <x v="3"/>
    <s v="Y"/>
    <x v="1"/>
    <x v="0"/>
    <n v="3"/>
    <n v="3"/>
    <n v="80"/>
    <n v="0"/>
    <x v="0"/>
    <n v="2"/>
    <n v="3"/>
    <x v="8"/>
    <n v="2"/>
    <n v="1"/>
    <n v="4"/>
  </r>
  <r>
    <x v="9"/>
    <x v="1"/>
    <x v="0"/>
    <n v="711"/>
    <x v="1"/>
    <n v="5"/>
    <n v="4"/>
    <s v="Life Sciences"/>
    <n v="1"/>
    <n v="1651"/>
    <n v="2"/>
    <x v="0"/>
    <n v="42"/>
    <x v="0"/>
    <n v="3"/>
    <x v="4"/>
    <x v="3"/>
    <x v="1"/>
    <x v="1086"/>
    <n v="22792"/>
    <x v="5"/>
    <s v="Y"/>
    <x v="1"/>
    <x v="3"/>
    <n v="3"/>
    <n v="3"/>
    <n v="80"/>
    <n v="2"/>
    <x v="15"/>
    <n v="6"/>
    <n v="3"/>
    <x v="11"/>
    <n v="2"/>
    <n v="0"/>
    <n v="2"/>
  </r>
  <r>
    <x v="36"/>
    <x v="1"/>
    <x v="1"/>
    <n v="772"/>
    <x v="1"/>
    <n v="2"/>
    <n v="1"/>
    <s v="Life Sciences"/>
    <n v="1"/>
    <n v="1653"/>
    <n v="4"/>
    <x v="1"/>
    <n v="77"/>
    <x v="2"/>
    <n v="2"/>
    <x v="3"/>
    <x v="2"/>
    <x v="2"/>
    <x v="1087"/>
    <n v="4973"/>
    <x v="1"/>
    <s v="Y"/>
    <x v="1"/>
    <x v="8"/>
    <n v="3"/>
    <n v="3"/>
    <n v="80"/>
    <n v="2"/>
    <x v="2"/>
    <n v="6"/>
    <n v="3"/>
    <x v="5"/>
    <n v="7"/>
    <n v="0"/>
    <n v="7"/>
  </r>
  <r>
    <x v="22"/>
    <x v="1"/>
    <x v="0"/>
    <n v="492"/>
    <x v="1"/>
    <n v="12"/>
    <n v="3"/>
    <s v="Medical"/>
    <n v="1"/>
    <n v="1654"/>
    <n v="4"/>
    <x v="1"/>
    <n v="66"/>
    <x v="0"/>
    <n v="2"/>
    <x v="3"/>
    <x v="1"/>
    <x v="1"/>
    <x v="1088"/>
    <n v="7693"/>
    <x v="5"/>
    <s v="Y"/>
    <x v="1"/>
    <x v="7"/>
    <n v="4"/>
    <n v="3"/>
    <n v="80"/>
    <n v="0"/>
    <x v="2"/>
    <n v="3"/>
    <n v="3"/>
    <x v="8"/>
    <n v="4"/>
    <n v="1"/>
    <n v="0"/>
  </r>
  <r>
    <x v="1"/>
    <x v="1"/>
    <x v="0"/>
    <n v="301"/>
    <x v="1"/>
    <n v="22"/>
    <n v="4"/>
    <s v="Other"/>
    <n v="1"/>
    <n v="1655"/>
    <n v="1"/>
    <x v="0"/>
    <n v="72"/>
    <x v="0"/>
    <n v="4"/>
    <x v="7"/>
    <x v="1"/>
    <x v="1"/>
    <x v="1089"/>
    <n v="3498"/>
    <x v="9"/>
    <s v="Y"/>
    <x v="1"/>
    <x v="10"/>
    <n v="3"/>
    <n v="2"/>
    <n v="80"/>
    <n v="2"/>
    <x v="39"/>
    <n v="2"/>
    <n v="3"/>
    <x v="9"/>
    <n v="2"/>
    <n v="1"/>
    <n v="2"/>
  </r>
  <r>
    <x v="24"/>
    <x v="1"/>
    <x v="0"/>
    <n v="813"/>
    <x v="1"/>
    <n v="17"/>
    <n v="5"/>
    <s v="Life Sciences"/>
    <n v="1"/>
    <n v="1656"/>
    <n v="4"/>
    <x v="0"/>
    <n v="50"/>
    <x v="1"/>
    <n v="3"/>
    <x v="7"/>
    <x v="3"/>
    <x v="2"/>
    <x v="1090"/>
    <n v="21981"/>
    <x v="6"/>
    <s v="Y"/>
    <x v="1"/>
    <x v="2"/>
    <n v="3"/>
    <n v="3"/>
    <n v="80"/>
    <n v="3"/>
    <x v="16"/>
    <n v="3"/>
    <n v="3"/>
    <x v="13"/>
    <n v="11"/>
    <n v="1"/>
    <n v="11"/>
  </r>
  <r>
    <x v="35"/>
    <x v="1"/>
    <x v="0"/>
    <n v="1141"/>
    <x v="0"/>
    <n v="2"/>
    <n v="3"/>
    <s v="Medical"/>
    <n v="1"/>
    <n v="1657"/>
    <n v="3"/>
    <x v="0"/>
    <n v="31"/>
    <x v="0"/>
    <n v="1"/>
    <x v="6"/>
    <x v="2"/>
    <x v="0"/>
    <x v="1091"/>
    <n v="13251"/>
    <x v="1"/>
    <s v="Y"/>
    <x v="1"/>
    <x v="12"/>
    <n v="3"/>
    <n v="1"/>
    <n v="80"/>
    <n v="0"/>
    <x v="17"/>
    <n v="3"/>
    <n v="3"/>
    <x v="4"/>
    <n v="2"/>
    <n v="2"/>
    <n v="2"/>
  </r>
  <r>
    <x v="13"/>
    <x v="1"/>
    <x v="0"/>
    <n v="1130"/>
    <x v="1"/>
    <n v="3"/>
    <n v="3"/>
    <s v="Life Sciences"/>
    <n v="1"/>
    <n v="1658"/>
    <n v="4"/>
    <x v="0"/>
    <n v="66"/>
    <x v="0"/>
    <n v="2"/>
    <x v="1"/>
    <x v="1"/>
    <x v="2"/>
    <x v="1092"/>
    <n v="19332"/>
    <x v="1"/>
    <s v="Y"/>
    <x v="1"/>
    <x v="3"/>
    <n v="3"/>
    <n v="3"/>
    <n v="80"/>
    <n v="1"/>
    <x v="27"/>
    <n v="2"/>
    <n v="3"/>
    <x v="19"/>
    <n v="8"/>
    <n v="7"/>
    <n v="9"/>
  </r>
  <r>
    <x v="9"/>
    <x v="1"/>
    <x v="0"/>
    <n v="311"/>
    <x v="1"/>
    <n v="7"/>
    <n v="3"/>
    <s v="Life Sciences"/>
    <n v="1"/>
    <n v="1659"/>
    <n v="1"/>
    <x v="1"/>
    <n v="77"/>
    <x v="0"/>
    <n v="1"/>
    <x v="2"/>
    <x v="1"/>
    <x v="0"/>
    <x v="1093"/>
    <n v="10950"/>
    <x v="7"/>
    <s v="Y"/>
    <x v="1"/>
    <x v="0"/>
    <n v="3"/>
    <n v="3"/>
    <n v="80"/>
    <n v="0"/>
    <x v="20"/>
    <n v="4"/>
    <n v="3"/>
    <x v="9"/>
    <n v="3"/>
    <n v="1"/>
    <n v="3"/>
  </r>
  <r>
    <x v="1"/>
    <x v="1"/>
    <x v="0"/>
    <n v="465"/>
    <x v="1"/>
    <n v="6"/>
    <n v="1"/>
    <s v="Life Sciences"/>
    <n v="1"/>
    <n v="1661"/>
    <n v="3"/>
    <x v="0"/>
    <n v="41"/>
    <x v="1"/>
    <n v="4"/>
    <x v="4"/>
    <x v="2"/>
    <x v="1"/>
    <x v="1094"/>
    <n v="11652"/>
    <x v="7"/>
    <s v="Y"/>
    <x v="0"/>
    <x v="12"/>
    <n v="3"/>
    <n v="2"/>
    <n v="80"/>
    <n v="1"/>
    <x v="31"/>
    <n v="3"/>
    <n v="3"/>
    <x v="15"/>
    <n v="11"/>
    <n v="2"/>
    <n v="12"/>
  </r>
  <r>
    <x v="9"/>
    <x v="1"/>
    <x v="2"/>
    <n v="894"/>
    <x v="1"/>
    <n v="1"/>
    <n v="4"/>
    <s v="Medical"/>
    <n v="1"/>
    <n v="1662"/>
    <n v="4"/>
    <x v="0"/>
    <n v="33"/>
    <x v="1"/>
    <n v="2"/>
    <x v="3"/>
    <x v="2"/>
    <x v="1"/>
    <x v="1095"/>
    <n v="15411"/>
    <x v="4"/>
    <s v="Y"/>
    <x v="1"/>
    <x v="2"/>
    <n v="3"/>
    <n v="3"/>
    <n v="80"/>
    <n v="0"/>
    <x v="21"/>
    <n v="6"/>
    <n v="3"/>
    <x v="11"/>
    <n v="2"/>
    <n v="1"/>
    <n v="2"/>
  </r>
  <r>
    <x v="9"/>
    <x v="1"/>
    <x v="0"/>
    <n v="1040"/>
    <x v="1"/>
    <n v="3"/>
    <n v="2"/>
    <s v="Life Sciences"/>
    <n v="1"/>
    <n v="1664"/>
    <n v="4"/>
    <x v="1"/>
    <n v="79"/>
    <x v="2"/>
    <n v="2"/>
    <x v="4"/>
    <x v="3"/>
    <x v="2"/>
    <x v="1096"/>
    <n v="26308"/>
    <x v="2"/>
    <s v="Y"/>
    <x v="1"/>
    <x v="5"/>
    <n v="4"/>
    <n v="1"/>
    <n v="80"/>
    <n v="1"/>
    <x v="10"/>
    <n v="3"/>
    <n v="3"/>
    <x v="8"/>
    <n v="4"/>
    <n v="0"/>
    <n v="4"/>
  </r>
  <r>
    <x v="33"/>
    <x v="1"/>
    <x v="0"/>
    <n v="584"/>
    <x v="1"/>
    <n v="22"/>
    <n v="5"/>
    <s v="Medical"/>
    <n v="1"/>
    <n v="1665"/>
    <n v="2"/>
    <x v="0"/>
    <n v="91"/>
    <x v="0"/>
    <n v="4"/>
    <x v="5"/>
    <x v="2"/>
    <x v="1"/>
    <x v="1097"/>
    <n v="18685"/>
    <x v="9"/>
    <s v="Y"/>
    <x v="1"/>
    <x v="14"/>
    <n v="4"/>
    <n v="3"/>
    <n v="80"/>
    <n v="1"/>
    <x v="34"/>
    <n v="6"/>
    <n v="3"/>
    <x v="1"/>
    <n v="8"/>
    <n v="4"/>
    <n v="7"/>
  </r>
  <r>
    <x v="23"/>
    <x v="1"/>
    <x v="0"/>
    <n v="1291"/>
    <x v="1"/>
    <n v="15"/>
    <n v="2"/>
    <s v="Life Sciences"/>
    <n v="1"/>
    <n v="1666"/>
    <n v="3"/>
    <x v="1"/>
    <n v="65"/>
    <x v="1"/>
    <n v="4"/>
    <x v="7"/>
    <x v="2"/>
    <x v="1"/>
    <x v="1098"/>
    <n v="3525"/>
    <x v="1"/>
    <s v="Y"/>
    <x v="1"/>
    <x v="13"/>
    <n v="4"/>
    <n v="1"/>
    <n v="80"/>
    <n v="1"/>
    <x v="19"/>
    <n v="3"/>
    <n v="3"/>
    <x v="13"/>
    <n v="10"/>
    <n v="6"/>
    <n v="11"/>
  </r>
  <r>
    <x v="10"/>
    <x v="0"/>
    <x v="1"/>
    <n v="880"/>
    <x v="0"/>
    <n v="12"/>
    <n v="4"/>
    <s v="Other"/>
    <n v="1"/>
    <n v="1667"/>
    <n v="4"/>
    <x v="1"/>
    <n v="36"/>
    <x v="0"/>
    <n v="2"/>
    <x v="0"/>
    <x v="0"/>
    <x v="0"/>
    <x v="1099"/>
    <n v="10414"/>
    <x v="9"/>
    <s v="Y"/>
    <x v="0"/>
    <x v="13"/>
    <n v="4"/>
    <n v="1"/>
    <n v="80"/>
    <n v="0"/>
    <x v="10"/>
    <n v="2"/>
    <n v="4"/>
    <x v="19"/>
    <n v="9"/>
    <n v="6"/>
    <n v="7"/>
  </r>
  <r>
    <x v="8"/>
    <x v="1"/>
    <x v="1"/>
    <n v="1189"/>
    <x v="1"/>
    <n v="1"/>
    <n v="3"/>
    <s v="Life Sciences"/>
    <n v="1"/>
    <n v="1668"/>
    <n v="4"/>
    <x v="1"/>
    <n v="90"/>
    <x v="0"/>
    <n v="2"/>
    <x v="1"/>
    <x v="0"/>
    <x v="1"/>
    <x v="1100"/>
    <n v="9867"/>
    <x v="8"/>
    <s v="Y"/>
    <x v="1"/>
    <x v="2"/>
    <n v="3"/>
    <n v="4"/>
    <n v="80"/>
    <n v="2"/>
    <x v="16"/>
    <n v="4"/>
    <n v="4"/>
    <x v="20"/>
    <n v="11"/>
    <n v="2"/>
    <n v="9"/>
  </r>
  <r>
    <x v="11"/>
    <x v="1"/>
    <x v="0"/>
    <n v="991"/>
    <x v="0"/>
    <n v="5"/>
    <n v="3"/>
    <s v="Medical"/>
    <n v="1"/>
    <n v="1669"/>
    <n v="1"/>
    <x v="1"/>
    <n v="43"/>
    <x v="1"/>
    <n v="2"/>
    <x v="0"/>
    <x v="1"/>
    <x v="2"/>
    <x v="1101"/>
    <n v="3356"/>
    <x v="1"/>
    <s v="Y"/>
    <x v="0"/>
    <x v="4"/>
    <n v="3"/>
    <n v="2"/>
    <n v="80"/>
    <n v="1"/>
    <x v="1"/>
    <n v="3"/>
    <n v="2"/>
    <x v="1"/>
    <n v="0"/>
    <n v="0"/>
    <n v="9"/>
  </r>
  <r>
    <x v="3"/>
    <x v="1"/>
    <x v="0"/>
    <n v="392"/>
    <x v="0"/>
    <n v="2"/>
    <n v="4"/>
    <s v="Medical"/>
    <n v="1"/>
    <n v="1670"/>
    <n v="4"/>
    <x v="1"/>
    <n v="93"/>
    <x v="0"/>
    <n v="2"/>
    <x v="0"/>
    <x v="0"/>
    <x v="2"/>
    <x v="1102"/>
    <n v="3921"/>
    <x v="1"/>
    <s v="Y"/>
    <x v="1"/>
    <x v="9"/>
    <n v="3"/>
    <n v="3"/>
    <n v="80"/>
    <n v="2"/>
    <x v="3"/>
    <n v="5"/>
    <n v="3"/>
    <x v="0"/>
    <n v="2"/>
    <n v="0"/>
    <n v="4"/>
  </r>
  <r>
    <x v="5"/>
    <x v="1"/>
    <x v="0"/>
    <n v="977"/>
    <x v="1"/>
    <n v="2"/>
    <n v="3"/>
    <s v="Medical"/>
    <n v="1"/>
    <n v="1671"/>
    <n v="4"/>
    <x v="1"/>
    <n v="45"/>
    <x v="0"/>
    <n v="2"/>
    <x v="1"/>
    <x v="1"/>
    <x v="2"/>
    <x v="1103"/>
    <n v="25518"/>
    <x v="4"/>
    <s v="Y"/>
    <x v="1"/>
    <x v="4"/>
    <n v="3"/>
    <n v="3"/>
    <n v="80"/>
    <n v="2"/>
    <x v="1"/>
    <n v="4"/>
    <n v="2"/>
    <x v="7"/>
    <n v="5"/>
    <n v="1"/>
    <n v="6"/>
  </r>
  <r>
    <x v="12"/>
    <x v="1"/>
    <x v="0"/>
    <n v="1112"/>
    <x v="0"/>
    <n v="5"/>
    <n v="4"/>
    <s v="Life Sciences"/>
    <n v="1"/>
    <n v="1673"/>
    <n v="1"/>
    <x v="0"/>
    <n v="67"/>
    <x v="0"/>
    <n v="2"/>
    <x v="0"/>
    <x v="0"/>
    <x v="1"/>
    <x v="1104"/>
    <n v="22589"/>
    <x v="1"/>
    <s v="Y"/>
    <x v="1"/>
    <x v="0"/>
    <n v="3"/>
    <n v="1"/>
    <n v="80"/>
    <n v="2"/>
    <x v="1"/>
    <n v="2"/>
    <n v="3"/>
    <x v="1"/>
    <n v="0"/>
    <n v="0"/>
    <n v="2"/>
  </r>
  <r>
    <x v="1"/>
    <x v="1"/>
    <x v="0"/>
    <n v="464"/>
    <x v="1"/>
    <n v="16"/>
    <n v="3"/>
    <s v="Medical"/>
    <n v="1"/>
    <n v="1674"/>
    <n v="4"/>
    <x v="0"/>
    <n v="74"/>
    <x v="0"/>
    <n v="1"/>
    <x v="2"/>
    <x v="3"/>
    <x v="2"/>
    <x v="1105"/>
    <n v="24941"/>
    <x v="5"/>
    <s v="Y"/>
    <x v="0"/>
    <x v="10"/>
    <n v="3"/>
    <n v="2"/>
    <n v="80"/>
    <n v="1"/>
    <x v="6"/>
    <n v="2"/>
    <n v="2"/>
    <x v="4"/>
    <n v="2"/>
    <n v="2"/>
    <n v="2"/>
  </r>
  <r>
    <x v="8"/>
    <x v="1"/>
    <x v="1"/>
    <n v="148"/>
    <x v="1"/>
    <n v="2"/>
    <n v="3"/>
    <s v="Medical"/>
    <n v="1"/>
    <n v="1675"/>
    <n v="4"/>
    <x v="0"/>
    <n v="42"/>
    <x v="1"/>
    <n v="1"/>
    <x v="2"/>
    <x v="1"/>
    <x v="0"/>
    <x v="1106"/>
    <n v="23826"/>
    <x v="1"/>
    <s v="Y"/>
    <x v="1"/>
    <x v="6"/>
    <n v="4"/>
    <n v="2"/>
    <n v="80"/>
    <n v="0"/>
    <x v="21"/>
    <n v="3"/>
    <n v="3"/>
    <x v="9"/>
    <n v="3"/>
    <n v="3"/>
    <n v="3"/>
  </r>
  <r>
    <x v="40"/>
    <x v="1"/>
    <x v="0"/>
    <n v="1225"/>
    <x v="0"/>
    <n v="2"/>
    <n v="4"/>
    <s v="Life Sciences"/>
    <n v="1"/>
    <n v="1676"/>
    <n v="2"/>
    <x v="0"/>
    <n v="47"/>
    <x v="2"/>
    <n v="4"/>
    <x v="5"/>
    <x v="1"/>
    <x v="2"/>
    <x v="1107"/>
    <n v="21086"/>
    <x v="2"/>
    <s v="Y"/>
    <x v="1"/>
    <x v="9"/>
    <n v="3"/>
    <n v="3"/>
    <n v="80"/>
    <n v="3"/>
    <x v="22"/>
    <n v="2"/>
    <n v="3"/>
    <x v="11"/>
    <n v="2"/>
    <n v="1"/>
    <n v="2"/>
  </r>
  <r>
    <x v="1"/>
    <x v="1"/>
    <x v="0"/>
    <n v="809"/>
    <x v="1"/>
    <n v="1"/>
    <n v="3"/>
    <s v="Life Sciences"/>
    <n v="1"/>
    <n v="1677"/>
    <n v="3"/>
    <x v="1"/>
    <n v="36"/>
    <x v="0"/>
    <n v="4"/>
    <x v="5"/>
    <x v="2"/>
    <x v="0"/>
    <x v="1108"/>
    <n v="22384"/>
    <x v="5"/>
    <s v="Y"/>
    <x v="1"/>
    <x v="9"/>
    <n v="3"/>
    <n v="1"/>
    <n v="80"/>
    <n v="0"/>
    <x v="18"/>
    <n v="2"/>
    <n v="3"/>
    <x v="3"/>
    <n v="7"/>
    <n v="0"/>
    <n v="0"/>
  </r>
  <r>
    <x v="0"/>
    <x v="1"/>
    <x v="0"/>
    <n v="1206"/>
    <x v="0"/>
    <n v="23"/>
    <n v="2"/>
    <s v="Life Sciences"/>
    <n v="1"/>
    <n v="1678"/>
    <n v="4"/>
    <x v="1"/>
    <n v="80"/>
    <x v="0"/>
    <n v="3"/>
    <x v="0"/>
    <x v="2"/>
    <x v="0"/>
    <x v="1109"/>
    <n v="11591"/>
    <x v="9"/>
    <s v="Y"/>
    <x v="0"/>
    <x v="10"/>
    <n v="3"/>
    <n v="4"/>
    <n v="80"/>
    <n v="0"/>
    <x v="24"/>
    <n v="2"/>
    <n v="3"/>
    <x v="4"/>
    <n v="0"/>
    <n v="0"/>
    <n v="2"/>
  </r>
  <r>
    <x v="35"/>
    <x v="1"/>
    <x v="0"/>
    <n v="727"/>
    <x v="0"/>
    <n v="9"/>
    <n v="1"/>
    <s v="Life Sciences"/>
    <n v="1"/>
    <n v="1680"/>
    <n v="4"/>
    <x v="1"/>
    <n v="54"/>
    <x v="0"/>
    <n v="1"/>
    <x v="6"/>
    <x v="3"/>
    <x v="0"/>
    <x v="1110"/>
    <n v="21082"/>
    <x v="1"/>
    <s v="Y"/>
    <x v="1"/>
    <x v="0"/>
    <n v="3"/>
    <n v="1"/>
    <n v="80"/>
    <n v="0"/>
    <x v="17"/>
    <n v="3"/>
    <n v="3"/>
    <x v="4"/>
    <n v="2"/>
    <n v="0"/>
    <n v="2"/>
  </r>
  <r>
    <x v="3"/>
    <x v="1"/>
    <x v="2"/>
    <n v="530"/>
    <x v="0"/>
    <n v="16"/>
    <n v="3"/>
    <s v="Life Sciences"/>
    <n v="1"/>
    <n v="1681"/>
    <n v="3"/>
    <x v="0"/>
    <n v="36"/>
    <x v="0"/>
    <n v="2"/>
    <x v="0"/>
    <x v="0"/>
    <x v="2"/>
    <x v="1111"/>
    <n v="16130"/>
    <x v="1"/>
    <s v="Y"/>
    <x v="0"/>
    <x v="14"/>
    <n v="4"/>
    <n v="3"/>
    <n v="80"/>
    <n v="1"/>
    <x v="2"/>
    <n v="2"/>
    <n v="3"/>
    <x v="0"/>
    <n v="5"/>
    <n v="1"/>
    <n v="2"/>
  </r>
  <r>
    <x v="9"/>
    <x v="1"/>
    <x v="0"/>
    <n v="1351"/>
    <x v="1"/>
    <n v="26"/>
    <n v="4"/>
    <s v="Life Sciences"/>
    <n v="1"/>
    <n v="1682"/>
    <n v="1"/>
    <x v="1"/>
    <n v="80"/>
    <x v="0"/>
    <n v="2"/>
    <x v="4"/>
    <x v="2"/>
    <x v="1"/>
    <x v="1112"/>
    <n v="7419"/>
    <x v="2"/>
    <s v="Y"/>
    <x v="1"/>
    <x v="9"/>
    <n v="3"/>
    <n v="2"/>
    <n v="80"/>
    <n v="2"/>
    <x v="1"/>
    <n v="2"/>
    <n v="2"/>
    <x v="11"/>
    <n v="2"/>
    <n v="0"/>
    <n v="2"/>
  </r>
  <r>
    <x v="20"/>
    <x v="1"/>
    <x v="0"/>
    <n v="528"/>
    <x v="2"/>
    <n v="1"/>
    <n v="3"/>
    <s v="Life Sciences"/>
    <n v="1"/>
    <n v="1683"/>
    <n v="3"/>
    <x v="0"/>
    <n v="44"/>
    <x v="0"/>
    <n v="1"/>
    <x v="8"/>
    <x v="0"/>
    <x v="2"/>
    <x v="1113"/>
    <n v="4167"/>
    <x v="5"/>
    <s v="Y"/>
    <x v="0"/>
    <x v="11"/>
    <n v="3"/>
    <n v="1"/>
    <n v="80"/>
    <n v="3"/>
    <x v="0"/>
    <n v="2"/>
    <n v="3"/>
    <x v="4"/>
    <n v="2"/>
    <n v="2"/>
    <n v="2"/>
  </r>
  <r>
    <x v="30"/>
    <x v="0"/>
    <x v="0"/>
    <n v="1320"/>
    <x v="1"/>
    <n v="8"/>
    <n v="1"/>
    <s v="Medical"/>
    <n v="1"/>
    <n v="1684"/>
    <n v="4"/>
    <x v="1"/>
    <n v="93"/>
    <x v="1"/>
    <n v="1"/>
    <x v="2"/>
    <x v="2"/>
    <x v="0"/>
    <x v="1114"/>
    <n v="20586"/>
    <x v="1"/>
    <s v="Y"/>
    <x v="0"/>
    <x v="0"/>
    <n v="3"/>
    <n v="1"/>
    <n v="80"/>
    <n v="0"/>
    <x v="7"/>
    <n v="2"/>
    <n v="3"/>
    <x v="8"/>
    <n v="4"/>
    <n v="1"/>
    <n v="2"/>
  </r>
  <r>
    <x v="8"/>
    <x v="1"/>
    <x v="0"/>
    <n v="1495"/>
    <x v="1"/>
    <n v="4"/>
    <n v="2"/>
    <s v="Medical"/>
    <n v="1"/>
    <n v="1687"/>
    <n v="4"/>
    <x v="0"/>
    <n v="87"/>
    <x v="0"/>
    <n v="1"/>
    <x v="2"/>
    <x v="2"/>
    <x v="1"/>
    <x v="1115"/>
    <n v="26176"/>
    <x v="8"/>
    <s v="Y"/>
    <x v="1"/>
    <x v="12"/>
    <n v="3"/>
    <n v="4"/>
    <n v="80"/>
    <n v="1"/>
    <x v="2"/>
    <n v="5"/>
    <n v="2"/>
    <x v="2"/>
    <n v="0"/>
    <n v="0"/>
    <n v="0"/>
  </r>
  <r>
    <x v="16"/>
    <x v="1"/>
    <x v="0"/>
    <n v="1395"/>
    <x v="1"/>
    <n v="24"/>
    <n v="4"/>
    <s v="Medical"/>
    <n v="1"/>
    <n v="1689"/>
    <n v="2"/>
    <x v="1"/>
    <n v="48"/>
    <x v="2"/>
    <n v="3"/>
    <x v="4"/>
    <x v="0"/>
    <x v="1"/>
    <x v="1116"/>
    <n v="3458"/>
    <x v="9"/>
    <s v="Y"/>
    <x v="1"/>
    <x v="2"/>
    <n v="3"/>
    <n v="3"/>
    <n v="80"/>
    <n v="0"/>
    <x v="27"/>
    <n v="2"/>
    <n v="3"/>
    <x v="9"/>
    <n v="3"/>
    <n v="1"/>
    <n v="2"/>
  </r>
  <r>
    <x v="26"/>
    <x v="0"/>
    <x v="1"/>
    <n v="708"/>
    <x v="0"/>
    <n v="7"/>
    <n v="2"/>
    <s v="Medical"/>
    <n v="1"/>
    <n v="1691"/>
    <n v="4"/>
    <x v="0"/>
    <n v="95"/>
    <x v="0"/>
    <n v="1"/>
    <x v="6"/>
    <x v="2"/>
    <x v="1"/>
    <x v="1117"/>
    <n v="11740"/>
    <x v="7"/>
    <s v="Y"/>
    <x v="0"/>
    <x v="0"/>
    <n v="3"/>
    <n v="3"/>
    <n v="80"/>
    <n v="2"/>
    <x v="16"/>
    <n v="3"/>
    <n v="3"/>
    <x v="7"/>
    <n v="7"/>
    <n v="7"/>
    <n v="7"/>
  </r>
  <r>
    <x v="5"/>
    <x v="0"/>
    <x v="0"/>
    <n v="1259"/>
    <x v="1"/>
    <n v="2"/>
    <n v="4"/>
    <s v="Life Sciences"/>
    <n v="1"/>
    <n v="1692"/>
    <n v="4"/>
    <x v="1"/>
    <n v="95"/>
    <x v="0"/>
    <n v="1"/>
    <x v="2"/>
    <x v="1"/>
    <x v="0"/>
    <x v="1118"/>
    <n v="24852"/>
    <x v="1"/>
    <s v="Y"/>
    <x v="1"/>
    <x v="3"/>
    <n v="3"/>
    <n v="1"/>
    <n v="80"/>
    <n v="0"/>
    <x v="5"/>
    <n v="2"/>
    <n v="3"/>
    <x v="6"/>
    <n v="0"/>
    <n v="0"/>
    <n v="0"/>
  </r>
  <r>
    <x v="25"/>
    <x v="1"/>
    <x v="2"/>
    <n v="786"/>
    <x v="1"/>
    <n v="7"/>
    <n v="3"/>
    <s v="Medical"/>
    <n v="1"/>
    <n v="1693"/>
    <n v="4"/>
    <x v="1"/>
    <n v="76"/>
    <x v="0"/>
    <n v="1"/>
    <x v="2"/>
    <x v="0"/>
    <x v="0"/>
    <x v="1119"/>
    <n v="11925"/>
    <x v="1"/>
    <s v="Y"/>
    <x v="1"/>
    <x v="5"/>
    <n v="4"/>
    <n v="3"/>
    <n v="80"/>
    <n v="0"/>
    <x v="2"/>
    <n v="5"/>
    <n v="3"/>
    <x v="5"/>
    <n v="7"/>
    <n v="5"/>
    <n v="7"/>
  </r>
  <r>
    <x v="27"/>
    <x v="1"/>
    <x v="0"/>
    <n v="1441"/>
    <x v="1"/>
    <n v="22"/>
    <n v="3"/>
    <s v="Technical Degree"/>
    <n v="1"/>
    <n v="1694"/>
    <n v="1"/>
    <x v="1"/>
    <n v="94"/>
    <x v="1"/>
    <n v="1"/>
    <x v="1"/>
    <x v="1"/>
    <x v="2"/>
    <x v="1120"/>
    <n v="23737"/>
    <x v="6"/>
    <s v="Y"/>
    <x v="1"/>
    <x v="3"/>
    <n v="3"/>
    <n v="4"/>
    <n v="80"/>
    <n v="1"/>
    <x v="0"/>
    <n v="1"/>
    <n v="3"/>
    <x v="9"/>
    <n v="2"/>
    <n v="1"/>
    <n v="2"/>
  </r>
  <r>
    <x v="13"/>
    <x v="1"/>
    <x v="0"/>
    <n v="1157"/>
    <x v="1"/>
    <n v="5"/>
    <n v="2"/>
    <s v="Medical"/>
    <n v="1"/>
    <n v="1696"/>
    <n v="2"/>
    <x v="1"/>
    <n v="57"/>
    <x v="1"/>
    <n v="2"/>
    <x v="2"/>
    <x v="0"/>
    <x v="1"/>
    <x v="1121"/>
    <n v="11912"/>
    <x v="1"/>
    <s v="Y"/>
    <x v="1"/>
    <x v="9"/>
    <n v="3"/>
    <n v="3"/>
    <n v="80"/>
    <n v="1"/>
    <x v="20"/>
    <n v="3"/>
    <n v="4"/>
    <x v="15"/>
    <n v="10"/>
    <n v="4"/>
    <n v="13"/>
  </r>
  <r>
    <x v="42"/>
    <x v="1"/>
    <x v="0"/>
    <n v="370"/>
    <x v="1"/>
    <n v="1"/>
    <n v="4"/>
    <s v="Medical"/>
    <n v="1"/>
    <n v="1697"/>
    <n v="3"/>
    <x v="1"/>
    <n v="92"/>
    <x v="3"/>
    <n v="3"/>
    <x v="4"/>
    <x v="0"/>
    <x v="2"/>
    <x v="1122"/>
    <n v="20467"/>
    <x v="9"/>
    <s v="Y"/>
    <x v="1"/>
    <x v="5"/>
    <n v="4"/>
    <n v="3"/>
    <n v="80"/>
    <n v="1"/>
    <x v="16"/>
    <n v="2"/>
    <n v="4"/>
    <x v="6"/>
    <n v="0"/>
    <n v="0"/>
    <n v="0"/>
  </r>
  <r>
    <x v="3"/>
    <x v="1"/>
    <x v="0"/>
    <n v="267"/>
    <x v="1"/>
    <n v="21"/>
    <n v="3"/>
    <s v="Medical"/>
    <n v="1"/>
    <n v="1698"/>
    <n v="2"/>
    <x v="1"/>
    <n v="79"/>
    <x v="2"/>
    <n v="1"/>
    <x v="2"/>
    <x v="1"/>
    <x v="1"/>
    <x v="14"/>
    <n v="13637"/>
    <x v="1"/>
    <s v="Y"/>
    <x v="1"/>
    <x v="11"/>
    <n v="3"/>
    <n v="4"/>
    <n v="80"/>
    <n v="3"/>
    <x v="19"/>
    <n v="6"/>
    <n v="3"/>
    <x v="13"/>
    <n v="11"/>
    <n v="2"/>
    <n v="13"/>
  </r>
  <r>
    <x v="2"/>
    <x v="1"/>
    <x v="1"/>
    <n v="1278"/>
    <x v="0"/>
    <n v="1"/>
    <n v="4"/>
    <s v="Medical"/>
    <n v="1"/>
    <n v="1700"/>
    <n v="3"/>
    <x v="1"/>
    <n v="31"/>
    <x v="3"/>
    <n v="2"/>
    <x v="0"/>
    <x v="0"/>
    <x v="2"/>
    <x v="1123"/>
    <n v="7677"/>
    <x v="1"/>
    <s v="Y"/>
    <x v="1"/>
    <x v="9"/>
    <n v="3"/>
    <n v="3"/>
    <n v="80"/>
    <n v="2"/>
    <x v="3"/>
    <n v="2"/>
    <n v="2"/>
    <x v="0"/>
    <n v="3"/>
    <n v="1"/>
    <n v="3"/>
  </r>
  <r>
    <x v="13"/>
    <x v="1"/>
    <x v="0"/>
    <n v="678"/>
    <x v="1"/>
    <n v="19"/>
    <n v="3"/>
    <s v="Life Sciences"/>
    <n v="1"/>
    <n v="1701"/>
    <n v="2"/>
    <x v="0"/>
    <n v="35"/>
    <x v="1"/>
    <n v="1"/>
    <x v="1"/>
    <x v="0"/>
    <x v="1"/>
    <x v="1124"/>
    <n v="20338"/>
    <x v="1"/>
    <s v="Y"/>
    <x v="1"/>
    <x v="3"/>
    <n v="3"/>
    <n v="2"/>
    <n v="80"/>
    <n v="0"/>
    <x v="1"/>
    <n v="3"/>
    <n v="3"/>
    <x v="1"/>
    <n v="9"/>
    <n v="8"/>
    <n v="7"/>
  </r>
  <r>
    <x v="30"/>
    <x v="0"/>
    <x v="0"/>
    <n v="427"/>
    <x v="0"/>
    <n v="7"/>
    <n v="3"/>
    <s v="Life Sciences"/>
    <n v="1"/>
    <n v="1702"/>
    <n v="3"/>
    <x v="1"/>
    <n v="99"/>
    <x v="0"/>
    <n v="1"/>
    <x v="6"/>
    <x v="0"/>
    <x v="2"/>
    <x v="1125"/>
    <n v="25103"/>
    <x v="1"/>
    <s v="Y"/>
    <x v="0"/>
    <x v="7"/>
    <n v="4"/>
    <n v="2"/>
    <n v="80"/>
    <n v="1"/>
    <x v="8"/>
    <n v="2"/>
    <n v="3"/>
    <x v="11"/>
    <n v="2"/>
    <n v="0"/>
    <n v="2"/>
  </r>
  <r>
    <x v="20"/>
    <x v="1"/>
    <x v="0"/>
    <n v="921"/>
    <x v="1"/>
    <n v="2"/>
    <n v="3"/>
    <s v="Life Sciences"/>
    <n v="1"/>
    <n v="1703"/>
    <n v="3"/>
    <x v="0"/>
    <n v="96"/>
    <x v="2"/>
    <n v="3"/>
    <x v="4"/>
    <x v="0"/>
    <x v="1"/>
    <x v="1126"/>
    <n v="14810"/>
    <x v="1"/>
    <s v="Y"/>
    <x v="0"/>
    <x v="12"/>
    <n v="3"/>
    <n v="2"/>
    <n v="80"/>
    <n v="1"/>
    <x v="15"/>
    <n v="2"/>
    <n v="3"/>
    <x v="3"/>
    <n v="7"/>
    <n v="6"/>
    <n v="7"/>
  </r>
  <r>
    <x v="10"/>
    <x v="1"/>
    <x v="1"/>
    <n v="146"/>
    <x v="1"/>
    <n v="2"/>
    <n v="4"/>
    <s v="Medical"/>
    <n v="1"/>
    <n v="1704"/>
    <n v="1"/>
    <x v="1"/>
    <n v="79"/>
    <x v="1"/>
    <n v="1"/>
    <x v="1"/>
    <x v="0"/>
    <x v="0"/>
    <x v="1127"/>
    <n v="13970"/>
    <x v="4"/>
    <s v="Y"/>
    <x v="0"/>
    <x v="9"/>
    <n v="3"/>
    <n v="3"/>
    <n v="80"/>
    <n v="0"/>
    <x v="3"/>
    <n v="2"/>
    <n v="4"/>
    <x v="8"/>
    <n v="4"/>
    <n v="1"/>
    <n v="4"/>
  </r>
  <r>
    <x v="23"/>
    <x v="1"/>
    <x v="0"/>
    <n v="1179"/>
    <x v="0"/>
    <n v="2"/>
    <n v="3"/>
    <s v="Medical"/>
    <n v="1"/>
    <n v="1706"/>
    <n v="4"/>
    <x v="1"/>
    <n v="73"/>
    <x v="0"/>
    <n v="2"/>
    <x v="0"/>
    <x v="0"/>
    <x v="1"/>
    <x v="1128"/>
    <n v="6069"/>
    <x v="1"/>
    <s v="Y"/>
    <x v="0"/>
    <x v="8"/>
    <n v="3"/>
    <n v="1"/>
    <n v="80"/>
    <n v="1"/>
    <x v="1"/>
    <n v="3"/>
    <n v="3"/>
    <x v="1"/>
    <n v="9"/>
    <n v="8"/>
    <n v="8"/>
  </r>
  <r>
    <x v="17"/>
    <x v="1"/>
    <x v="0"/>
    <n v="581"/>
    <x v="1"/>
    <n v="9"/>
    <n v="3"/>
    <s v="Medical"/>
    <n v="1"/>
    <n v="1707"/>
    <n v="3"/>
    <x v="1"/>
    <n v="62"/>
    <x v="2"/>
    <n v="1"/>
    <x v="1"/>
    <x v="2"/>
    <x v="1"/>
    <x v="1129"/>
    <n v="17616"/>
    <x v="1"/>
    <s v="Y"/>
    <x v="1"/>
    <x v="10"/>
    <n v="3"/>
    <n v="4"/>
    <n v="80"/>
    <n v="1"/>
    <x v="7"/>
    <n v="1"/>
    <n v="3"/>
    <x v="8"/>
    <n v="3"/>
    <n v="0"/>
    <n v="4"/>
  </r>
  <r>
    <x v="0"/>
    <x v="1"/>
    <x v="0"/>
    <n v="918"/>
    <x v="0"/>
    <n v="6"/>
    <n v="3"/>
    <s v="Marketing"/>
    <n v="1"/>
    <n v="1708"/>
    <n v="4"/>
    <x v="1"/>
    <n v="35"/>
    <x v="0"/>
    <n v="3"/>
    <x v="0"/>
    <x v="2"/>
    <x v="0"/>
    <x v="1130"/>
    <n v="15869"/>
    <x v="1"/>
    <s v="Y"/>
    <x v="1"/>
    <x v="3"/>
    <n v="3"/>
    <n v="2"/>
    <n v="80"/>
    <n v="0"/>
    <x v="1"/>
    <n v="3"/>
    <n v="3"/>
    <x v="1"/>
    <n v="8"/>
    <n v="8"/>
    <n v="7"/>
  </r>
  <r>
    <x v="11"/>
    <x v="1"/>
    <x v="0"/>
    <n v="1082"/>
    <x v="1"/>
    <n v="9"/>
    <n v="4"/>
    <s v="Medical"/>
    <n v="1"/>
    <n v="1709"/>
    <n v="4"/>
    <x v="0"/>
    <n v="43"/>
    <x v="0"/>
    <n v="1"/>
    <x v="2"/>
    <x v="2"/>
    <x v="1"/>
    <x v="1131"/>
    <n v="25412"/>
    <x v="3"/>
    <s v="Y"/>
    <x v="1"/>
    <x v="8"/>
    <n v="3"/>
    <n v="3"/>
    <n v="80"/>
    <n v="1"/>
    <x v="15"/>
    <n v="2"/>
    <n v="3"/>
    <x v="8"/>
    <n v="3"/>
    <n v="1"/>
    <n v="2"/>
  </r>
  <r>
    <x v="9"/>
    <x v="1"/>
    <x v="0"/>
    <n v="530"/>
    <x v="0"/>
    <n v="2"/>
    <n v="4"/>
    <s v="Life Sciences"/>
    <n v="1"/>
    <n v="1710"/>
    <n v="3"/>
    <x v="0"/>
    <n v="51"/>
    <x v="0"/>
    <n v="2"/>
    <x v="6"/>
    <x v="0"/>
    <x v="0"/>
    <x v="1132"/>
    <n v="7439"/>
    <x v="9"/>
    <s v="Y"/>
    <x v="1"/>
    <x v="2"/>
    <n v="3"/>
    <n v="3"/>
    <n v="80"/>
    <n v="0"/>
    <x v="6"/>
    <n v="2"/>
    <n v="2"/>
    <x v="20"/>
    <n v="7"/>
    <n v="6"/>
    <n v="7"/>
  </r>
  <r>
    <x v="28"/>
    <x v="1"/>
    <x v="2"/>
    <n v="1238"/>
    <x v="1"/>
    <n v="1"/>
    <n v="1"/>
    <s v="Life Sciences"/>
    <n v="1"/>
    <n v="1712"/>
    <n v="3"/>
    <x v="1"/>
    <n v="74"/>
    <x v="1"/>
    <n v="3"/>
    <x v="4"/>
    <x v="2"/>
    <x v="1"/>
    <x v="1133"/>
    <n v="3395"/>
    <x v="9"/>
    <s v="Y"/>
    <x v="1"/>
    <x v="1"/>
    <n v="4"/>
    <n v="4"/>
    <n v="80"/>
    <n v="1"/>
    <x v="25"/>
    <n v="3"/>
    <n v="2"/>
    <x v="36"/>
    <n v="15"/>
    <n v="14"/>
    <n v="4"/>
  </r>
  <r>
    <x v="17"/>
    <x v="0"/>
    <x v="0"/>
    <n v="240"/>
    <x v="2"/>
    <n v="22"/>
    <n v="1"/>
    <s v="Human Resources"/>
    <n v="1"/>
    <n v="1714"/>
    <n v="4"/>
    <x v="1"/>
    <n v="58"/>
    <x v="3"/>
    <n v="1"/>
    <x v="8"/>
    <x v="2"/>
    <x v="1"/>
    <x v="1134"/>
    <n v="11585"/>
    <x v="1"/>
    <s v="Y"/>
    <x v="1"/>
    <x v="0"/>
    <n v="3"/>
    <n v="3"/>
    <n v="80"/>
    <n v="1"/>
    <x v="5"/>
    <n v="2"/>
    <n v="3"/>
    <x v="6"/>
    <n v="0"/>
    <n v="0"/>
    <n v="0"/>
  </r>
  <r>
    <x v="40"/>
    <x v="0"/>
    <x v="1"/>
    <n v="1093"/>
    <x v="0"/>
    <n v="9"/>
    <n v="3"/>
    <s v="Life Sciences"/>
    <n v="1"/>
    <n v="1716"/>
    <n v="3"/>
    <x v="1"/>
    <n v="82"/>
    <x v="3"/>
    <n v="4"/>
    <x v="0"/>
    <x v="2"/>
    <x v="1"/>
    <x v="1135"/>
    <n v="24164"/>
    <x v="8"/>
    <s v="Y"/>
    <x v="1"/>
    <x v="0"/>
    <n v="3"/>
    <n v="3"/>
    <n v="80"/>
    <n v="0"/>
    <x v="25"/>
    <n v="3"/>
    <n v="1"/>
    <x v="36"/>
    <n v="5"/>
    <n v="14"/>
    <n v="10"/>
  </r>
  <r>
    <x v="25"/>
    <x v="1"/>
    <x v="0"/>
    <n v="390"/>
    <x v="1"/>
    <n v="17"/>
    <n v="4"/>
    <s v="Medical"/>
    <n v="1"/>
    <n v="1718"/>
    <n v="4"/>
    <x v="1"/>
    <n v="62"/>
    <x v="3"/>
    <n v="1"/>
    <x v="2"/>
    <x v="2"/>
    <x v="1"/>
    <x v="1136"/>
    <n v="6217"/>
    <x v="1"/>
    <s v="Y"/>
    <x v="1"/>
    <x v="2"/>
    <n v="3"/>
    <n v="3"/>
    <n v="80"/>
    <n v="3"/>
    <x v="8"/>
    <n v="3"/>
    <n v="4"/>
    <x v="11"/>
    <n v="2"/>
    <n v="0"/>
    <n v="2"/>
  </r>
  <r>
    <x v="28"/>
    <x v="1"/>
    <x v="0"/>
    <n v="1005"/>
    <x v="1"/>
    <n v="28"/>
    <n v="2"/>
    <s v="Technical Degree"/>
    <n v="1"/>
    <n v="1719"/>
    <n v="4"/>
    <x v="0"/>
    <n v="48"/>
    <x v="1"/>
    <n v="4"/>
    <x v="7"/>
    <x v="1"/>
    <x v="0"/>
    <x v="1137"/>
    <n v="17119"/>
    <x v="1"/>
    <s v="Y"/>
    <x v="1"/>
    <x v="0"/>
    <n v="3"/>
    <n v="3"/>
    <n v="80"/>
    <n v="0"/>
    <x v="24"/>
    <n v="2"/>
    <n v="3"/>
    <x v="17"/>
    <n v="6"/>
    <n v="8"/>
    <n v="6"/>
  </r>
  <r>
    <x v="5"/>
    <x v="1"/>
    <x v="1"/>
    <n v="585"/>
    <x v="1"/>
    <n v="10"/>
    <n v="3"/>
    <s v="Life Sciences"/>
    <n v="1"/>
    <n v="1720"/>
    <n v="1"/>
    <x v="1"/>
    <n v="56"/>
    <x v="0"/>
    <n v="1"/>
    <x v="1"/>
    <x v="2"/>
    <x v="1"/>
    <x v="1138"/>
    <n v="17360"/>
    <x v="2"/>
    <s v="Y"/>
    <x v="1"/>
    <x v="4"/>
    <n v="3"/>
    <n v="1"/>
    <n v="80"/>
    <n v="1"/>
    <x v="1"/>
    <n v="3"/>
    <n v="2"/>
    <x v="8"/>
    <n v="2"/>
    <n v="1"/>
    <n v="3"/>
  </r>
  <r>
    <x v="12"/>
    <x v="1"/>
    <x v="0"/>
    <n v="741"/>
    <x v="1"/>
    <n v="2"/>
    <n v="4"/>
    <s v="Life Sciences"/>
    <n v="1"/>
    <n v="1721"/>
    <n v="2"/>
    <x v="1"/>
    <n v="69"/>
    <x v="0"/>
    <n v="1"/>
    <x v="2"/>
    <x v="2"/>
    <x v="1"/>
    <x v="1139"/>
    <n v="18103"/>
    <x v="1"/>
    <s v="Y"/>
    <x v="1"/>
    <x v="9"/>
    <n v="3"/>
    <n v="4"/>
    <n v="80"/>
    <n v="1"/>
    <x v="3"/>
    <n v="2"/>
    <n v="4"/>
    <x v="8"/>
    <n v="2"/>
    <n v="0"/>
    <n v="3"/>
  </r>
  <r>
    <x v="0"/>
    <x v="1"/>
    <x v="2"/>
    <n v="552"/>
    <x v="2"/>
    <n v="4"/>
    <n v="3"/>
    <s v="Human Resources"/>
    <n v="1"/>
    <n v="1722"/>
    <n v="3"/>
    <x v="1"/>
    <n v="60"/>
    <x v="3"/>
    <n v="2"/>
    <x v="8"/>
    <x v="1"/>
    <x v="1"/>
    <x v="1140"/>
    <n v="20794"/>
    <x v="2"/>
    <s v="Y"/>
    <x v="1"/>
    <x v="12"/>
    <n v="3"/>
    <n v="2"/>
    <n v="80"/>
    <n v="1"/>
    <x v="1"/>
    <n v="4"/>
    <n v="3"/>
    <x v="11"/>
    <n v="2"/>
    <n v="1"/>
    <n v="2"/>
  </r>
  <r>
    <x v="32"/>
    <x v="1"/>
    <x v="0"/>
    <n v="369"/>
    <x v="1"/>
    <n v="8"/>
    <n v="2"/>
    <s v="Life Sciences"/>
    <n v="1"/>
    <n v="1724"/>
    <n v="2"/>
    <x v="0"/>
    <n v="92"/>
    <x v="0"/>
    <n v="2"/>
    <x v="3"/>
    <x v="3"/>
    <x v="1"/>
    <x v="1141"/>
    <n v="5041"/>
    <x v="7"/>
    <s v="Y"/>
    <x v="0"/>
    <x v="10"/>
    <n v="3"/>
    <n v="2"/>
    <n v="80"/>
    <n v="1"/>
    <x v="33"/>
    <n v="3"/>
    <n v="3"/>
    <x v="6"/>
    <n v="0"/>
    <n v="0"/>
    <n v="0"/>
  </r>
  <r>
    <x v="17"/>
    <x v="1"/>
    <x v="0"/>
    <n v="506"/>
    <x v="1"/>
    <n v="29"/>
    <n v="1"/>
    <s v="Medical"/>
    <n v="1"/>
    <n v="1725"/>
    <n v="2"/>
    <x v="1"/>
    <n v="91"/>
    <x v="0"/>
    <n v="1"/>
    <x v="2"/>
    <x v="3"/>
    <x v="2"/>
    <x v="1142"/>
    <n v="3622"/>
    <x v="1"/>
    <s v="Y"/>
    <x v="1"/>
    <x v="4"/>
    <n v="3"/>
    <n v="2"/>
    <n v="80"/>
    <n v="3"/>
    <x v="3"/>
    <n v="2"/>
    <n v="4"/>
    <x v="0"/>
    <n v="2"/>
    <n v="1"/>
    <n v="2"/>
  </r>
  <r>
    <x v="21"/>
    <x v="1"/>
    <x v="0"/>
    <n v="717"/>
    <x v="1"/>
    <n v="13"/>
    <n v="4"/>
    <s v="Life Sciences"/>
    <n v="1"/>
    <n v="1727"/>
    <n v="3"/>
    <x v="1"/>
    <n v="34"/>
    <x v="0"/>
    <n v="2"/>
    <x v="4"/>
    <x v="1"/>
    <x v="0"/>
    <x v="622"/>
    <n v="9697"/>
    <x v="2"/>
    <s v="Y"/>
    <x v="1"/>
    <x v="9"/>
    <n v="3"/>
    <n v="4"/>
    <n v="80"/>
    <n v="0"/>
    <x v="16"/>
    <n v="3"/>
    <n v="3"/>
    <x v="1"/>
    <n v="7"/>
    <n v="0"/>
    <n v="9"/>
  </r>
  <r>
    <x v="10"/>
    <x v="1"/>
    <x v="0"/>
    <n v="1370"/>
    <x v="1"/>
    <n v="27"/>
    <n v="4"/>
    <s v="Life Sciences"/>
    <n v="1"/>
    <n v="1728"/>
    <n v="4"/>
    <x v="1"/>
    <n v="49"/>
    <x v="0"/>
    <n v="2"/>
    <x v="3"/>
    <x v="2"/>
    <x v="1"/>
    <x v="1143"/>
    <n v="5151"/>
    <x v="7"/>
    <s v="Y"/>
    <x v="1"/>
    <x v="10"/>
    <n v="3"/>
    <n v="2"/>
    <n v="80"/>
    <n v="1"/>
    <x v="6"/>
    <n v="3"/>
    <n v="3"/>
    <x v="5"/>
    <n v="7"/>
    <n v="0"/>
    <n v="7"/>
  </r>
  <r>
    <x v="7"/>
    <x v="1"/>
    <x v="0"/>
    <n v="793"/>
    <x v="1"/>
    <n v="16"/>
    <n v="1"/>
    <s v="Life Sciences"/>
    <n v="1"/>
    <n v="1729"/>
    <n v="2"/>
    <x v="1"/>
    <n v="33"/>
    <x v="0"/>
    <n v="1"/>
    <x v="1"/>
    <x v="0"/>
    <x v="1"/>
    <x v="1144"/>
    <n v="3811"/>
    <x v="1"/>
    <s v="Y"/>
    <x v="1"/>
    <x v="3"/>
    <n v="3"/>
    <n v="2"/>
    <n v="80"/>
    <n v="1"/>
    <x v="1"/>
    <n v="2"/>
    <n v="2"/>
    <x v="1"/>
    <n v="0"/>
    <n v="0"/>
    <n v="8"/>
  </r>
  <r>
    <x v="40"/>
    <x v="1"/>
    <x v="2"/>
    <n v="543"/>
    <x v="0"/>
    <n v="2"/>
    <n v="4"/>
    <s v="Marketing"/>
    <n v="1"/>
    <n v="1731"/>
    <n v="3"/>
    <x v="1"/>
    <n v="87"/>
    <x v="0"/>
    <n v="2"/>
    <x v="0"/>
    <x v="1"/>
    <x v="1"/>
    <x v="1145"/>
    <n v="3536"/>
    <x v="8"/>
    <s v="Y"/>
    <x v="1"/>
    <x v="0"/>
    <n v="3"/>
    <n v="4"/>
    <n v="80"/>
    <n v="1"/>
    <x v="21"/>
    <n v="3"/>
    <n v="1"/>
    <x v="6"/>
    <n v="0"/>
    <n v="0"/>
    <n v="0"/>
  </r>
  <r>
    <x v="21"/>
    <x v="1"/>
    <x v="0"/>
    <n v="1277"/>
    <x v="0"/>
    <n v="2"/>
    <n v="3"/>
    <s v="Life Sciences"/>
    <n v="1"/>
    <n v="1732"/>
    <n v="3"/>
    <x v="1"/>
    <n v="74"/>
    <x v="0"/>
    <n v="3"/>
    <x v="0"/>
    <x v="0"/>
    <x v="2"/>
    <x v="1146"/>
    <n v="5596"/>
    <x v="5"/>
    <s v="Y"/>
    <x v="0"/>
    <x v="3"/>
    <n v="3"/>
    <n v="2"/>
    <n v="80"/>
    <n v="1"/>
    <x v="10"/>
    <n v="5"/>
    <n v="2"/>
    <x v="1"/>
    <n v="6"/>
    <n v="0"/>
    <n v="3"/>
  </r>
  <r>
    <x v="9"/>
    <x v="0"/>
    <x v="0"/>
    <n v="1456"/>
    <x v="0"/>
    <n v="13"/>
    <n v="5"/>
    <s v="Marketing"/>
    <n v="1"/>
    <n v="1733"/>
    <n v="2"/>
    <x v="1"/>
    <n v="96"/>
    <x v="1"/>
    <n v="2"/>
    <x v="0"/>
    <x v="3"/>
    <x v="2"/>
    <x v="1147"/>
    <n v="8658"/>
    <x v="6"/>
    <s v="Y"/>
    <x v="0"/>
    <x v="4"/>
    <n v="3"/>
    <n v="2"/>
    <n v="80"/>
    <n v="3"/>
    <x v="28"/>
    <n v="3"/>
    <n v="3"/>
    <x v="4"/>
    <n v="2"/>
    <n v="2"/>
    <n v="2"/>
  </r>
  <r>
    <x v="5"/>
    <x v="0"/>
    <x v="0"/>
    <n v="964"/>
    <x v="0"/>
    <n v="1"/>
    <n v="2"/>
    <s v="Life Sciences"/>
    <n v="1"/>
    <n v="1734"/>
    <n v="1"/>
    <x v="1"/>
    <n v="34"/>
    <x v="3"/>
    <n v="2"/>
    <x v="0"/>
    <x v="1"/>
    <x v="0"/>
    <x v="1148"/>
    <n v="12147"/>
    <x v="2"/>
    <s v="Y"/>
    <x v="1"/>
    <x v="2"/>
    <n v="3"/>
    <n v="2"/>
    <n v="80"/>
    <n v="0"/>
    <x v="1"/>
    <n v="2"/>
    <n v="3"/>
    <x v="2"/>
    <n v="0"/>
    <n v="0"/>
    <n v="0"/>
  </r>
  <r>
    <x v="30"/>
    <x v="1"/>
    <x v="0"/>
    <n v="160"/>
    <x v="1"/>
    <n v="4"/>
    <n v="1"/>
    <s v="Medical"/>
    <n v="1"/>
    <n v="1735"/>
    <n v="3"/>
    <x v="0"/>
    <n v="51"/>
    <x v="0"/>
    <n v="1"/>
    <x v="2"/>
    <x v="1"/>
    <x v="0"/>
    <x v="1149"/>
    <n v="12862"/>
    <x v="1"/>
    <s v="Y"/>
    <x v="1"/>
    <x v="4"/>
    <n v="3"/>
    <n v="3"/>
    <n v="80"/>
    <n v="0"/>
    <x v="8"/>
    <n v="3"/>
    <n v="1"/>
    <x v="11"/>
    <n v="2"/>
    <n v="1"/>
    <n v="2"/>
  </r>
  <r>
    <x v="12"/>
    <x v="1"/>
    <x v="1"/>
    <n v="163"/>
    <x v="1"/>
    <n v="24"/>
    <n v="1"/>
    <s v="Technical Degree"/>
    <n v="1"/>
    <n v="1736"/>
    <n v="4"/>
    <x v="0"/>
    <n v="30"/>
    <x v="0"/>
    <n v="2"/>
    <x v="3"/>
    <x v="0"/>
    <x v="0"/>
    <x v="319"/>
    <n v="6670"/>
    <x v="7"/>
    <s v="Y"/>
    <x v="1"/>
    <x v="5"/>
    <n v="4"/>
    <n v="4"/>
    <n v="80"/>
    <n v="0"/>
    <x v="15"/>
    <n v="3"/>
    <n v="2"/>
    <x v="8"/>
    <n v="4"/>
    <n v="1"/>
    <n v="4"/>
  </r>
  <r>
    <x v="22"/>
    <x v="1"/>
    <x v="2"/>
    <n v="792"/>
    <x v="1"/>
    <n v="1"/>
    <n v="3"/>
    <s v="Life Sciences"/>
    <n v="1"/>
    <n v="1737"/>
    <n v="4"/>
    <x v="1"/>
    <n v="77"/>
    <x v="0"/>
    <n v="2"/>
    <x v="2"/>
    <x v="0"/>
    <x v="1"/>
    <x v="1150"/>
    <n v="8989"/>
    <x v="1"/>
    <s v="Y"/>
    <x v="0"/>
    <x v="2"/>
    <n v="3"/>
    <n v="4"/>
    <n v="80"/>
    <n v="1"/>
    <x v="15"/>
    <n v="2"/>
    <n v="3"/>
    <x v="7"/>
    <n v="8"/>
    <n v="5"/>
    <n v="8"/>
  </r>
  <r>
    <x v="5"/>
    <x v="1"/>
    <x v="0"/>
    <n v="371"/>
    <x v="0"/>
    <n v="19"/>
    <n v="3"/>
    <s v="Life Sciences"/>
    <n v="1"/>
    <n v="1739"/>
    <n v="4"/>
    <x v="1"/>
    <n v="80"/>
    <x v="3"/>
    <n v="3"/>
    <x v="0"/>
    <x v="2"/>
    <x v="1"/>
    <x v="1151"/>
    <n v="3840"/>
    <x v="9"/>
    <s v="Y"/>
    <x v="1"/>
    <x v="4"/>
    <n v="3"/>
    <n v="3"/>
    <n v="80"/>
    <n v="1"/>
    <x v="1"/>
    <n v="2"/>
    <n v="1"/>
    <x v="9"/>
    <n v="3"/>
    <n v="0"/>
    <n v="2"/>
  </r>
  <r>
    <x v="32"/>
    <x v="1"/>
    <x v="0"/>
    <n v="611"/>
    <x v="0"/>
    <n v="7"/>
    <n v="4"/>
    <s v="Medical"/>
    <n v="1"/>
    <n v="1740"/>
    <n v="2"/>
    <x v="1"/>
    <n v="88"/>
    <x v="0"/>
    <n v="5"/>
    <x v="5"/>
    <x v="1"/>
    <x v="0"/>
    <x v="1152"/>
    <n v="4349"/>
    <x v="1"/>
    <s v="Y"/>
    <x v="1"/>
    <x v="9"/>
    <n v="3"/>
    <n v="2"/>
    <n v="80"/>
    <n v="0"/>
    <x v="24"/>
    <n v="3"/>
    <n v="2"/>
    <x v="17"/>
    <n v="8"/>
    <n v="12"/>
    <n v="8"/>
  </r>
  <r>
    <x v="28"/>
    <x v="1"/>
    <x v="0"/>
    <n v="176"/>
    <x v="2"/>
    <n v="4"/>
    <n v="3"/>
    <s v="Life Sciences"/>
    <n v="1"/>
    <n v="1744"/>
    <n v="3"/>
    <x v="0"/>
    <n v="56"/>
    <x v="3"/>
    <n v="3"/>
    <x v="8"/>
    <x v="2"/>
    <x v="1"/>
    <x v="1153"/>
    <n v="6595"/>
    <x v="5"/>
    <s v="Y"/>
    <x v="1"/>
    <x v="7"/>
    <n v="4"/>
    <n v="3"/>
    <n v="80"/>
    <n v="2"/>
    <x v="15"/>
    <n v="2"/>
    <n v="4"/>
    <x v="8"/>
    <n v="0"/>
    <n v="0"/>
    <n v="3"/>
  </r>
  <r>
    <x v="7"/>
    <x v="1"/>
    <x v="1"/>
    <n v="1312"/>
    <x v="1"/>
    <n v="2"/>
    <n v="4"/>
    <s v="Technical Degree"/>
    <n v="1"/>
    <n v="1745"/>
    <n v="4"/>
    <x v="0"/>
    <n v="78"/>
    <x v="1"/>
    <n v="1"/>
    <x v="1"/>
    <x v="3"/>
    <x v="0"/>
    <x v="775"/>
    <n v="26427"/>
    <x v="4"/>
    <s v="Y"/>
    <x v="1"/>
    <x v="10"/>
    <n v="3"/>
    <n v="4"/>
    <n v="80"/>
    <n v="0"/>
    <x v="1"/>
    <n v="2"/>
    <n v="3"/>
    <x v="7"/>
    <n v="7"/>
    <n v="0"/>
    <n v="7"/>
  </r>
  <r>
    <x v="17"/>
    <x v="1"/>
    <x v="1"/>
    <n v="897"/>
    <x v="2"/>
    <n v="10"/>
    <n v="3"/>
    <s v="Medical"/>
    <n v="1"/>
    <n v="1746"/>
    <n v="1"/>
    <x v="1"/>
    <n v="59"/>
    <x v="0"/>
    <n v="1"/>
    <x v="8"/>
    <x v="0"/>
    <x v="1"/>
    <x v="1154"/>
    <n v="2097"/>
    <x v="4"/>
    <s v="Y"/>
    <x v="1"/>
    <x v="9"/>
    <n v="3"/>
    <n v="4"/>
    <n v="80"/>
    <n v="1"/>
    <x v="8"/>
    <n v="2"/>
    <n v="3"/>
    <x v="4"/>
    <n v="2"/>
    <n v="2"/>
    <n v="1"/>
  </r>
  <r>
    <x v="7"/>
    <x v="0"/>
    <x v="1"/>
    <n v="600"/>
    <x v="2"/>
    <n v="8"/>
    <n v="3"/>
    <s v="Human Resources"/>
    <n v="1"/>
    <n v="1747"/>
    <n v="3"/>
    <x v="0"/>
    <n v="66"/>
    <x v="1"/>
    <n v="1"/>
    <x v="8"/>
    <x v="0"/>
    <x v="2"/>
    <x v="1155"/>
    <n v="9732"/>
    <x v="2"/>
    <s v="Y"/>
    <x v="1"/>
    <x v="0"/>
    <n v="3"/>
    <n v="3"/>
    <n v="80"/>
    <n v="1"/>
    <x v="3"/>
    <n v="0"/>
    <n v="2"/>
    <x v="9"/>
    <n v="2"/>
    <n v="1"/>
    <n v="2"/>
  </r>
  <r>
    <x v="12"/>
    <x v="1"/>
    <x v="0"/>
    <n v="1003"/>
    <x v="0"/>
    <n v="5"/>
    <n v="3"/>
    <s v="Technical Degree"/>
    <n v="1"/>
    <n v="1749"/>
    <n v="1"/>
    <x v="1"/>
    <n v="51"/>
    <x v="0"/>
    <n v="2"/>
    <x v="0"/>
    <x v="2"/>
    <x v="1"/>
    <x v="1156"/>
    <n v="20943"/>
    <x v="1"/>
    <s v="Y"/>
    <x v="1"/>
    <x v="12"/>
    <n v="3"/>
    <n v="3"/>
    <n v="80"/>
    <n v="1"/>
    <x v="3"/>
    <n v="3"/>
    <n v="3"/>
    <x v="8"/>
    <n v="2"/>
    <n v="0"/>
    <n v="2"/>
  </r>
  <r>
    <x v="4"/>
    <x v="1"/>
    <x v="0"/>
    <n v="1054"/>
    <x v="1"/>
    <n v="8"/>
    <n v="3"/>
    <s v="Medical"/>
    <n v="1"/>
    <n v="1751"/>
    <n v="3"/>
    <x v="0"/>
    <n v="67"/>
    <x v="0"/>
    <n v="1"/>
    <x v="1"/>
    <x v="0"/>
    <x v="0"/>
    <x v="1157"/>
    <n v="6152"/>
    <x v="1"/>
    <s v="Y"/>
    <x v="1"/>
    <x v="0"/>
    <n v="3"/>
    <n v="3"/>
    <n v="80"/>
    <n v="0"/>
    <x v="3"/>
    <n v="5"/>
    <n v="2"/>
    <x v="0"/>
    <n v="2"/>
    <n v="1"/>
    <n v="4"/>
  </r>
  <r>
    <x v="11"/>
    <x v="0"/>
    <x v="0"/>
    <n v="428"/>
    <x v="0"/>
    <n v="9"/>
    <n v="3"/>
    <s v="Marketing"/>
    <n v="1"/>
    <n v="1752"/>
    <n v="2"/>
    <x v="0"/>
    <n v="52"/>
    <x v="3"/>
    <n v="1"/>
    <x v="6"/>
    <x v="1"/>
    <x v="0"/>
    <x v="1158"/>
    <n v="14630"/>
    <x v="1"/>
    <s v="Y"/>
    <x v="1"/>
    <x v="4"/>
    <n v="3"/>
    <n v="3"/>
    <n v="80"/>
    <n v="0"/>
    <x v="17"/>
    <n v="3"/>
    <n v="3"/>
    <x v="4"/>
    <n v="2"/>
    <n v="2"/>
    <n v="2"/>
  </r>
  <r>
    <x v="11"/>
    <x v="1"/>
    <x v="1"/>
    <n v="461"/>
    <x v="1"/>
    <n v="1"/>
    <n v="3"/>
    <s v="Life Sciences"/>
    <n v="1"/>
    <n v="1753"/>
    <n v="4"/>
    <x v="1"/>
    <n v="70"/>
    <x v="2"/>
    <n v="2"/>
    <x v="4"/>
    <x v="2"/>
    <x v="0"/>
    <x v="1159"/>
    <n v="23060"/>
    <x v="0"/>
    <s v="Y"/>
    <x v="0"/>
    <x v="3"/>
    <n v="3"/>
    <n v="4"/>
    <n v="80"/>
    <n v="0"/>
    <x v="1"/>
    <n v="5"/>
    <n v="4"/>
    <x v="11"/>
    <n v="2"/>
    <n v="0"/>
    <n v="2"/>
  </r>
  <r>
    <x v="7"/>
    <x v="1"/>
    <x v="0"/>
    <n v="979"/>
    <x v="0"/>
    <n v="15"/>
    <n v="2"/>
    <s v="Marketing"/>
    <n v="1"/>
    <n v="1754"/>
    <n v="3"/>
    <x v="1"/>
    <n v="94"/>
    <x v="1"/>
    <n v="3"/>
    <x v="0"/>
    <x v="3"/>
    <x v="2"/>
    <x v="1160"/>
    <n v="3088"/>
    <x v="7"/>
    <s v="Y"/>
    <x v="1"/>
    <x v="0"/>
    <n v="3"/>
    <n v="1"/>
    <n v="80"/>
    <n v="1"/>
    <x v="4"/>
    <n v="2"/>
    <n v="3"/>
    <x v="5"/>
    <n v="7"/>
    <n v="1"/>
    <n v="7"/>
  </r>
  <r>
    <x v="13"/>
    <x v="1"/>
    <x v="0"/>
    <n v="181"/>
    <x v="1"/>
    <n v="2"/>
    <n v="4"/>
    <s v="Medical"/>
    <n v="1"/>
    <n v="1755"/>
    <n v="4"/>
    <x v="1"/>
    <n v="97"/>
    <x v="2"/>
    <n v="1"/>
    <x v="1"/>
    <x v="0"/>
    <x v="1"/>
    <x v="1161"/>
    <n v="5586"/>
    <x v="4"/>
    <s v="Y"/>
    <x v="0"/>
    <x v="9"/>
    <n v="3"/>
    <n v="1"/>
    <n v="80"/>
    <n v="3"/>
    <x v="3"/>
    <n v="3"/>
    <n v="3"/>
    <x v="8"/>
    <n v="0"/>
    <n v="1"/>
    <n v="2"/>
  </r>
  <r>
    <x v="3"/>
    <x v="1"/>
    <x v="2"/>
    <n v="1283"/>
    <x v="0"/>
    <n v="2"/>
    <n v="3"/>
    <s v="Marketing"/>
    <n v="1"/>
    <n v="1756"/>
    <n v="4"/>
    <x v="0"/>
    <n v="62"/>
    <x v="0"/>
    <n v="2"/>
    <x v="0"/>
    <x v="1"/>
    <x v="0"/>
    <x v="1162"/>
    <n v="10697"/>
    <x v="0"/>
    <s v="Y"/>
    <x v="1"/>
    <x v="2"/>
    <n v="3"/>
    <n v="4"/>
    <n v="80"/>
    <n v="0"/>
    <x v="10"/>
    <n v="2"/>
    <n v="2"/>
    <x v="19"/>
    <n v="7"/>
    <n v="1"/>
    <n v="7"/>
  </r>
  <r>
    <x v="1"/>
    <x v="1"/>
    <x v="0"/>
    <n v="1313"/>
    <x v="0"/>
    <n v="11"/>
    <n v="4"/>
    <s v="Marketing"/>
    <n v="1"/>
    <n v="1757"/>
    <n v="4"/>
    <x v="0"/>
    <n v="80"/>
    <x v="0"/>
    <n v="2"/>
    <x v="0"/>
    <x v="0"/>
    <x v="0"/>
    <x v="1163"/>
    <n v="8191"/>
    <x v="9"/>
    <s v="Y"/>
    <x v="1"/>
    <x v="3"/>
    <n v="3"/>
    <n v="3"/>
    <n v="80"/>
    <n v="0"/>
    <x v="0"/>
    <n v="1"/>
    <n v="4"/>
    <x v="8"/>
    <n v="1"/>
    <n v="0"/>
    <n v="4"/>
  </r>
  <r>
    <x v="3"/>
    <x v="0"/>
    <x v="0"/>
    <n v="211"/>
    <x v="0"/>
    <n v="16"/>
    <n v="3"/>
    <s v="Life Sciences"/>
    <n v="1"/>
    <n v="1758"/>
    <n v="1"/>
    <x v="0"/>
    <n v="74"/>
    <x v="0"/>
    <n v="3"/>
    <x v="0"/>
    <x v="3"/>
    <x v="0"/>
    <x v="1164"/>
    <n v="10092"/>
    <x v="7"/>
    <s v="Y"/>
    <x v="0"/>
    <x v="5"/>
    <n v="4"/>
    <n v="3"/>
    <n v="80"/>
    <n v="0"/>
    <x v="27"/>
    <n v="2"/>
    <n v="2"/>
    <x v="2"/>
    <n v="0"/>
    <n v="0"/>
    <n v="0"/>
  </r>
  <r>
    <x v="8"/>
    <x v="1"/>
    <x v="1"/>
    <n v="594"/>
    <x v="1"/>
    <n v="2"/>
    <n v="2"/>
    <s v="Medical"/>
    <n v="1"/>
    <n v="1760"/>
    <n v="3"/>
    <x v="0"/>
    <n v="75"/>
    <x v="1"/>
    <n v="1"/>
    <x v="2"/>
    <x v="1"/>
    <x v="1"/>
    <x v="1165"/>
    <n v="15963"/>
    <x v="5"/>
    <s v="Y"/>
    <x v="1"/>
    <x v="9"/>
    <n v="3"/>
    <n v="2"/>
    <n v="80"/>
    <n v="1"/>
    <x v="15"/>
    <n v="4"/>
    <n v="2"/>
    <x v="0"/>
    <n v="1"/>
    <n v="0"/>
    <n v="5"/>
  </r>
  <r>
    <x v="12"/>
    <x v="0"/>
    <x v="0"/>
    <n v="1079"/>
    <x v="0"/>
    <n v="16"/>
    <n v="4"/>
    <s v="Marketing"/>
    <n v="1"/>
    <n v="1761"/>
    <n v="1"/>
    <x v="1"/>
    <n v="70"/>
    <x v="0"/>
    <n v="3"/>
    <x v="0"/>
    <x v="2"/>
    <x v="1"/>
    <x v="1166"/>
    <n v="19002"/>
    <x v="7"/>
    <s v="Y"/>
    <x v="1"/>
    <x v="4"/>
    <n v="3"/>
    <n v="1"/>
    <n v="80"/>
    <n v="3"/>
    <x v="1"/>
    <n v="2"/>
    <n v="3"/>
    <x v="6"/>
    <n v="0"/>
    <n v="0"/>
    <n v="0"/>
  </r>
  <r>
    <x v="11"/>
    <x v="1"/>
    <x v="0"/>
    <n v="590"/>
    <x v="1"/>
    <n v="4"/>
    <n v="3"/>
    <s v="Technical Degree"/>
    <n v="1"/>
    <n v="1762"/>
    <n v="4"/>
    <x v="0"/>
    <n v="91"/>
    <x v="1"/>
    <n v="1"/>
    <x v="1"/>
    <x v="3"/>
    <x v="2"/>
    <x v="971"/>
    <n v="10007"/>
    <x v="1"/>
    <s v="Y"/>
    <x v="1"/>
    <x v="4"/>
    <n v="3"/>
    <n v="3"/>
    <n v="80"/>
    <n v="1"/>
    <x v="5"/>
    <n v="2"/>
    <n v="3"/>
    <x v="6"/>
    <n v="0"/>
    <n v="0"/>
    <n v="0"/>
  </r>
  <r>
    <x v="7"/>
    <x v="1"/>
    <x v="0"/>
    <n v="305"/>
    <x v="1"/>
    <n v="16"/>
    <n v="3"/>
    <s v="Life Sciences"/>
    <n v="1"/>
    <n v="1763"/>
    <n v="3"/>
    <x v="1"/>
    <n v="58"/>
    <x v="2"/>
    <n v="2"/>
    <x v="4"/>
    <x v="2"/>
    <x v="1"/>
    <x v="1167"/>
    <n v="9128"/>
    <x v="9"/>
    <s v="Y"/>
    <x v="1"/>
    <x v="10"/>
    <n v="3"/>
    <n v="3"/>
    <n v="80"/>
    <n v="1"/>
    <x v="1"/>
    <n v="3"/>
    <n v="3"/>
    <x v="5"/>
    <n v="0"/>
    <n v="1"/>
    <n v="7"/>
  </r>
  <r>
    <x v="5"/>
    <x v="1"/>
    <x v="2"/>
    <n v="953"/>
    <x v="1"/>
    <n v="5"/>
    <n v="4"/>
    <s v="Technical Degree"/>
    <n v="1"/>
    <n v="1764"/>
    <n v="2"/>
    <x v="1"/>
    <n v="65"/>
    <x v="0"/>
    <n v="1"/>
    <x v="1"/>
    <x v="1"/>
    <x v="0"/>
    <x v="1168"/>
    <n v="17674"/>
    <x v="7"/>
    <s v="Y"/>
    <x v="1"/>
    <x v="9"/>
    <n v="3"/>
    <n v="2"/>
    <n v="80"/>
    <n v="0"/>
    <x v="4"/>
    <n v="3"/>
    <n v="3"/>
    <x v="5"/>
    <n v="7"/>
    <n v="0"/>
    <n v="7"/>
  </r>
  <r>
    <x v="8"/>
    <x v="1"/>
    <x v="0"/>
    <n v="833"/>
    <x v="1"/>
    <n v="18"/>
    <n v="3"/>
    <s v="Medical"/>
    <n v="1"/>
    <n v="1766"/>
    <n v="2"/>
    <x v="1"/>
    <n v="60"/>
    <x v="3"/>
    <n v="2"/>
    <x v="4"/>
    <x v="0"/>
    <x v="1"/>
    <x v="1169"/>
    <n v="24539"/>
    <x v="9"/>
    <s v="Y"/>
    <x v="0"/>
    <x v="10"/>
    <n v="3"/>
    <n v="3"/>
    <n v="80"/>
    <n v="1"/>
    <x v="20"/>
    <n v="2"/>
    <n v="3"/>
    <x v="6"/>
    <n v="0"/>
    <n v="1"/>
    <n v="0"/>
  </r>
  <r>
    <x v="23"/>
    <x v="0"/>
    <x v="1"/>
    <n v="807"/>
    <x v="1"/>
    <n v="17"/>
    <n v="3"/>
    <s v="Technical Degree"/>
    <n v="1"/>
    <n v="1767"/>
    <n v="3"/>
    <x v="1"/>
    <n v="38"/>
    <x v="1"/>
    <n v="1"/>
    <x v="1"/>
    <x v="2"/>
    <x v="1"/>
    <x v="1170"/>
    <n v="15587"/>
    <x v="3"/>
    <s v="Y"/>
    <x v="0"/>
    <x v="10"/>
    <n v="3"/>
    <n v="4"/>
    <n v="80"/>
    <n v="1"/>
    <x v="3"/>
    <n v="4"/>
    <n v="3"/>
    <x v="6"/>
    <n v="0"/>
    <n v="0"/>
    <n v="0"/>
  </r>
  <r>
    <x v="19"/>
    <x v="1"/>
    <x v="0"/>
    <n v="855"/>
    <x v="1"/>
    <n v="12"/>
    <n v="3"/>
    <s v="Medical"/>
    <n v="1"/>
    <n v="1768"/>
    <n v="2"/>
    <x v="1"/>
    <n v="57"/>
    <x v="0"/>
    <n v="1"/>
    <x v="2"/>
    <x v="1"/>
    <x v="2"/>
    <x v="1171"/>
    <n v="8952"/>
    <x v="0"/>
    <s v="Y"/>
    <x v="1"/>
    <x v="6"/>
    <n v="4"/>
    <n v="2"/>
    <n v="80"/>
    <n v="3"/>
    <x v="2"/>
    <n v="6"/>
    <n v="2"/>
    <x v="8"/>
    <n v="3"/>
    <n v="0"/>
    <n v="4"/>
  </r>
  <r>
    <x v="27"/>
    <x v="1"/>
    <x v="0"/>
    <n v="478"/>
    <x v="1"/>
    <n v="2"/>
    <n v="3"/>
    <s v="Medical"/>
    <n v="1"/>
    <n v="1770"/>
    <n v="3"/>
    <x v="1"/>
    <n v="60"/>
    <x v="1"/>
    <n v="5"/>
    <x v="7"/>
    <x v="3"/>
    <x v="1"/>
    <x v="1172"/>
    <n v="19805"/>
    <x v="0"/>
    <s v="Y"/>
    <x v="1"/>
    <x v="3"/>
    <n v="3"/>
    <n v="2"/>
    <n v="80"/>
    <n v="3"/>
    <x v="35"/>
    <n v="2"/>
    <n v="3"/>
    <x v="6"/>
    <n v="0"/>
    <n v="0"/>
    <n v="0"/>
  </r>
  <r>
    <x v="3"/>
    <x v="1"/>
    <x v="2"/>
    <n v="775"/>
    <x v="1"/>
    <n v="4"/>
    <n v="3"/>
    <s v="Technical Degree"/>
    <n v="1"/>
    <n v="1771"/>
    <n v="4"/>
    <x v="1"/>
    <n v="90"/>
    <x v="0"/>
    <n v="2"/>
    <x v="1"/>
    <x v="1"/>
    <x v="2"/>
    <x v="1173"/>
    <n v="6194"/>
    <x v="6"/>
    <s v="Y"/>
    <x v="1"/>
    <x v="2"/>
    <n v="3"/>
    <n v="4"/>
    <n v="80"/>
    <n v="2"/>
    <x v="27"/>
    <n v="2"/>
    <n v="2"/>
    <x v="7"/>
    <n v="8"/>
    <n v="1"/>
    <n v="7"/>
  </r>
  <r>
    <x v="0"/>
    <x v="1"/>
    <x v="0"/>
    <n v="548"/>
    <x v="1"/>
    <n v="9"/>
    <n v="4"/>
    <s v="Life Sciences"/>
    <n v="1"/>
    <n v="1772"/>
    <n v="3"/>
    <x v="1"/>
    <n v="94"/>
    <x v="0"/>
    <n v="1"/>
    <x v="2"/>
    <x v="3"/>
    <x v="2"/>
    <x v="1174"/>
    <n v="20520"/>
    <x v="1"/>
    <s v="Y"/>
    <x v="1"/>
    <x v="5"/>
    <n v="4"/>
    <n v="2"/>
    <n v="80"/>
    <n v="2"/>
    <x v="7"/>
    <n v="2"/>
    <n v="3"/>
    <x v="8"/>
    <n v="3"/>
    <n v="0"/>
    <n v="4"/>
  </r>
  <r>
    <x v="13"/>
    <x v="1"/>
    <x v="2"/>
    <n v="1375"/>
    <x v="0"/>
    <n v="10"/>
    <n v="3"/>
    <s v="Life Sciences"/>
    <n v="1"/>
    <n v="1774"/>
    <n v="4"/>
    <x v="1"/>
    <n v="87"/>
    <x v="0"/>
    <n v="2"/>
    <x v="0"/>
    <x v="2"/>
    <x v="2"/>
    <x v="1175"/>
    <n v="12313"/>
    <x v="1"/>
    <s v="Y"/>
    <x v="0"/>
    <x v="9"/>
    <n v="3"/>
    <n v="3"/>
    <n v="80"/>
    <n v="1"/>
    <x v="20"/>
    <n v="3"/>
    <n v="3"/>
    <x v="15"/>
    <n v="14"/>
    <n v="0"/>
    <n v="7"/>
  </r>
  <r>
    <x v="16"/>
    <x v="1"/>
    <x v="2"/>
    <n v="661"/>
    <x v="1"/>
    <n v="1"/>
    <n v="4"/>
    <s v="Medical"/>
    <n v="1"/>
    <n v="1775"/>
    <n v="1"/>
    <x v="0"/>
    <n v="60"/>
    <x v="1"/>
    <n v="4"/>
    <x v="3"/>
    <x v="2"/>
    <x v="1"/>
    <x v="1176"/>
    <n v="22308"/>
    <x v="5"/>
    <s v="Y"/>
    <x v="0"/>
    <x v="5"/>
    <n v="4"/>
    <n v="4"/>
    <n v="80"/>
    <n v="3"/>
    <x v="39"/>
    <n v="2"/>
    <n v="2"/>
    <x v="11"/>
    <n v="2"/>
    <n v="0"/>
    <n v="2"/>
  </r>
  <r>
    <x v="23"/>
    <x v="1"/>
    <x v="0"/>
    <n v="244"/>
    <x v="2"/>
    <n v="2"/>
    <n v="3"/>
    <s v="Life Sciences"/>
    <n v="1"/>
    <n v="1778"/>
    <n v="2"/>
    <x v="1"/>
    <n v="97"/>
    <x v="0"/>
    <n v="1"/>
    <x v="8"/>
    <x v="0"/>
    <x v="0"/>
    <x v="1177"/>
    <n v="5033"/>
    <x v="4"/>
    <s v="Y"/>
    <x v="1"/>
    <x v="4"/>
    <n v="3"/>
    <n v="2"/>
    <n v="80"/>
    <n v="0"/>
    <x v="1"/>
    <n v="5"/>
    <n v="3"/>
    <x v="7"/>
    <n v="7"/>
    <n v="1"/>
    <n v="8"/>
  </r>
  <r>
    <x v="13"/>
    <x v="1"/>
    <x v="0"/>
    <n v="511"/>
    <x v="0"/>
    <n v="3"/>
    <n v="2"/>
    <s v="Life Sciences"/>
    <n v="1"/>
    <n v="1779"/>
    <n v="4"/>
    <x v="0"/>
    <n v="32"/>
    <x v="3"/>
    <n v="2"/>
    <x v="0"/>
    <x v="0"/>
    <x v="0"/>
    <x v="1178"/>
    <n v="25353"/>
    <x v="6"/>
    <s v="Y"/>
    <x v="1"/>
    <x v="3"/>
    <n v="3"/>
    <n v="1"/>
    <n v="80"/>
    <n v="0"/>
    <x v="3"/>
    <n v="3"/>
    <n v="3"/>
    <x v="4"/>
    <n v="2"/>
    <n v="2"/>
    <n v="2"/>
  </r>
  <r>
    <x v="18"/>
    <x v="0"/>
    <x v="0"/>
    <n v="337"/>
    <x v="0"/>
    <n v="7"/>
    <n v="1"/>
    <s v="Marketing"/>
    <n v="1"/>
    <n v="1780"/>
    <n v="2"/>
    <x v="1"/>
    <n v="31"/>
    <x v="0"/>
    <n v="1"/>
    <x v="6"/>
    <x v="1"/>
    <x v="0"/>
    <x v="1179"/>
    <n v="4567"/>
    <x v="1"/>
    <s v="Y"/>
    <x v="1"/>
    <x v="4"/>
    <n v="3"/>
    <n v="2"/>
    <n v="80"/>
    <n v="0"/>
    <x v="5"/>
    <n v="3"/>
    <n v="3"/>
    <x v="6"/>
    <n v="0"/>
    <n v="1"/>
    <n v="0"/>
  </r>
  <r>
    <x v="8"/>
    <x v="1"/>
    <x v="0"/>
    <n v="1153"/>
    <x v="1"/>
    <n v="6"/>
    <n v="2"/>
    <s v="Other"/>
    <n v="1"/>
    <n v="1782"/>
    <n v="4"/>
    <x v="0"/>
    <n v="40"/>
    <x v="1"/>
    <n v="1"/>
    <x v="2"/>
    <x v="2"/>
    <x v="1"/>
    <x v="1180"/>
    <n v="16376"/>
    <x v="1"/>
    <s v="Y"/>
    <x v="1"/>
    <x v="0"/>
    <n v="3"/>
    <n v="2"/>
    <n v="80"/>
    <n v="1"/>
    <x v="7"/>
    <n v="3"/>
    <n v="3"/>
    <x v="8"/>
    <n v="4"/>
    <n v="0"/>
    <n v="4"/>
  </r>
  <r>
    <x v="15"/>
    <x v="0"/>
    <x v="0"/>
    <n v="1294"/>
    <x v="1"/>
    <n v="8"/>
    <n v="1"/>
    <s v="Medical"/>
    <n v="1"/>
    <n v="1783"/>
    <n v="3"/>
    <x v="0"/>
    <n v="79"/>
    <x v="0"/>
    <n v="1"/>
    <x v="2"/>
    <x v="3"/>
    <x v="1"/>
    <x v="1181"/>
    <n v="15999"/>
    <x v="1"/>
    <s v="Y"/>
    <x v="0"/>
    <x v="8"/>
    <n v="3"/>
    <n v="3"/>
    <n v="80"/>
    <n v="0"/>
    <x v="5"/>
    <n v="6"/>
    <n v="3"/>
    <x v="6"/>
    <n v="0"/>
    <n v="0"/>
    <n v="0"/>
  </r>
  <r>
    <x v="12"/>
    <x v="1"/>
    <x v="0"/>
    <n v="196"/>
    <x v="0"/>
    <n v="29"/>
    <n v="4"/>
    <s v="Marketing"/>
    <n v="1"/>
    <n v="1784"/>
    <n v="1"/>
    <x v="0"/>
    <n v="91"/>
    <x v="1"/>
    <n v="2"/>
    <x v="0"/>
    <x v="0"/>
    <x v="1"/>
    <x v="1182"/>
    <n v="13402"/>
    <x v="1"/>
    <s v="Y"/>
    <x v="1"/>
    <x v="9"/>
    <n v="3"/>
    <n v="1"/>
    <n v="80"/>
    <n v="2"/>
    <x v="10"/>
    <n v="3"/>
    <n v="3"/>
    <x v="12"/>
    <n v="7"/>
    <n v="5"/>
    <n v="7"/>
  </r>
  <r>
    <x v="31"/>
    <x v="1"/>
    <x v="0"/>
    <n v="942"/>
    <x v="1"/>
    <n v="3"/>
    <n v="3"/>
    <s v="Technical Degree"/>
    <n v="1"/>
    <n v="1786"/>
    <n v="1"/>
    <x v="0"/>
    <n v="53"/>
    <x v="0"/>
    <n v="3"/>
    <x v="5"/>
    <x v="2"/>
    <x v="1"/>
    <x v="1183"/>
    <n v="22984"/>
    <x v="7"/>
    <s v="Y"/>
    <x v="1"/>
    <x v="0"/>
    <n v="3"/>
    <n v="4"/>
    <n v="80"/>
    <n v="0"/>
    <x v="20"/>
    <n v="2"/>
    <n v="3"/>
    <x v="4"/>
    <n v="2"/>
    <n v="2"/>
    <n v="2"/>
  </r>
  <r>
    <x v="2"/>
    <x v="1"/>
    <x v="0"/>
    <n v="589"/>
    <x v="0"/>
    <n v="9"/>
    <n v="2"/>
    <s v="Marketing"/>
    <n v="1"/>
    <n v="1787"/>
    <n v="2"/>
    <x v="1"/>
    <n v="46"/>
    <x v="1"/>
    <n v="2"/>
    <x v="0"/>
    <x v="1"/>
    <x v="1"/>
    <x v="1184"/>
    <n v="8800"/>
    <x v="1"/>
    <s v="Y"/>
    <x v="1"/>
    <x v="9"/>
    <n v="3"/>
    <n v="1"/>
    <n v="80"/>
    <n v="2"/>
    <x v="7"/>
    <n v="2"/>
    <n v="3"/>
    <x v="8"/>
    <n v="2"/>
    <n v="0"/>
    <n v="3"/>
  </r>
  <r>
    <x v="21"/>
    <x v="1"/>
    <x v="0"/>
    <n v="734"/>
    <x v="1"/>
    <n v="2"/>
    <n v="4"/>
    <s v="Medical"/>
    <n v="1"/>
    <n v="1789"/>
    <n v="3"/>
    <x v="1"/>
    <n v="46"/>
    <x v="0"/>
    <n v="5"/>
    <x v="7"/>
    <x v="0"/>
    <x v="2"/>
    <x v="1185"/>
    <n v="14218"/>
    <x v="8"/>
    <s v="Y"/>
    <x v="0"/>
    <x v="8"/>
    <n v="3"/>
    <n v="3"/>
    <n v="80"/>
    <n v="1"/>
    <x v="13"/>
    <n v="3"/>
    <n v="3"/>
    <x v="4"/>
    <n v="1"/>
    <n v="2"/>
    <n v="2"/>
  </r>
  <r>
    <x v="9"/>
    <x v="1"/>
    <x v="0"/>
    <n v="1383"/>
    <x v="1"/>
    <n v="10"/>
    <n v="3"/>
    <s v="Life Sciences"/>
    <n v="1"/>
    <n v="1790"/>
    <n v="4"/>
    <x v="1"/>
    <n v="90"/>
    <x v="0"/>
    <n v="3"/>
    <x v="4"/>
    <x v="3"/>
    <x v="1"/>
    <x v="1186"/>
    <n v="25949"/>
    <x v="8"/>
    <s v="Y"/>
    <x v="0"/>
    <x v="4"/>
    <n v="3"/>
    <n v="4"/>
    <n v="80"/>
    <n v="1"/>
    <x v="20"/>
    <n v="1"/>
    <n v="3"/>
    <x v="12"/>
    <n v="8"/>
    <n v="5"/>
    <n v="7"/>
  </r>
  <r>
    <x v="20"/>
    <x v="0"/>
    <x v="1"/>
    <n v="429"/>
    <x v="1"/>
    <n v="1"/>
    <n v="2"/>
    <s v="Medical"/>
    <n v="1"/>
    <n v="1792"/>
    <n v="3"/>
    <x v="1"/>
    <n v="99"/>
    <x v="0"/>
    <n v="1"/>
    <x v="1"/>
    <x v="1"/>
    <x v="2"/>
    <x v="531"/>
    <n v="11092"/>
    <x v="1"/>
    <s v="Y"/>
    <x v="0"/>
    <x v="3"/>
    <n v="3"/>
    <n v="3"/>
    <n v="80"/>
    <n v="3"/>
    <x v="3"/>
    <n v="2"/>
    <n v="2"/>
    <x v="8"/>
    <n v="3"/>
    <n v="2"/>
    <n v="3"/>
  </r>
  <r>
    <x v="2"/>
    <x v="1"/>
    <x v="0"/>
    <n v="1239"/>
    <x v="2"/>
    <n v="8"/>
    <n v="2"/>
    <s v="Other"/>
    <n v="1"/>
    <n v="1794"/>
    <n v="3"/>
    <x v="1"/>
    <n v="89"/>
    <x v="0"/>
    <n v="2"/>
    <x v="8"/>
    <x v="1"/>
    <x v="2"/>
    <x v="1187"/>
    <n v="12832"/>
    <x v="7"/>
    <s v="Y"/>
    <x v="1"/>
    <x v="4"/>
    <n v="3"/>
    <n v="3"/>
    <n v="80"/>
    <n v="0"/>
    <x v="16"/>
    <n v="4"/>
    <n v="2"/>
    <x v="1"/>
    <n v="0"/>
    <n v="4"/>
    <n v="7"/>
  </r>
  <r>
    <x v="10"/>
    <x v="0"/>
    <x v="0"/>
    <n v="303"/>
    <x v="0"/>
    <n v="27"/>
    <n v="3"/>
    <s v="Life Sciences"/>
    <n v="1"/>
    <n v="1797"/>
    <n v="3"/>
    <x v="1"/>
    <n v="84"/>
    <x v="0"/>
    <n v="2"/>
    <x v="0"/>
    <x v="0"/>
    <x v="0"/>
    <x v="1188"/>
    <n v="13492"/>
    <x v="1"/>
    <s v="Y"/>
    <x v="0"/>
    <x v="11"/>
    <n v="3"/>
    <n v="4"/>
    <n v="80"/>
    <n v="0"/>
    <x v="1"/>
    <n v="2"/>
    <n v="3"/>
    <x v="1"/>
    <n v="7"/>
    <n v="7"/>
    <n v="7"/>
  </r>
  <r>
    <x v="3"/>
    <x v="1"/>
    <x v="0"/>
    <n v="867"/>
    <x v="1"/>
    <n v="8"/>
    <n v="4"/>
    <s v="Life Sciences"/>
    <n v="1"/>
    <n v="1798"/>
    <n v="4"/>
    <x v="1"/>
    <n v="90"/>
    <x v="2"/>
    <n v="1"/>
    <x v="1"/>
    <x v="3"/>
    <x v="1"/>
    <x v="1189"/>
    <n v="6076"/>
    <x v="2"/>
    <s v="Y"/>
    <x v="1"/>
    <x v="12"/>
    <n v="3"/>
    <n v="2"/>
    <n v="80"/>
    <n v="1"/>
    <x v="19"/>
    <n v="1"/>
    <n v="3"/>
    <x v="1"/>
    <n v="8"/>
    <n v="7"/>
    <n v="6"/>
  </r>
  <r>
    <x v="14"/>
    <x v="1"/>
    <x v="0"/>
    <n v="1181"/>
    <x v="1"/>
    <n v="1"/>
    <n v="3"/>
    <s v="Life Sciences"/>
    <n v="1"/>
    <n v="1799"/>
    <n v="3"/>
    <x v="1"/>
    <n v="82"/>
    <x v="0"/>
    <n v="1"/>
    <x v="1"/>
    <x v="0"/>
    <x v="1"/>
    <x v="633"/>
    <n v="5531"/>
    <x v="1"/>
    <s v="Y"/>
    <x v="1"/>
    <x v="0"/>
    <n v="3"/>
    <n v="3"/>
    <n v="80"/>
    <n v="1"/>
    <x v="7"/>
    <n v="6"/>
    <n v="4"/>
    <x v="8"/>
    <n v="3"/>
    <n v="0"/>
    <n v="3"/>
  </r>
  <r>
    <x v="22"/>
    <x v="1"/>
    <x v="0"/>
    <n v="1253"/>
    <x v="1"/>
    <n v="10"/>
    <n v="1"/>
    <s v="Medical"/>
    <n v="1"/>
    <n v="1800"/>
    <n v="3"/>
    <x v="1"/>
    <n v="65"/>
    <x v="0"/>
    <n v="3"/>
    <x v="7"/>
    <x v="2"/>
    <x v="0"/>
    <x v="1190"/>
    <n v="7914"/>
    <x v="8"/>
    <s v="Y"/>
    <x v="1"/>
    <x v="7"/>
    <n v="4"/>
    <n v="3"/>
    <n v="80"/>
    <n v="0"/>
    <x v="15"/>
    <n v="3"/>
    <n v="3"/>
    <x v="9"/>
    <n v="3"/>
    <n v="2"/>
    <n v="2"/>
  </r>
  <r>
    <x v="21"/>
    <x v="1"/>
    <x v="2"/>
    <n v="849"/>
    <x v="0"/>
    <n v="26"/>
    <n v="2"/>
    <s v="Life Sciences"/>
    <n v="1"/>
    <n v="1801"/>
    <n v="2"/>
    <x v="1"/>
    <n v="98"/>
    <x v="1"/>
    <n v="2"/>
    <x v="0"/>
    <x v="1"/>
    <x v="0"/>
    <x v="1191"/>
    <n v="25166"/>
    <x v="0"/>
    <s v="Y"/>
    <x v="1"/>
    <x v="2"/>
    <n v="3"/>
    <n v="3"/>
    <n v="80"/>
    <n v="0"/>
    <x v="3"/>
    <n v="3"/>
    <n v="3"/>
    <x v="4"/>
    <n v="2"/>
    <n v="2"/>
    <n v="2"/>
  </r>
  <r>
    <x v="32"/>
    <x v="1"/>
    <x v="0"/>
    <n v="616"/>
    <x v="1"/>
    <n v="2"/>
    <n v="2"/>
    <s v="Life Sciences"/>
    <n v="1"/>
    <n v="1802"/>
    <n v="3"/>
    <x v="0"/>
    <n v="99"/>
    <x v="0"/>
    <n v="1"/>
    <x v="2"/>
    <x v="3"/>
    <x v="1"/>
    <x v="1192"/>
    <n v="25605"/>
    <x v="5"/>
    <s v="Y"/>
    <x v="1"/>
    <x v="8"/>
    <n v="3"/>
    <n v="4"/>
    <n v="80"/>
    <n v="1"/>
    <x v="2"/>
    <n v="5"/>
    <n v="2"/>
    <x v="9"/>
    <n v="3"/>
    <n v="0"/>
    <n v="2"/>
  </r>
  <r>
    <x v="19"/>
    <x v="1"/>
    <x v="0"/>
    <n v="1128"/>
    <x v="1"/>
    <n v="13"/>
    <n v="3"/>
    <s v="Medical"/>
    <n v="1"/>
    <n v="1803"/>
    <n v="2"/>
    <x v="1"/>
    <n v="95"/>
    <x v="2"/>
    <n v="2"/>
    <x v="4"/>
    <x v="3"/>
    <x v="1"/>
    <x v="1193"/>
    <n v="5696"/>
    <x v="6"/>
    <s v="Y"/>
    <x v="1"/>
    <x v="11"/>
    <n v="3"/>
    <n v="3"/>
    <n v="80"/>
    <n v="2"/>
    <x v="1"/>
    <n v="2"/>
    <n v="2"/>
    <x v="2"/>
    <n v="0"/>
    <n v="0"/>
    <n v="0"/>
  </r>
  <r>
    <x v="10"/>
    <x v="1"/>
    <x v="2"/>
    <n v="1180"/>
    <x v="1"/>
    <n v="2"/>
    <n v="2"/>
    <s v="Medical"/>
    <n v="1"/>
    <n v="1804"/>
    <n v="2"/>
    <x v="1"/>
    <n v="90"/>
    <x v="0"/>
    <n v="2"/>
    <x v="3"/>
    <x v="0"/>
    <x v="2"/>
    <x v="1194"/>
    <n v="24442"/>
    <x v="7"/>
    <s v="Y"/>
    <x v="1"/>
    <x v="9"/>
    <n v="3"/>
    <n v="3"/>
    <n v="80"/>
    <n v="1"/>
    <x v="20"/>
    <n v="6"/>
    <n v="3"/>
    <x v="5"/>
    <n v="7"/>
    <n v="1"/>
    <n v="7"/>
  </r>
  <r>
    <x v="8"/>
    <x v="1"/>
    <x v="2"/>
    <n v="1336"/>
    <x v="2"/>
    <n v="2"/>
    <n v="3"/>
    <s v="Human Resources"/>
    <n v="1"/>
    <n v="1805"/>
    <n v="1"/>
    <x v="1"/>
    <n v="100"/>
    <x v="0"/>
    <n v="1"/>
    <x v="8"/>
    <x v="1"/>
    <x v="2"/>
    <x v="1195"/>
    <n v="7129"/>
    <x v="6"/>
    <s v="Y"/>
    <x v="1"/>
    <x v="4"/>
    <n v="3"/>
    <n v="4"/>
    <n v="80"/>
    <n v="3"/>
    <x v="10"/>
    <n v="3"/>
    <n v="3"/>
    <x v="19"/>
    <n v="10"/>
    <n v="3"/>
    <n v="8"/>
  </r>
  <r>
    <x v="13"/>
    <x v="0"/>
    <x v="1"/>
    <n v="234"/>
    <x v="1"/>
    <n v="9"/>
    <n v="4"/>
    <s v="Life Sciences"/>
    <n v="1"/>
    <n v="1807"/>
    <n v="4"/>
    <x v="1"/>
    <n v="93"/>
    <x v="0"/>
    <n v="2"/>
    <x v="2"/>
    <x v="3"/>
    <x v="1"/>
    <x v="800"/>
    <n v="6208"/>
    <x v="5"/>
    <s v="Y"/>
    <x v="1"/>
    <x v="8"/>
    <n v="3"/>
    <n v="3"/>
    <n v="80"/>
    <n v="1"/>
    <x v="27"/>
    <n v="3"/>
    <n v="2"/>
    <x v="5"/>
    <n v="1"/>
    <n v="0"/>
    <n v="7"/>
  </r>
  <r>
    <x v="2"/>
    <x v="0"/>
    <x v="0"/>
    <n v="370"/>
    <x v="1"/>
    <n v="10"/>
    <n v="4"/>
    <s v="Medical"/>
    <n v="1"/>
    <n v="1809"/>
    <n v="4"/>
    <x v="1"/>
    <n v="58"/>
    <x v="0"/>
    <n v="2"/>
    <x v="3"/>
    <x v="3"/>
    <x v="0"/>
    <x v="1196"/>
    <n v="4992"/>
    <x v="1"/>
    <s v="Y"/>
    <x v="1"/>
    <x v="2"/>
    <n v="3"/>
    <n v="2"/>
    <n v="80"/>
    <n v="0"/>
    <x v="1"/>
    <n v="4"/>
    <n v="1"/>
    <x v="1"/>
    <n v="3"/>
    <n v="0"/>
    <n v="8"/>
  </r>
  <r>
    <x v="22"/>
    <x v="1"/>
    <x v="1"/>
    <n v="766"/>
    <x v="0"/>
    <n v="20"/>
    <n v="3"/>
    <s v="Life Sciences"/>
    <n v="1"/>
    <n v="1812"/>
    <n v="3"/>
    <x v="1"/>
    <n v="83"/>
    <x v="0"/>
    <n v="2"/>
    <x v="0"/>
    <x v="0"/>
    <x v="2"/>
    <x v="1197"/>
    <n v="19188"/>
    <x v="7"/>
    <s v="Y"/>
    <x v="1"/>
    <x v="11"/>
    <n v="3"/>
    <n v="4"/>
    <n v="80"/>
    <n v="1"/>
    <x v="2"/>
    <n v="6"/>
    <n v="3"/>
    <x v="4"/>
    <n v="1"/>
    <n v="2"/>
    <n v="2"/>
  </r>
  <r>
    <x v="23"/>
    <x v="1"/>
    <x v="2"/>
    <n v="343"/>
    <x v="1"/>
    <n v="9"/>
    <n v="3"/>
    <s v="Life Sciences"/>
    <n v="1"/>
    <n v="1813"/>
    <n v="1"/>
    <x v="1"/>
    <n v="52"/>
    <x v="0"/>
    <n v="1"/>
    <x v="1"/>
    <x v="2"/>
    <x v="0"/>
    <x v="1198"/>
    <n v="24978"/>
    <x v="5"/>
    <s v="Y"/>
    <x v="1"/>
    <x v="4"/>
    <n v="3"/>
    <n v="3"/>
    <n v="80"/>
    <n v="0"/>
    <x v="2"/>
    <n v="2"/>
    <n v="2"/>
    <x v="11"/>
    <n v="2"/>
    <n v="1"/>
    <n v="2"/>
  </r>
  <r>
    <x v="0"/>
    <x v="1"/>
    <x v="0"/>
    <n v="447"/>
    <x v="1"/>
    <n v="5"/>
    <n v="3"/>
    <s v="Life Sciences"/>
    <n v="1"/>
    <n v="1814"/>
    <n v="2"/>
    <x v="1"/>
    <n v="85"/>
    <x v="2"/>
    <n v="2"/>
    <x v="4"/>
    <x v="1"/>
    <x v="0"/>
    <x v="1199"/>
    <n v="15530"/>
    <x v="9"/>
    <s v="Y"/>
    <x v="1"/>
    <x v="3"/>
    <n v="3"/>
    <n v="1"/>
    <n v="80"/>
    <n v="0"/>
    <x v="27"/>
    <n v="3"/>
    <n v="1"/>
    <x v="11"/>
    <n v="2"/>
    <n v="1"/>
    <n v="2"/>
  </r>
  <r>
    <x v="0"/>
    <x v="1"/>
    <x v="0"/>
    <n v="796"/>
    <x v="0"/>
    <n v="4"/>
    <n v="1"/>
    <s v="Marketing"/>
    <n v="1"/>
    <n v="1815"/>
    <n v="3"/>
    <x v="0"/>
    <n v="81"/>
    <x v="0"/>
    <n v="3"/>
    <x v="0"/>
    <x v="2"/>
    <x v="2"/>
    <x v="1200"/>
    <n v="26458"/>
    <x v="4"/>
    <s v="Y"/>
    <x v="0"/>
    <x v="4"/>
    <n v="3"/>
    <n v="4"/>
    <n v="80"/>
    <n v="1"/>
    <x v="18"/>
    <n v="3"/>
    <n v="4"/>
    <x v="14"/>
    <n v="14"/>
    <n v="13"/>
    <n v="5"/>
  </r>
  <r>
    <x v="7"/>
    <x v="1"/>
    <x v="0"/>
    <n v="1092"/>
    <x v="1"/>
    <n v="10"/>
    <n v="3"/>
    <s v="Medical"/>
    <n v="1"/>
    <n v="1816"/>
    <n v="1"/>
    <x v="0"/>
    <n v="64"/>
    <x v="0"/>
    <n v="3"/>
    <x v="3"/>
    <x v="2"/>
    <x v="0"/>
    <x v="1201"/>
    <n v="2739"/>
    <x v="3"/>
    <s v="Y"/>
    <x v="1"/>
    <x v="9"/>
    <n v="3"/>
    <n v="2"/>
    <n v="80"/>
    <n v="0"/>
    <x v="15"/>
    <n v="3"/>
    <n v="3"/>
    <x v="5"/>
    <n v="7"/>
    <n v="0"/>
    <n v="2"/>
  </r>
  <r>
    <x v="25"/>
    <x v="0"/>
    <x v="0"/>
    <n v="920"/>
    <x v="2"/>
    <n v="20"/>
    <n v="2"/>
    <s v="Medical"/>
    <n v="1"/>
    <n v="1818"/>
    <n v="4"/>
    <x v="0"/>
    <n v="69"/>
    <x v="0"/>
    <n v="1"/>
    <x v="8"/>
    <x v="1"/>
    <x v="1"/>
    <x v="1202"/>
    <n v="6889"/>
    <x v="4"/>
    <s v="Y"/>
    <x v="0"/>
    <x v="0"/>
    <n v="3"/>
    <n v="3"/>
    <n v="80"/>
    <n v="0"/>
    <x v="3"/>
    <n v="3"/>
    <n v="3"/>
    <x v="8"/>
    <n v="1"/>
    <n v="1"/>
    <n v="4"/>
  </r>
  <r>
    <x v="21"/>
    <x v="0"/>
    <x v="0"/>
    <n v="261"/>
    <x v="1"/>
    <n v="21"/>
    <n v="2"/>
    <s v="Medical"/>
    <n v="1"/>
    <n v="1821"/>
    <n v="4"/>
    <x v="0"/>
    <n v="66"/>
    <x v="0"/>
    <n v="2"/>
    <x v="4"/>
    <x v="1"/>
    <x v="1"/>
    <x v="1203"/>
    <n v="10842"/>
    <x v="5"/>
    <s v="Y"/>
    <x v="1"/>
    <x v="6"/>
    <n v="4"/>
    <n v="4"/>
    <n v="80"/>
    <n v="1"/>
    <x v="10"/>
    <n v="2"/>
    <n v="4"/>
    <x v="7"/>
    <n v="7"/>
    <n v="3"/>
    <n v="7"/>
  </r>
  <r>
    <x v="32"/>
    <x v="1"/>
    <x v="0"/>
    <n v="1194"/>
    <x v="1"/>
    <n v="1"/>
    <n v="3"/>
    <s v="Life Sciences"/>
    <n v="1"/>
    <n v="1822"/>
    <n v="3"/>
    <x v="0"/>
    <n v="52"/>
    <x v="0"/>
    <n v="2"/>
    <x v="4"/>
    <x v="0"/>
    <x v="2"/>
    <x v="1204"/>
    <n v="9060"/>
    <x v="5"/>
    <s v="Y"/>
    <x v="1"/>
    <x v="8"/>
    <n v="3"/>
    <n v="4"/>
    <n v="80"/>
    <n v="1"/>
    <x v="4"/>
    <n v="3"/>
    <n v="3"/>
    <x v="8"/>
    <n v="3"/>
    <n v="0"/>
    <n v="3"/>
  </r>
  <r>
    <x v="13"/>
    <x v="1"/>
    <x v="0"/>
    <n v="810"/>
    <x v="0"/>
    <n v="8"/>
    <n v="2"/>
    <s v="Technical Degree"/>
    <n v="1"/>
    <n v="1823"/>
    <n v="2"/>
    <x v="1"/>
    <n v="92"/>
    <x v="2"/>
    <n v="2"/>
    <x v="0"/>
    <x v="2"/>
    <x v="1"/>
    <x v="1205"/>
    <n v="22128"/>
    <x v="1"/>
    <s v="Y"/>
    <x v="1"/>
    <x v="7"/>
    <n v="4"/>
    <n v="3"/>
    <n v="80"/>
    <n v="2"/>
    <x v="1"/>
    <n v="5"/>
    <n v="3"/>
    <x v="1"/>
    <n v="8"/>
    <n v="4"/>
    <n v="8"/>
  </r>
  <r>
    <x v="34"/>
    <x v="1"/>
    <x v="2"/>
    <n v="350"/>
    <x v="0"/>
    <n v="2"/>
    <n v="3"/>
    <s v="Medical"/>
    <n v="1"/>
    <n v="1824"/>
    <n v="2"/>
    <x v="1"/>
    <n v="52"/>
    <x v="0"/>
    <n v="4"/>
    <x v="5"/>
    <x v="1"/>
    <x v="2"/>
    <x v="1206"/>
    <n v="22577"/>
    <x v="5"/>
    <s v="Y"/>
    <x v="1"/>
    <x v="6"/>
    <n v="4"/>
    <n v="4"/>
    <n v="80"/>
    <n v="1"/>
    <x v="29"/>
    <n v="0"/>
    <n v="2"/>
    <x v="22"/>
    <n v="9"/>
    <n v="14"/>
    <n v="14"/>
  </r>
  <r>
    <x v="10"/>
    <x v="1"/>
    <x v="0"/>
    <n v="185"/>
    <x v="1"/>
    <n v="23"/>
    <n v="4"/>
    <s v="Medical"/>
    <n v="1"/>
    <n v="1826"/>
    <n v="2"/>
    <x v="1"/>
    <n v="91"/>
    <x v="3"/>
    <n v="1"/>
    <x v="2"/>
    <x v="2"/>
    <x v="1"/>
    <x v="1207"/>
    <n v="9696"/>
    <x v="4"/>
    <s v="Y"/>
    <x v="1"/>
    <x v="10"/>
    <n v="3"/>
    <n v="2"/>
    <n v="80"/>
    <n v="1"/>
    <x v="3"/>
    <n v="2"/>
    <n v="4"/>
    <x v="8"/>
    <n v="4"/>
    <n v="0"/>
    <n v="3"/>
  </r>
  <r>
    <x v="40"/>
    <x v="1"/>
    <x v="0"/>
    <n v="1001"/>
    <x v="1"/>
    <n v="4"/>
    <n v="3"/>
    <s v="Life Sciences"/>
    <n v="1"/>
    <n v="1827"/>
    <n v="3"/>
    <x v="0"/>
    <n v="92"/>
    <x v="1"/>
    <n v="3"/>
    <x v="3"/>
    <x v="1"/>
    <x v="2"/>
    <x v="1208"/>
    <n v="19271"/>
    <x v="0"/>
    <s v="Y"/>
    <x v="0"/>
    <x v="3"/>
    <n v="3"/>
    <n v="3"/>
    <n v="80"/>
    <n v="1"/>
    <x v="23"/>
    <n v="4"/>
    <n v="3"/>
    <x v="14"/>
    <n v="11"/>
    <n v="14"/>
    <n v="10"/>
  </r>
  <r>
    <x v="32"/>
    <x v="1"/>
    <x v="0"/>
    <n v="750"/>
    <x v="1"/>
    <n v="12"/>
    <n v="3"/>
    <s v="Life Sciences"/>
    <n v="1"/>
    <n v="1829"/>
    <n v="2"/>
    <x v="0"/>
    <n v="47"/>
    <x v="0"/>
    <n v="2"/>
    <x v="4"/>
    <x v="3"/>
    <x v="2"/>
    <x v="1209"/>
    <n v="10748"/>
    <x v="7"/>
    <s v="Y"/>
    <x v="1"/>
    <x v="3"/>
    <n v="3"/>
    <n v="2"/>
    <n v="80"/>
    <n v="1"/>
    <x v="20"/>
    <n v="3"/>
    <n v="3"/>
    <x v="5"/>
    <n v="4"/>
    <n v="7"/>
    <n v="7"/>
  </r>
  <r>
    <x v="33"/>
    <x v="1"/>
    <x v="0"/>
    <n v="431"/>
    <x v="1"/>
    <n v="7"/>
    <n v="4"/>
    <s v="Medical"/>
    <n v="1"/>
    <n v="1830"/>
    <n v="4"/>
    <x v="0"/>
    <n v="68"/>
    <x v="0"/>
    <n v="2"/>
    <x v="1"/>
    <x v="0"/>
    <x v="1"/>
    <x v="1210"/>
    <n v="15696"/>
    <x v="5"/>
    <s v="Y"/>
    <x v="1"/>
    <x v="2"/>
    <n v="3"/>
    <n v="2"/>
    <n v="80"/>
    <n v="1"/>
    <x v="19"/>
    <n v="2"/>
    <n v="2"/>
    <x v="5"/>
    <n v="1"/>
    <n v="1"/>
    <n v="7"/>
  </r>
  <r>
    <x v="12"/>
    <x v="1"/>
    <x v="1"/>
    <n v="1125"/>
    <x v="0"/>
    <n v="7"/>
    <n v="4"/>
    <s v="Marketing"/>
    <n v="1"/>
    <n v="1833"/>
    <n v="1"/>
    <x v="0"/>
    <n v="68"/>
    <x v="0"/>
    <n v="3"/>
    <x v="0"/>
    <x v="3"/>
    <x v="1"/>
    <x v="1211"/>
    <n v="8277"/>
    <x v="7"/>
    <s v="Y"/>
    <x v="1"/>
    <x v="9"/>
    <n v="3"/>
    <n v="4"/>
    <n v="80"/>
    <n v="2"/>
    <x v="15"/>
    <n v="3"/>
    <n v="3"/>
    <x v="11"/>
    <n v="2"/>
    <n v="2"/>
    <n v="2"/>
  </r>
  <r>
    <x v="14"/>
    <x v="1"/>
    <x v="0"/>
    <n v="1217"/>
    <x v="1"/>
    <n v="1"/>
    <n v="3"/>
    <s v="Medical"/>
    <n v="1"/>
    <n v="1834"/>
    <n v="3"/>
    <x v="0"/>
    <n v="67"/>
    <x v="0"/>
    <n v="1"/>
    <x v="1"/>
    <x v="3"/>
    <x v="1"/>
    <x v="1212"/>
    <n v="12719"/>
    <x v="1"/>
    <s v="Y"/>
    <x v="1"/>
    <x v="14"/>
    <n v="4"/>
    <n v="3"/>
    <n v="80"/>
    <n v="1"/>
    <x v="8"/>
    <n v="3"/>
    <n v="3"/>
    <x v="11"/>
    <n v="2"/>
    <n v="1"/>
    <n v="2"/>
  </r>
  <r>
    <x v="8"/>
    <x v="1"/>
    <x v="0"/>
    <n v="723"/>
    <x v="0"/>
    <n v="2"/>
    <n v="4"/>
    <s v="Marketing"/>
    <n v="1"/>
    <n v="1835"/>
    <n v="2"/>
    <x v="0"/>
    <n v="77"/>
    <x v="3"/>
    <n v="2"/>
    <x v="6"/>
    <x v="0"/>
    <x v="1"/>
    <x v="517"/>
    <n v="4244"/>
    <x v="7"/>
    <s v="Y"/>
    <x v="0"/>
    <x v="5"/>
    <n v="4"/>
    <n v="1"/>
    <n v="80"/>
    <n v="2"/>
    <x v="26"/>
    <n v="4"/>
    <n v="2"/>
    <x v="9"/>
    <n v="2"/>
    <n v="0"/>
    <n v="3"/>
  </r>
  <r>
    <x v="25"/>
    <x v="1"/>
    <x v="0"/>
    <n v="572"/>
    <x v="0"/>
    <n v="10"/>
    <n v="3"/>
    <s v="Medical"/>
    <n v="1"/>
    <n v="1836"/>
    <n v="3"/>
    <x v="1"/>
    <n v="46"/>
    <x v="0"/>
    <n v="2"/>
    <x v="0"/>
    <x v="0"/>
    <x v="0"/>
    <x v="1213"/>
    <n v="9125"/>
    <x v="1"/>
    <s v="Y"/>
    <x v="1"/>
    <x v="4"/>
    <n v="3"/>
    <n v="1"/>
    <n v="80"/>
    <n v="0"/>
    <x v="7"/>
    <n v="4"/>
    <n v="3"/>
    <x v="8"/>
    <n v="3"/>
    <n v="1"/>
    <n v="2"/>
  </r>
  <r>
    <x v="34"/>
    <x v="1"/>
    <x v="1"/>
    <n v="1216"/>
    <x v="1"/>
    <n v="15"/>
    <n v="4"/>
    <s v="Life Sciences"/>
    <n v="1"/>
    <n v="1837"/>
    <n v="1"/>
    <x v="1"/>
    <n v="87"/>
    <x v="0"/>
    <n v="4"/>
    <x v="7"/>
    <x v="2"/>
    <x v="1"/>
    <x v="1214"/>
    <n v="21624"/>
    <x v="7"/>
    <s v="Y"/>
    <x v="0"/>
    <x v="9"/>
    <n v="3"/>
    <n v="2"/>
    <n v="80"/>
    <n v="0"/>
    <x v="18"/>
    <n v="3"/>
    <n v="3"/>
    <x v="4"/>
    <n v="2"/>
    <n v="2"/>
    <n v="2"/>
  </r>
  <r>
    <x v="41"/>
    <x v="1"/>
    <x v="2"/>
    <n v="1431"/>
    <x v="1"/>
    <n v="14"/>
    <n v="3"/>
    <s v="Medical"/>
    <n v="1"/>
    <n v="1839"/>
    <n v="2"/>
    <x v="0"/>
    <n v="33"/>
    <x v="0"/>
    <n v="1"/>
    <x v="1"/>
    <x v="2"/>
    <x v="0"/>
    <x v="1215"/>
    <n v="8018"/>
    <x v="1"/>
    <s v="Y"/>
    <x v="1"/>
    <x v="10"/>
    <n v="3"/>
    <n v="3"/>
    <n v="80"/>
    <n v="0"/>
    <x v="11"/>
    <n v="4"/>
    <n v="1"/>
    <x v="2"/>
    <n v="0"/>
    <n v="0"/>
    <n v="0"/>
  </r>
  <r>
    <x v="12"/>
    <x v="0"/>
    <x v="0"/>
    <n v="359"/>
    <x v="2"/>
    <n v="18"/>
    <n v="5"/>
    <s v="Human Resources"/>
    <n v="1"/>
    <n v="1842"/>
    <n v="4"/>
    <x v="1"/>
    <n v="89"/>
    <x v="2"/>
    <n v="1"/>
    <x v="8"/>
    <x v="3"/>
    <x v="1"/>
    <x v="98"/>
    <n v="21495"/>
    <x v="4"/>
    <s v="Y"/>
    <x v="1"/>
    <x v="8"/>
    <n v="3"/>
    <n v="3"/>
    <n v="80"/>
    <n v="0"/>
    <x v="17"/>
    <n v="4"/>
    <n v="3"/>
    <x v="6"/>
    <n v="0"/>
    <n v="0"/>
    <n v="0"/>
  </r>
  <r>
    <x v="11"/>
    <x v="0"/>
    <x v="0"/>
    <n v="350"/>
    <x v="2"/>
    <n v="13"/>
    <n v="3"/>
    <s v="Human Resources"/>
    <n v="1"/>
    <n v="1844"/>
    <n v="1"/>
    <x v="1"/>
    <n v="56"/>
    <x v="1"/>
    <n v="1"/>
    <x v="8"/>
    <x v="3"/>
    <x v="2"/>
    <x v="1216"/>
    <n v="3157"/>
    <x v="5"/>
    <s v="Y"/>
    <x v="0"/>
    <x v="2"/>
    <n v="3"/>
    <n v="4"/>
    <n v="80"/>
    <n v="3"/>
    <x v="21"/>
    <n v="3"/>
    <n v="3"/>
    <x v="4"/>
    <n v="2"/>
    <n v="2"/>
    <n v="0"/>
  </r>
  <r>
    <x v="28"/>
    <x v="1"/>
    <x v="2"/>
    <n v="589"/>
    <x v="0"/>
    <n v="2"/>
    <n v="4"/>
    <s v="Life Sciences"/>
    <n v="1"/>
    <n v="1845"/>
    <n v="3"/>
    <x v="0"/>
    <n v="67"/>
    <x v="0"/>
    <n v="2"/>
    <x v="0"/>
    <x v="2"/>
    <x v="1"/>
    <x v="1217"/>
    <n v="19665"/>
    <x v="5"/>
    <s v="Y"/>
    <x v="1"/>
    <x v="6"/>
    <n v="4"/>
    <n v="2"/>
    <n v="80"/>
    <n v="2"/>
    <x v="1"/>
    <n v="3"/>
    <n v="4"/>
    <x v="3"/>
    <n v="7"/>
    <n v="5"/>
    <n v="7"/>
  </r>
  <r>
    <x v="9"/>
    <x v="1"/>
    <x v="0"/>
    <n v="430"/>
    <x v="1"/>
    <n v="2"/>
    <n v="4"/>
    <s v="Other"/>
    <n v="1"/>
    <n v="1847"/>
    <n v="4"/>
    <x v="0"/>
    <n v="73"/>
    <x v="0"/>
    <n v="2"/>
    <x v="1"/>
    <x v="1"/>
    <x v="1"/>
    <x v="1218"/>
    <n v="19573"/>
    <x v="5"/>
    <s v="Y"/>
    <x v="0"/>
    <x v="6"/>
    <n v="4"/>
    <n v="4"/>
    <n v="80"/>
    <n v="1"/>
    <x v="20"/>
    <n v="2"/>
    <n v="3"/>
    <x v="6"/>
    <n v="0"/>
    <n v="0"/>
    <n v="0"/>
  </r>
  <r>
    <x v="23"/>
    <x v="1"/>
    <x v="1"/>
    <n v="1422"/>
    <x v="0"/>
    <n v="2"/>
    <n v="4"/>
    <s v="Life Sciences"/>
    <n v="1"/>
    <n v="1849"/>
    <n v="1"/>
    <x v="1"/>
    <n v="92"/>
    <x v="0"/>
    <n v="2"/>
    <x v="0"/>
    <x v="0"/>
    <x v="1"/>
    <x v="1219"/>
    <n v="19246"/>
    <x v="1"/>
    <s v="Y"/>
    <x v="1"/>
    <x v="5"/>
    <n v="4"/>
    <n v="3"/>
    <n v="80"/>
    <n v="1"/>
    <x v="2"/>
    <n v="5"/>
    <n v="3"/>
    <x v="5"/>
    <n v="7"/>
    <n v="7"/>
    <n v="7"/>
  </r>
  <r>
    <x v="4"/>
    <x v="1"/>
    <x v="1"/>
    <n v="1297"/>
    <x v="1"/>
    <n v="5"/>
    <n v="2"/>
    <s v="Life Sciences"/>
    <n v="1"/>
    <n v="1850"/>
    <n v="4"/>
    <x v="0"/>
    <n v="53"/>
    <x v="0"/>
    <n v="1"/>
    <x v="2"/>
    <x v="0"/>
    <x v="0"/>
    <x v="1220"/>
    <n v="19826"/>
    <x v="4"/>
    <s v="Y"/>
    <x v="0"/>
    <x v="9"/>
    <n v="3"/>
    <n v="3"/>
    <n v="80"/>
    <n v="0"/>
    <x v="3"/>
    <n v="3"/>
    <n v="2"/>
    <x v="8"/>
    <n v="4"/>
    <n v="0"/>
    <n v="2"/>
  </r>
  <r>
    <x v="11"/>
    <x v="1"/>
    <x v="1"/>
    <n v="574"/>
    <x v="1"/>
    <n v="20"/>
    <n v="1"/>
    <s v="Medical"/>
    <n v="1"/>
    <n v="1852"/>
    <n v="4"/>
    <x v="1"/>
    <n v="40"/>
    <x v="0"/>
    <n v="1"/>
    <x v="2"/>
    <x v="0"/>
    <x v="1"/>
    <x v="1221"/>
    <n v="7003"/>
    <x v="1"/>
    <s v="Y"/>
    <x v="1"/>
    <x v="4"/>
    <n v="3"/>
    <n v="2"/>
    <n v="80"/>
    <n v="0"/>
    <x v="27"/>
    <n v="3"/>
    <n v="4"/>
    <x v="19"/>
    <n v="8"/>
    <n v="3"/>
    <n v="10"/>
  </r>
  <r>
    <x v="5"/>
    <x v="1"/>
    <x v="1"/>
    <n v="1318"/>
    <x v="0"/>
    <n v="10"/>
    <n v="4"/>
    <s v="Marketing"/>
    <n v="1"/>
    <n v="1853"/>
    <n v="4"/>
    <x v="1"/>
    <n v="79"/>
    <x v="0"/>
    <n v="2"/>
    <x v="0"/>
    <x v="0"/>
    <x v="0"/>
    <x v="1222"/>
    <n v="26075"/>
    <x v="0"/>
    <s v="Y"/>
    <x v="1"/>
    <x v="4"/>
    <n v="3"/>
    <n v="3"/>
    <n v="80"/>
    <n v="0"/>
    <x v="21"/>
    <n v="2"/>
    <n v="4"/>
    <x v="2"/>
    <n v="0"/>
    <n v="0"/>
    <n v="0"/>
  </r>
  <r>
    <x v="19"/>
    <x v="1"/>
    <x v="2"/>
    <n v="355"/>
    <x v="1"/>
    <n v="10"/>
    <n v="4"/>
    <s v="Technical Degree"/>
    <n v="1"/>
    <n v="1854"/>
    <n v="3"/>
    <x v="1"/>
    <n v="38"/>
    <x v="0"/>
    <n v="1"/>
    <x v="1"/>
    <x v="2"/>
    <x v="1"/>
    <x v="808"/>
    <n v="6161"/>
    <x v="9"/>
    <s v="Y"/>
    <x v="1"/>
    <x v="6"/>
    <n v="4"/>
    <n v="2"/>
    <n v="80"/>
    <n v="2"/>
    <x v="1"/>
    <n v="1"/>
    <n v="2"/>
    <x v="0"/>
    <n v="3"/>
    <n v="3"/>
    <n v="3"/>
  </r>
  <r>
    <x v="40"/>
    <x v="1"/>
    <x v="0"/>
    <n v="207"/>
    <x v="1"/>
    <n v="9"/>
    <n v="4"/>
    <s v="Life Sciences"/>
    <n v="1"/>
    <n v="1856"/>
    <n v="2"/>
    <x v="0"/>
    <n v="64"/>
    <x v="0"/>
    <n v="1"/>
    <x v="2"/>
    <x v="2"/>
    <x v="0"/>
    <x v="1223"/>
    <n v="5411"/>
    <x v="5"/>
    <s v="Y"/>
    <x v="1"/>
    <x v="3"/>
    <n v="3"/>
    <n v="3"/>
    <n v="80"/>
    <n v="0"/>
    <x v="2"/>
    <n v="2"/>
    <n v="3"/>
    <x v="4"/>
    <n v="2"/>
    <n v="2"/>
    <n v="0"/>
  </r>
  <r>
    <x v="21"/>
    <x v="1"/>
    <x v="0"/>
    <n v="706"/>
    <x v="1"/>
    <n v="2"/>
    <n v="2"/>
    <s v="Life Sciences"/>
    <n v="1"/>
    <n v="1857"/>
    <n v="4"/>
    <x v="1"/>
    <n v="82"/>
    <x v="0"/>
    <n v="3"/>
    <x v="3"/>
    <x v="0"/>
    <x v="2"/>
    <x v="1224"/>
    <n v="19989"/>
    <x v="9"/>
    <s v="Y"/>
    <x v="1"/>
    <x v="9"/>
    <n v="3"/>
    <n v="3"/>
    <n v="80"/>
    <n v="1"/>
    <x v="4"/>
    <n v="4"/>
    <n v="2"/>
    <x v="7"/>
    <n v="8"/>
    <n v="4"/>
    <n v="7"/>
  </r>
  <r>
    <x v="14"/>
    <x v="1"/>
    <x v="2"/>
    <n v="280"/>
    <x v="2"/>
    <n v="1"/>
    <n v="2"/>
    <s v="Life Sciences"/>
    <n v="1"/>
    <n v="1858"/>
    <n v="3"/>
    <x v="1"/>
    <n v="43"/>
    <x v="0"/>
    <n v="1"/>
    <x v="8"/>
    <x v="0"/>
    <x v="2"/>
    <x v="1225"/>
    <n v="10494"/>
    <x v="1"/>
    <s v="Y"/>
    <x v="1"/>
    <x v="2"/>
    <n v="3"/>
    <n v="2"/>
    <n v="80"/>
    <n v="1"/>
    <x v="8"/>
    <n v="2"/>
    <n v="3"/>
    <x v="11"/>
    <n v="2"/>
    <n v="2"/>
    <n v="2"/>
  </r>
  <r>
    <x v="11"/>
    <x v="1"/>
    <x v="0"/>
    <n v="726"/>
    <x v="1"/>
    <n v="29"/>
    <n v="1"/>
    <s v="Life Sciences"/>
    <n v="1"/>
    <n v="1859"/>
    <n v="4"/>
    <x v="1"/>
    <n v="93"/>
    <x v="3"/>
    <n v="2"/>
    <x v="4"/>
    <x v="2"/>
    <x v="2"/>
    <x v="1226"/>
    <n v="21143"/>
    <x v="0"/>
    <s v="Y"/>
    <x v="1"/>
    <x v="8"/>
    <n v="3"/>
    <n v="4"/>
    <n v="80"/>
    <n v="2"/>
    <x v="27"/>
    <n v="3"/>
    <n v="3"/>
    <x v="5"/>
    <n v="0"/>
    <n v="1"/>
    <n v="6"/>
  </r>
  <r>
    <x v="19"/>
    <x v="1"/>
    <x v="0"/>
    <n v="1142"/>
    <x v="1"/>
    <n v="8"/>
    <n v="3"/>
    <s v="Life Sciences"/>
    <n v="1"/>
    <n v="1860"/>
    <n v="4"/>
    <x v="1"/>
    <n v="81"/>
    <x v="0"/>
    <n v="1"/>
    <x v="2"/>
    <x v="2"/>
    <x v="0"/>
    <x v="1227"/>
    <n v="13624"/>
    <x v="5"/>
    <s v="Y"/>
    <x v="1"/>
    <x v="4"/>
    <n v="3"/>
    <n v="4"/>
    <n v="80"/>
    <n v="0"/>
    <x v="0"/>
    <n v="3"/>
    <n v="3"/>
    <x v="2"/>
    <n v="0"/>
    <n v="0"/>
    <n v="0"/>
  </r>
  <r>
    <x v="5"/>
    <x v="0"/>
    <x v="0"/>
    <n v="414"/>
    <x v="0"/>
    <n v="2"/>
    <n v="4"/>
    <s v="Marketing"/>
    <n v="1"/>
    <n v="1862"/>
    <n v="3"/>
    <x v="1"/>
    <n v="82"/>
    <x v="1"/>
    <n v="2"/>
    <x v="0"/>
    <x v="1"/>
    <x v="0"/>
    <x v="1228"/>
    <n v="26186"/>
    <x v="8"/>
    <s v="Y"/>
    <x v="0"/>
    <x v="3"/>
    <n v="3"/>
    <n v="3"/>
    <n v="80"/>
    <n v="0"/>
    <x v="2"/>
    <n v="3"/>
    <n v="2"/>
    <x v="4"/>
    <n v="2"/>
    <n v="2"/>
    <n v="2"/>
  </r>
  <r>
    <x v="21"/>
    <x v="1"/>
    <x v="0"/>
    <n v="1319"/>
    <x v="0"/>
    <n v="3"/>
    <n v="3"/>
    <s v="Technical Degree"/>
    <n v="1"/>
    <n v="1863"/>
    <n v="1"/>
    <x v="0"/>
    <n v="45"/>
    <x v="2"/>
    <n v="4"/>
    <x v="0"/>
    <x v="3"/>
    <x v="2"/>
    <x v="1229"/>
    <n v="7739"/>
    <x v="7"/>
    <s v="Y"/>
    <x v="1"/>
    <x v="3"/>
    <n v="3"/>
    <n v="4"/>
    <n v="80"/>
    <n v="1"/>
    <x v="25"/>
    <n v="5"/>
    <n v="3"/>
    <x v="27"/>
    <n v="17"/>
    <n v="2"/>
    <n v="8"/>
  </r>
  <r>
    <x v="4"/>
    <x v="1"/>
    <x v="0"/>
    <n v="728"/>
    <x v="0"/>
    <n v="23"/>
    <n v="1"/>
    <s v="Medical"/>
    <n v="1"/>
    <n v="1864"/>
    <n v="2"/>
    <x v="0"/>
    <n v="36"/>
    <x v="1"/>
    <n v="2"/>
    <x v="6"/>
    <x v="2"/>
    <x v="1"/>
    <x v="1230"/>
    <n v="7018"/>
    <x v="1"/>
    <s v="Y"/>
    <x v="1"/>
    <x v="7"/>
    <n v="4"/>
    <n v="4"/>
    <n v="80"/>
    <n v="1"/>
    <x v="15"/>
    <n v="5"/>
    <n v="3"/>
    <x v="7"/>
    <n v="8"/>
    <n v="5"/>
    <n v="8"/>
  </r>
  <r>
    <x v="11"/>
    <x v="1"/>
    <x v="0"/>
    <n v="352"/>
    <x v="2"/>
    <n v="6"/>
    <n v="1"/>
    <s v="Medical"/>
    <n v="1"/>
    <n v="1865"/>
    <n v="4"/>
    <x v="1"/>
    <n v="87"/>
    <x v="1"/>
    <n v="1"/>
    <x v="8"/>
    <x v="1"/>
    <x v="1"/>
    <x v="1231"/>
    <n v="15434"/>
    <x v="1"/>
    <s v="Y"/>
    <x v="1"/>
    <x v="0"/>
    <n v="3"/>
    <n v="4"/>
    <n v="80"/>
    <n v="0"/>
    <x v="5"/>
    <n v="3"/>
    <n v="3"/>
    <x v="6"/>
    <n v="0"/>
    <n v="0"/>
    <n v="0"/>
  </r>
  <r>
    <x v="23"/>
    <x v="1"/>
    <x v="0"/>
    <n v="823"/>
    <x v="1"/>
    <n v="6"/>
    <n v="3"/>
    <s v="Medical"/>
    <n v="1"/>
    <n v="1866"/>
    <n v="1"/>
    <x v="0"/>
    <n v="81"/>
    <x v="1"/>
    <n v="5"/>
    <x v="5"/>
    <x v="2"/>
    <x v="1"/>
    <x v="1232"/>
    <n v="22539"/>
    <x v="8"/>
    <s v="Y"/>
    <x v="1"/>
    <x v="4"/>
    <n v="3"/>
    <n v="4"/>
    <n v="80"/>
    <n v="0"/>
    <x v="24"/>
    <n v="2"/>
    <n v="3"/>
    <x v="22"/>
    <n v="12"/>
    <n v="6"/>
    <n v="14"/>
  </r>
  <r>
    <x v="26"/>
    <x v="1"/>
    <x v="0"/>
    <n v="1224"/>
    <x v="1"/>
    <n v="10"/>
    <n v="3"/>
    <s v="Life Sciences"/>
    <n v="1"/>
    <n v="1867"/>
    <n v="4"/>
    <x v="1"/>
    <n v="91"/>
    <x v="1"/>
    <n v="5"/>
    <x v="7"/>
    <x v="1"/>
    <x v="1"/>
    <x v="1233"/>
    <n v="13583"/>
    <x v="5"/>
    <s v="Y"/>
    <x v="1"/>
    <x v="3"/>
    <n v="3"/>
    <n v="4"/>
    <n v="80"/>
    <n v="0"/>
    <x v="22"/>
    <n v="3"/>
    <n v="3"/>
    <x v="14"/>
    <n v="10"/>
    <n v="12"/>
    <n v="9"/>
  </r>
  <r>
    <x v="11"/>
    <x v="0"/>
    <x v="1"/>
    <n v="459"/>
    <x v="1"/>
    <n v="24"/>
    <n v="2"/>
    <s v="Life Sciences"/>
    <n v="1"/>
    <n v="1868"/>
    <n v="4"/>
    <x v="1"/>
    <n v="73"/>
    <x v="1"/>
    <n v="1"/>
    <x v="1"/>
    <x v="0"/>
    <x v="0"/>
    <x v="1234"/>
    <n v="14753"/>
    <x v="1"/>
    <s v="Y"/>
    <x v="0"/>
    <x v="13"/>
    <n v="4"/>
    <n v="2"/>
    <n v="80"/>
    <n v="0"/>
    <x v="5"/>
    <n v="3"/>
    <n v="2"/>
    <x v="6"/>
    <n v="0"/>
    <n v="1"/>
    <n v="0"/>
  </r>
  <r>
    <x v="21"/>
    <x v="0"/>
    <x v="0"/>
    <n v="1254"/>
    <x v="0"/>
    <n v="10"/>
    <n v="3"/>
    <s v="Life Sciences"/>
    <n v="1"/>
    <n v="1869"/>
    <n v="3"/>
    <x v="0"/>
    <n v="64"/>
    <x v="0"/>
    <n v="3"/>
    <x v="0"/>
    <x v="1"/>
    <x v="1"/>
    <x v="1235"/>
    <n v="14011"/>
    <x v="6"/>
    <s v="Y"/>
    <x v="1"/>
    <x v="7"/>
    <n v="4"/>
    <n v="3"/>
    <n v="80"/>
    <n v="3"/>
    <x v="19"/>
    <n v="2"/>
    <n v="3"/>
    <x v="3"/>
    <n v="7"/>
    <n v="0"/>
    <n v="7"/>
  </r>
  <r>
    <x v="4"/>
    <x v="1"/>
    <x v="1"/>
    <n v="1131"/>
    <x v="1"/>
    <n v="15"/>
    <n v="3"/>
    <s v="Life Sciences"/>
    <n v="1"/>
    <n v="1870"/>
    <n v="4"/>
    <x v="0"/>
    <n v="77"/>
    <x v="1"/>
    <n v="1"/>
    <x v="1"/>
    <x v="3"/>
    <x v="1"/>
    <x v="1236"/>
    <n v="23844"/>
    <x v="4"/>
    <s v="Y"/>
    <x v="1"/>
    <x v="12"/>
    <n v="3"/>
    <n v="4"/>
    <n v="80"/>
    <n v="1"/>
    <x v="0"/>
    <n v="2"/>
    <n v="2"/>
    <x v="5"/>
    <n v="6"/>
    <n v="7"/>
    <n v="3"/>
  </r>
  <r>
    <x v="22"/>
    <x v="1"/>
    <x v="0"/>
    <n v="835"/>
    <x v="1"/>
    <n v="19"/>
    <n v="4"/>
    <s v="Other"/>
    <n v="1"/>
    <n v="1871"/>
    <n v="4"/>
    <x v="1"/>
    <n v="41"/>
    <x v="0"/>
    <n v="2"/>
    <x v="1"/>
    <x v="0"/>
    <x v="2"/>
    <x v="1237"/>
    <n v="5141"/>
    <x v="0"/>
    <s v="Y"/>
    <x v="1"/>
    <x v="9"/>
    <n v="3"/>
    <n v="2"/>
    <n v="80"/>
    <n v="3"/>
    <x v="2"/>
    <n v="2"/>
    <n v="3"/>
    <x v="4"/>
    <n v="2"/>
    <n v="2"/>
    <n v="2"/>
  </r>
  <r>
    <x v="27"/>
    <x v="1"/>
    <x v="0"/>
    <n v="836"/>
    <x v="1"/>
    <n v="2"/>
    <n v="4"/>
    <s v="Technical Degree"/>
    <n v="1"/>
    <n v="1873"/>
    <n v="2"/>
    <x v="1"/>
    <n v="98"/>
    <x v="1"/>
    <n v="1"/>
    <x v="1"/>
    <x v="0"/>
    <x v="1"/>
    <x v="1238"/>
    <n v="7975"/>
    <x v="0"/>
    <s v="Y"/>
    <x v="1"/>
    <x v="5"/>
    <n v="4"/>
    <n v="2"/>
    <n v="80"/>
    <n v="1"/>
    <x v="16"/>
    <n v="2"/>
    <n v="4"/>
    <x v="8"/>
    <n v="2"/>
    <n v="0"/>
    <n v="4"/>
  </r>
  <r>
    <x v="14"/>
    <x v="1"/>
    <x v="0"/>
    <n v="1172"/>
    <x v="0"/>
    <n v="3"/>
    <n v="3"/>
    <s v="Medical"/>
    <n v="1"/>
    <n v="1875"/>
    <n v="2"/>
    <x v="0"/>
    <n v="78"/>
    <x v="0"/>
    <n v="1"/>
    <x v="6"/>
    <x v="1"/>
    <x v="1"/>
    <x v="1239"/>
    <n v="3692"/>
    <x v="1"/>
    <s v="Y"/>
    <x v="1"/>
    <x v="12"/>
    <n v="3"/>
    <n v="4"/>
    <n v="80"/>
    <n v="1"/>
    <x v="5"/>
    <n v="3"/>
    <n v="3"/>
    <x v="6"/>
    <n v="0"/>
    <n v="0"/>
    <n v="0"/>
  </r>
  <r>
    <x v="7"/>
    <x v="0"/>
    <x v="0"/>
    <n v="945"/>
    <x v="0"/>
    <n v="9"/>
    <n v="3"/>
    <s v="Medical"/>
    <n v="1"/>
    <n v="1876"/>
    <n v="2"/>
    <x v="1"/>
    <n v="89"/>
    <x v="0"/>
    <n v="1"/>
    <x v="6"/>
    <x v="0"/>
    <x v="0"/>
    <x v="1240"/>
    <n v="16019"/>
    <x v="1"/>
    <s v="Y"/>
    <x v="1"/>
    <x v="4"/>
    <n v="3"/>
    <n v="3"/>
    <n v="80"/>
    <n v="0"/>
    <x v="5"/>
    <n v="3"/>
    <n v="2"/>
    <x v="6"/>
    <n v="0"/>
    <n v="0"/>
    <n v="0"/>
  </r>
  <r>
    <x v="15"/>
    <x v="0"/>
    <x v="0"/>
    <n v="391"/>
    <x v="1"/>
    <n v="7"/>
    <n v="1"/>
    <s v="Life Sciences"/>
    <n v="1"/>
    <n v="1878"/>
    <n v="4"/>
    <x v="1"/>
    <n v="75"/>
    <x v="0"/>
    <n v="1"/>
    <x v="1"/>
    <x v="1"/>
    <x v="0"/>
    <x v="1241"/>
    <n v="26092"/>
    <x v="1"/>
    <s v="Y"/>
    <x v="0"/>
    <x v="1"/>
    <n v="4"/>
    <n v="1"/>
    <n v="80"/>
    <n v="0"/>
    <x v="5"/>
    <n v="2"/>
    <n v="3"/>
    <x v="6"/>
    <n v="0"/>
    <n v="0"/>
    <n v="0"/>
  </r>
  <r>
    <x v="9"/>
    <x v="1"/>
    <x v="0"/>
    <n v="1266"/>
    <x v="0"/>
    <n v="10"/>
    <n v="4"/>
    <s v="Technical Degree"/>
    <n v="1"/>
    <n v="1880"/>
    <n v="2"/>
    <x v="0"/>
    <n v="63"/>
    <x v="1"/>
    <n v="2"/>
    <x v="0"/>
    <x v="2"/>
    <x v="1"/>
    <x v="1242"/>
    <n v="6060"/>
    <x v="1"/>
    <s v="Y"/>
    <x v="0"/>
    <x v="4"/>
    <n v="3"/>
    <n v="1"/>
    <n v="80"/>
    <n v="1"/>
    <x v="1"/>
    <n v="4"/>
    <n v="3"/>
    <x v="1"/>
    <n v="9"/>
    <n v="1"/>
    <n v="7"/>
  </r>
  <r>
    <x v="12"/>
    <x v="1"/>
    <x v="0"/>
    <n v="311"/>
    <x v="1"/>
    <n v="20"/>
    <n v="3"/>
    <s v="Life Sciences"/>
    <n v="1"/>
    <n v="1881"/>
    <n v="2"/>
    <x v="1"/>
    <n v="89"/>
    <x v="0"/>
    <n v="2"/>
    <x v="2"/>
    <x v="2"/>
    <x v="2"/>
    <x v="378"/>
    <n v="18624"/>
    <x v="1"/>
    <s v="Y"/>
    <x v="1"/>
    <x v="0"/>
    <n v="3"/>
    <n v="1"/>
    <n v="80"/>
    <n v="1"/>
    <x v="1"/>
    <n v="2"/>
    <n v="3"/>
    <x v="1"/>
    <n v="8"/>
    <n v="0"/>
    <n v="2"/>
  </r>
  <r>
    <x v="13"/>
    <x v="1"/>
    <x v="0"/>
    <n v="1480"/>
    <x v="0"/>
    <n v="4"/>
    <n v="3"/>
    <s v="Life Sciences"/>
    <n v="1"/>
    <n v="1882"/>
    <n v="3"/>
    <x v="1"/>
    <n v="64"/>
    <x v="0"/>
    <n v="3"/>
    <x v="0"/>
    <x v="0"/>
    <x v="1"/>
    <x v="1243"/>
    <n v="24444"/>
    <x v="7"/>
    <s v="Y"/>
    <x v="0"/>
    <x v="4"/>
    <n v="3"/>
    <n v="4"/>
    <n v="80"/>
    <n v="3"/>
    <x v="15"/>
    <n v="3"/>
    <n v="3"/>
    <x v="8"/>
    <n v="3"/>
    <n v="1"/>
    <n v="0"/>
  </r>
  <r>
    <x v="11"/>
    <x v="1"/>
    <x v="0"/>
    <n v="592"/>
    <x v="1"/>
    <n v="7"/>
    <n v="3"/>
    <s v="Life Sciences"/>
    <n v="1"/>
    <n v="1883"/>
    <n v="4"/>
    <x v="1"/>
    <n v="59"/>
    <x v="0"/>
    <n v="1"/>
    <x v="2"/>
    <x v="3"/>
    <x v="0"/>
    <x v="1244"/>
    <n v="19384"/>
    <x v="9"/>
    <s v="Y"/>
    <x v="1"/>
    <x v="9"/>
    <n v="3"/>
    <n v="2"/>
    <n v="80"/>
    <n v="0"/>
    <x v="27"/>
    <n v="2"/>
    <n v="3"/>
    <x v="11"/>
    <n v="2"/>
    <n v="1"/>
    <n v="2"/>
  </r>
  <r>
    <x v="2"/>
    <x v="1"/>
    <x v="0"/>
    <n v="783"/>
    <x v="1"/>
    <n v="7"/>
    <n v="4"/>
    <s v="Medical"/>
    <n v="1"/>
    <n v="1885"/>
    <n v="4"/>
    <x v="1"/>
    <n v="78"/>
    <x v="0"/>
    <n v="2"/>
    <x v="1"/>
    <x v="3"/>
    <x v="1"/>
    <x v="948"/>
    <n v="13588"/>
    <x v="6"/>
    <s v="Y"/>
    <x v="0"/>
    <x v="6"/>
    <n v="4"/>
    <n v="3"/>
    <n v="80"/>
    <n v="1"/>
    <x v="28"/>
    <n v="2"/>
    <n v="3"/>
    <x v="8"/>
    <n v="3"/>
    <n v="0"/>
    <n v="4"/>
  </r>
  <r>
    <x v="10"/>
    <x v="1"/>
    <x v="0"/>
    <n v="219"/>
    <x v="1"/>
    <n v="16"/>
    <n v="2"/>
    <s v="Other"/>
    <n v="1"/>
    <n v="1886"/>
    <n v="4"/>
    <x v="0"/>
    <n v="44"/>
    <x v="1"/>
    <n v="2"/>
    <x v="3"/>
    <x v="1"/>
    <x v="1"/>
    <x v="1245"/>
    <n v="25388"/>
    <x v="4"/>
    <s v="Y"/>
    <x v="0"/>
    <x v="0"/>
    <n v="3"/>
    <n v="4"/>
    <n v="80"/>
    <n v="0"/>
    <x v="21"/>
    <n v="2"/>
    <n v="3"/>
    <x v="11"/>
    <n v="2"/>
    <n v="0"/>
    <n v="2"/>
  </r>
  <r>
    <x v="28"/>
    <x v="1"/>
    <x v="0"/>
    <n v="556"/>
    <x v="1"/>
    <n v="25"/>
    <n v="2"/>
    <s v="Life Sciences"/>
    <n v="1"/>
    <n v="1888"/>
    <n v="2"/>
    <x v="0"/>
    <n v="93"/>
    <x v="1"/>
    <n v="2"/>
    <x v="3"/>
    <x v="0"/>
    <x v="1"/>
    <x v="1246"/>
    <n v="23888"/>
    <x v="4"/>
    <s v="Y"/>
    <x v="1"/>
    <x v="4"/>
    <n v="3"/>
    <n v="4"/>
    <n v="80"/>
    <n v="2"/>
    <x v="1"/>
    <n v="2"/>
    <n v="2"/>
    <x v="7"/>
    <n v="8"/>
    <n v="3"/>
    <n v="8"/>
  </r>
  <r>
    <x v="9"/>
    <x v="1"/>
    <x v="1"/>
    <n v="1213"/>
    <x v="2"/>
    <n v="2"/>
    <n v="1"/>
    <s v="Human Resources"/>
    <n v="1"/>
    <n v="1890"/>
    <n v="2"/>
    <x v="1"/>
    <n v="94"/>
    <x v="1"/>
    <n v="2"/>
    <x v="8"/>
    <x v="0"/>
    <x v="0"/>
    <x v="1247"/>
    <n v="4223"/>
    <x v="1"/>
    <s v="Y"/>
    <x v="1"/>
    <x v="7"/>
    <n v="4"/>
    <n v="4"/>
    <n v="80"/>
    <n v="0"/>
    <x v="1"/>
    <n v="2"/>
    <n v="2"/>
    <x v="1"/>
    <n v="1"/>
    <n v="0"/>
    <n v="8"/>
  </r>
  <r>
    <x v="32"/>
    <x v="1"/>
    <x v="0"/>
    <n v="1137"/>
    <x v="1"/>
    <n v="1"/>
    <n v="4"/>
    <s v="Life Sciences"/>
    <n v="1"/>
    <n v="1892"/>
    <n v="1"/>
    <x v="1"/>
    <n v="98"/>
    <x v="0"/>
    <n v="4"/>
    <x v="5"/>
    <x v="3"/>
    <x v="2"/>
    <x v="1248"/>
    <n v="18991"/>
    <x v="7"/>
    <s v="Y"/>
    <x v="1"/>
    <x v="0"/>
    <n v="3"/>
    <n v="1"/>
    <n v="80"/>
    <n v="1"/>
    <x v="14"/>
    <n v="3"/>
    <n v="3"/>
    <x v="27"/>
    <n v="7"/>
    <n v="11"/>
    <n v="16"/>
  </r>
  <r>
    <x v="25"/>
    <x v="1"/>
    <x v="0"/>
    <n v="482"/>
    <x v="1"/>
    <n v="1"/>
    <n v="2"/>
    <s v="Life Sciences"/>
    <n v="1"/>
    <n v="1893"/>
    <n v="2"/>
    <x v="0"/>
    <n v="90"/>
    <x v="1"/>
    <n v="1"/>
    <x v="1"/>
    <x v="2"/>
    <x v="1"/>
    <x v="1249"/>
    <n v="14908"/>
    <x v="1"/>
    <s v="Y"/>
    <x v="0"/>
    <x v="4"/>
    <n v="3"/>
    <n v="3"/>
    <n v="80"/>
    <n v="1"/>
    <x v="5"/>
    <n v="3"/>
    <n v="2"/>
    <x v="6"/>
    <n v="0"/>
    <n v="1"/>
    <n v="0"/>
  </r>
  <r>
    <x v="4"/>
    <x v="1"/>
    <x v="0"/>
    <n v="511"/>
    <x v="0"/>
    <n v="2"/>
    <n v="2"/>
    <s v="Medical"/>
    <n v="1"/>
    <n v="1898"/>
    <n v="1"/>
    <x v="0"/>
    <n v="89"/>
    <x v="2"/>
    <n v="2"/>
    <x v="0"/>
    <x v="2"/>
    <x v="0"/>
    <x v="559"/>
    <n v="26997"/>
    <x v="4"/>
    <s v="Y"/>
    <x v="1"/>
    <x v="9"/>
    <n v="3"/>
    <n v="2"/>
    <n v="80"/>
    <n v="0"/>
    <x v="15"/>
    <n v="5"/>
    <n v="2"/>
    <x v="3"/>
    <n v="7"/>
    <n v="0"/>
    <n v="7"/>
  </r>
  <r>
    <x v="26"/>
    <x v="1"/>
    <x v="1"/>
    <n v="117"/>
    <x v="1"/>
    <n v="22"/>
    <n v="3"/>
    <s v="Medical"/>
    <n v="1"/>
    <n v="1900"/>
    <n v="4"/>
    <x v="0"/>
    <n v="58"/>
    <x v="0"/>
    <n v="4"/>
    <x v="5"/>
    <x v="0"/>
    <x v="2"/>
    <x v="1250"/>
    <n v="2437"/>
    <x v="9"/>
    <s v="Y"/>
    <x v="1"/>
    <x v="0"/>
    <n v="3"/>
    <n v="2"/>
    <n v="80"/>
    <n v="1"/>
    <x v="13"/>
    <n v="3"/>
    <n v="3"/>
    <x v="14"/>
    <n v="17"/>
    <n v="4"/>
    <n v="7"/>
  </r>
  <r>
    <x v="20"/>
    <x v="1"/>
    <x v="0"/>
    <n v="170"/>
    <x v="1"/>
    <n v="1"/>
    <n v="4"/>
    <s v="Life Sciences"/>
    <n v="1"/>
    <n v="1903"/>
    <n v="2"/>
    <x v="1"/>
    <n v="78"/>
    <x v="2"/>
    <n v="2"/>
    <x v="4"/>
    <x v="3"/>
    <x v="1"/>
    <x v="1251"/>
    <n v="9364"/>
    <x v="7"/>
    <s v="Y"/>
    <x v="1"/>
    <x v="2"/>
    <n v="3"/>
    <n v="4"/>
    <n v="80"/>
    <n v="1"/>
    <x v="1"/>
    <n v="5"/>
    <n v="3"/>
    <x v="4"/>
    <n v="0"/>
    <n v="2"/>
    <n v="2"/>
  </r>
  <r>
    <x v="13"/>
    <x v="0"/>
    <x v="2"/>
    <n v="967"/>
    <x v="1"/>
    <n v="16"/>
    <n v="4"/>
    <s v="Technical Degree"/>
    <n v="1"/>
    <n v="1905"/>
    <n v="4"/>
    <x v="1"/>
    <n v="85"/>
    <x v="3"/>
    <n v="1"/>
    <x v="1"/>
    <x v="3"/>
    <x v="1"/>
    <x v="1252"/>
    <n v="14460"/>
    <x v="1"/>
    <s v="Y"/>
    <x v="0"/>
    <x v="1"/>
    <n v="4"/>
    <n v="2"/>
    <n v="80"/>
    <n v="1"/>
    <x v="7"/>
    <n v="2"/>
    <n v="3"/>
    <x v="8"/>
    <n v="2"/>
    <n v="3"/>
    <n v="0"/>
  </r>
  <r>
    <x v="29"/>
    <x v="0"/>
    <x v="0"/>
    <n v="1162"/>
    <x v="1"/>
    <n v="24"/>
    <n v="2"/>
    <s v="Life Sciences"/>
    <n v="1"/>
    <n v="1907"/>
    <n v="1"/>
    <x v="1"/>
    <n v="97"/>
    <x v="0"/>
    <n v="1"/>
    <x v="2"/>
    <x v="0"/>
    <x v="0"/>
    <x v="1105"/>
    <n v="10261"/>
    <x v="1"/>
    <s v="Y"/>
    <x v="1"/>
    <x v="10"/>
    <n v="3"/>
    <n v="4"/>
    <n v="80"/>
    <n v="0"/>
    <x v="7"/>
    <n v="3"/>
    <n v="3"/>
    <x v="9"/>
    <n v="2"/>
    <n v="1"/>
    <n v="0"/>
  </r>
  <r>
    <x v="9"/>
    <x v="1"/>
    <x v="0"/>
    <n v="335"/>
    <x v="0"/>
    <n v="17"/>
    <n v="2"/>
    <s v="Marketing"/>
    <n v="1"/>
    <n v="1908"/>
    <n v="3"/>
    <x v="1"/>
    <n v="33"/>
    <x v="1"/>
    <n v="2"/>
    <x v="0"/>
    <x v="1"/>
    <x v="1"/>
    <x v="1253"/>
    <n v="16822"/>
    <x v="7"/>
    <s v="Y"/>
    <x v="1"/>
    <x v="10"/>
    <n v="3"/>
    <n v="3"/>
    <n v="80"/>
    <n v="2"/>
    <x v="4"/>
    <n v="1"/>
    <n v="1"/>
    <x v="9"/>
    <n v="2"/>
    <n v="1"/>
    <n v="3"/>
  </r>
  <r>
    <x v="0"/>
    <x v="1"/>
    <x v="0"/>
    <n v="337"/>
    <x v="0"/>
    <n v="8"/>
    <n v="3"/>
    <s v="Marketing"/>
    <n v="1"/>
    <n v="1909"/>
    <n v="3"/>
    <x v="0"/>
    <n v="54"/>
    <x v="0"/>
    <n v="2"/>
    <x v="0"/>
    <x v="1"/>
    <x v="1"/>
    <x v="1254"/>
    <n v="26841"/>
    <x v="6"/>
    <s v="Y"/>
    <x v="1"/>
    <x v="7"/>
    <n v="4"/>
    <n v="3"/>
    <n v="80"/>
    <n v="1"/>
    <x v="19"/>
    <n v="3"/>
    <n v="3"/>
    <x v="8"/>
    <n v="4"/>
    <n v="1"/>
    <n v="4"/>
  </r>
  <r>
    <x v="19"/>
    <x v="1"/>
    <x v="0"/>
    <n v="1396"/>
    <x v="1"/>
    <n v="6"/>
    <n v="3"/>
    <s v="Medical"/>
    <n v="1"/>
    <n v="1911"/>
    <n v="3"/>
    <x v="1"/>
    <n v="83"/>
    <x v="0"/>
    <n v="3"/>
    <x v="7"/>
    <x v="3"/>
    <x v="1"/>
    <x v="1255"/>
    <n v="14842"/>
    <x v="3"/>
    <s v="Y"/>
    <x v="1"/>
    <x v="4"/>
    <n v="3"/>
    <n v="2"/>
    <n v="80"/>
    <n v="1"/>
    <x v="33"/>
    <n v="3"/>
    <n v="4"/>
    <x v="20"/>
    <n v="7"/>
    <n v="5"/>
    <n v="7"/>
  </r>
  <r>
    <x v="12"/>
    <x v="1"/>
    <x v="0"/>
    <n v="1079"/>
    <x v="0"/>
    <n v="10"/>
    <n v="2"/>
    <s v="Medical"/>
    <n v="1"/>
    <n v="1912"/>
    <n v="3"/>
    <x v="0"/>
    <n v="86"/>
    <x v="0"/>
    <n v="2"/>
    <x v="0"/>
    <x v="0"/>
    <x v="2"/>
    <x v="1256"/>
    <n v="20115"/>
    <x v="7"/>
    <s v="Y"/>
    <x v="0"/>
    <x v="0"/>
    <n v="3"/>
    <n v="4"/>
    <n v="80"/>
    <n v="1"/>
    <x v="0"/>
    <n v="2"/>
    <n v="3"/>
    <x v="8"/>
    <n v="2"/>
    <n v="1"/>
    <n v="4"/>
  </r>
  <r>
    <x v="13"/>
    <x v="1"/>
    <x v="0"/>
    <n v="735"/>
    <x v="0"/>
    <n v="3"/>
    <n v="1"/>
    <s v="Medical"/>
    <n v="1"/>
    <n v="1915"/>
    <n v="4"/>
    <x v="0"/>
    <n v="75"/>
    <x v="1"/>
    <n v="2"/>
    <x v="0"/>
    <x v="0"/>
    <x v="1"/>
    <x v="1257"/>
    <n v="16495"/>
    <x v="9"/>
    <s v="Y"/>
    <x v="0"/>
    <x v="3"/>
    <n v="3"/>
    <n v="3"/>
    <n v="80"/>
    <n v="0"/>
    <x v="15"/>
    <n v="3"/>
    <n v="2"/>
    <x v="9"/>
    <n v="2"/>
    <n v="0"/>
    <n v="1"/>
  </r>
  <r>
    <x v="12"/>
    <x v="1"/>
    <x v="0"/>
    <n v="471"/>
    <x v="1"/>
    <n v="4"/>
    <n v="3"/>
    <s v="Medical"/>
    <n v="1"/>
    <n v="1916"/>
    <n v="1"/>
    <x v="0"/>
    <n v="62"/>
    <x v="2"/>
    <n v="1"/>
    <x v="2"/>
    <x v="2"/>
    <x v="2"/>
    <x v="1258"/>
    <n v="16031"/>
    <x v="0"/>
    <s v="Y"/>
    <x v="1"/>
    <x v="3"/>
    <n v="3"/>
    <n v="2"/>
    <n v="80"/>
    <n v="1"/>
    <x v="21"/>
    <n v="0"/>
    <n v="2"/>
    <x v="4"/>
    <n v="2"/>
    <n v="2"/>
    <n v="2"/>
  </r>
  <r>
    <x v="25"/>
    <x v="1"/>
    <x v="1"/>
    <n v="1096"/>
    <x v="1"/>
    <n v="6"/>
    <n v="3"/>
    <s v="Other"/>
    <n v="1"/>
    <n v="1918"/>
    <n v="3"/>
    <x v="1"/>
    <n v="61"/>
    <x v="2"/>
    <n v="1"/>
    <x v="2"/>
    <x v="0"/>
    <x v="1"/>
    <x v="1259"/>
    <n v="7102"/>
    <x v="4"/>
    <s v="Y"/>
    <x v="1"/>
    <x v="11"/>
    <n v="3"/>
    <n v="1"/>
    <n v="80"/>
    <n v="1"/>
    <x v="0"/>
    <n v="3"/>
    <n v="3"/>
    <x v="5"/>
    <n v="7"/>
    <n v="7"/>
    <n v="7"/>
  </r>
  <r>
    <x v="28"/>
    <x v="1"/>
    <x v="1"/>
    <n v="1297"/>
    <x v="1"/>
    <n v="1"/>
    <n v="4"/>
    <s v="Medical"/>
    <n v="1"/>
    <n v="1922"/>
    <n v="2"/>
    <x v="1"/>
    <n v="44"/>
    <x v="0"/>
    <n v="2"/>
    <x v="4"/>
    <x v="2"/>
    <x v="0"/>
    <x v="1260"/>
    <n v="14511"/>
    <x v="5"/>
    <s v="Y"/>
    <x v="1"/>
    <x v="3"/>
    <n v="3"/>
    <n v="3"/>
    <n v="80"/>
    <n v="0"/>
    <x v="4"/>
    <n v="3"/>
    <n v="3"/>
    <x v="9"/>
    <n v="2"/>
    <n v="0"/>
    <n v="3"/>
  </r>
  <r>
    <x v="3"/>
    <x v="1"/>
    <x v="0"/>
    <n v="217"/>
    <x v="0"/>
    <n v="10"/>
    <n v="4"/>
    <s v="Marketing"/>
    <n v="1"/>
    <n v="1924"/>
    <n v="2"/>
    <x v="1"/>
    <n v="43"/>
    <x v="0"/>
    <n v="2"/>
    <x v="0"/>
    <x v="2"/>
    <x v="0"/>
    <x v="1261"/>
    <n v="10410"/>
    <x v="1"/>
    <s v="Y"/>
    <x v="1"/>
    <x v="9"/>
    <n v="3"/>
    <n v="2"/>
    <n v="80"/>
    <n v="0"/>
    <x v="1"/>
    <n v="2"/>
    <n v="2"/>
    <x v="1"/>
    <n v="4"/>
    <n v="0"/>
    <n v="9"/>
  </r>
  <r>
    <x v="14"/>
    <x v="1"/>
    <x v="1"/>
    <n v="783"/>
    <x v="0"/>
    <n v="1"/>
    <n v="2"/>
    <s v="Life Sciences"/>
    <n v="1"/>
    <n v="1927"/>
    <n v="3"/>
    <x v="1"/>
    <n v="42"/>
    <x v="1"/>
    <n v="2"/>
    <x v="0"/>
    <x v="0"/>
    <x v="1"/>
    <x v="1262"/>
    <n v="19255"/>
    <x v="1"/>
    <s v="Y"/>
    <x v="0"/>
    <x v="3"/>
    <n v="3"/>
    <n v="3"/>
    <n v="80"/>
    <n v="1"/>
    <x v="2"/>
    <n v="2"/>
    <n v="3"/>
    <x v="5"/>
    <n v="7"/>
    <n v="0"/>
    <n v="7"/>
  </r>
  <r>
    <x v="11"/>
    <x v="0"/>
    <x v="1"/>
    <n v="746"/>
    <x v="0"/>
    <n v="24"/>
    <n v="3"/>
    <s v="Technical Degree"/>
    <n v="1"/>
    <n v="1928"/>
    <n v="3"/>
    <x v="1"/>
    <n v="45"/>
    <x v="2"/>
    <n v="1"/>
    <x v="6"/>
    <x v="3"/>
    <x v="0"/>
    <x v="1263"/>
    <n v="10642"/>
    <x v="1"/>
    <s v="Y"/>
    <x v="1"/>
    <x v="8"/>
    <n v="3"/>
    <n v="4"/>
    <n v="80"/>
    <n v="0"/>
    <x v="5"/>
    <n v="3"/>
    <n v="3"/>
    <x v="6"/>
    <n v="0"/>
    <n v="0"/>
    <n v="0"/>
  </r>
  <r>
    <x v="22"/>
    <x v="1"/>
    <x v="2"/>
    <n v="1251"/>
    <x v="0"/>
    <n v="21"/>
    <n v="4"/>
    <s v="Life Sciences"/>
    <n v="1"/>
    <n v="1929"/>
    <n v="1"/>
    <x v="0"/>
    <n v="32"/>
    <x v="3"/>
    <n v="2"/>
    <x v="0"/>
    <x v="2"/>
    <x v="1"/>
    <x v="1264"/>
    <n v="3987"/>
    <x v="2"/>
    <s v="Y"/>
    <x v="1"/>
    <x v="12"/>
    <n v="3"/>
    <n v="3"/>
    <n v="80"/>
    <n v="1"/>
    <x v="1"/>
    <n v="1"/>
    <n v="3"/>
    <x v="11"/>
    <n v="2"/>
    <n v="1"/>
    <n v="2"/>
  </r>
  <r>
    <x v="4"/>
    <x v="1"/>
    <x v="0"/>
    <n v="1354"/>
    <x v="1"/>
    <n v="2"/>
    <n v="4"/>
    <s v="Technical Degree"/>
    <n v="1"/>
    <n v="1931"/>
    <n v="2"/>
    <x v="1"/>
    <n v="41"/>
    <x v="0"/>
    <n v="1"/>
    <x v="1"/>
    <x v="1"/>
    <x v="1"/>
    <x v="1265"/>
    <n v="6073"/>
    <x v="1"/>
    <s v="Y"/>
    <x v="1"/>
    <x v="0"/>
    <n v="3"/>
    <n v="3"/>
    <n v="80"/>
    <n v="1"/>
    <x v="3"/>
    <n v="3"/>
    <n v="2"/>
    <x v="8"/>
    <n v="3"/>
    <n v="1"/>
    <n v="2"/>
  </r>
  <r>
    <x v="13"/>
    <x v="1"/>
    <x v="1"/>
    <n v="735"/>
    <x v="1"/>
    <n v="22"/>
    <n v="4"/>
    <s v="Other"/>
    <n v="1"/>
    <n v="1932"/>
    <n v="3"/>
    <x v="1"/>
    <n v="86"/>
    <x v="1"/>
    <n v="2"/>
    <x v="1"/>
    <x v="0"/>
    <x v="1"/>
    <x v="1266"/>
    <n v="26496"/>
    <x v="1"/>
    <s v="Y"/>
    <x v="0"/>
    <x v="2"/>
    <n v="3"/>
    <n v="2"/>
    <n v="80"/>
    <n v="0"/>
    <x v="28"/>
    <n v="3"/>
    <n v="3"/>
    <x v="15"/>
    <n v="10"/>
    <n v="6"/>
    <n v="11"/>
  </r>
  <r>
    <x v="14"/>
    <x v="0"/>
    <x v="0"/>
    <n v="1475"/>
    <x v="0"/>
    <n v="13"/>
    <n v="2"/>
    <s v="Marketing"/>
    <n v="1"/>
    <n v="1933"/>
    <n v="4"/>
    <x v="0"/>
    <n v="84"/>
    <x v="0"/>
    <n v="2"/>
    <x v="0"/>
    <x v="2"/>
    <x v="0"/>
    <x v="1267"/>
    <n v="23352"/>
    <x v="9"/>
    <s v="Y"/>
    <x v="0"/>
    <x v="0"/>
    <n v="3"/>
    <n v="4"/>
    <n v="80"/>
    <n v="0"/>
    <x v="3"/>
    <n v="0"/>
    <n v="3"/>
    <x v="4"/>
    <n v="0"/>
    <n v="2"/>
    <n v="2"/>
  </r>
  <r>
    <x v="40"/>
    <x v="1"/>
    <x v="2"/>
    <n v="1169"/>
    <x v="1"/>
    <n v="14"/>
    <n v="4"/>
    <s v="Technical Degree"/>
    <n v="1"/>
    <n v="1934"/>
    <n v="3"/>
    <x v="1"/>
    <n v="64"/>
    <x v="0"/>
    <n v="2"/>
    <x v="1"/>
    <x v="1"/>
    <x v="1"/>
    <x v="931"/>
    <n v="2125"/>
    <x v="0"/>
    <s v="Y"/>
    <x v="1"/>
    <x v="11"/>
    <n v="3"/>
    <n v="3"/>
    <n v="80"/>
    <n v="1"/>
    <x v="28"/>
    <n v="4"/>
    <n v="4"/>
    <x v="3"/>
    <n v="7"/>
    <n v="1"/>
    <n v="7"/>
  </r>
  <r>
    <x v="29"/>
    <x v="1"/>
    <x v="0"/>
    <n v="1443"/>
    <x v="0"/>
    <n v="11"/>
    <n v="5"/>
    <s v="Marketing"/>
    <n v="1"/>
    <n v="1935"/>
    <n v="4"/>
    <x v="0"/>
    <n v="89"/>
    <x v="1"/>
    <n v="2"/>
    <x v="0"/>
    <x v="3"/>
    <x v="1"/>
    <x v="1268"/>
    <n v="20328"/>
    <x v="5"/>
    <s v="Y"/>
    <x v="1"/>
    <x v="10"/>
    <n v="3"/>
    <n v="3"/>
    <n v="80"/>
    <n v="1"/>
    <x v="3"/>
    <n v="3"/>
    <n v="3"/>
    <x v="2"/>
    <n v="0"/>
    <n v="0"/>
    <n v="0"/>
  </r>
  <r>
    <x v="22"/>
    <x v="1"/>
    <x v="0"/>
    <n v="867"/>
    <x v="1"/>
    <n v="9"/>
    <n v="2"/>
    <s v="Medical"/>
    <n v="1"/>
    <n v="1936"/>
    <n v="1"/>
    <x v="1"/>
    <n v="87"/>
    <x v="0"/>
    <n v="2"/>
    <x v="3"/>
    <x v="3"/>
    <x v="1"/>
    <x v="1269"/>
    <n v="12315"/>
    <x v="1"/>
    <s v="Y"/>
    <x v="1"/>
    <x v="14"/>
    <n v="4"/>
    <n v="4"/>
    <n v="80"/>
    <n v="1"/>
    <x v="1"/>
    <n v="3"/>
    <n v="3"/>
    <x v="1"/>
    <n v="0"/>
    <n v="7"/>
    <n v="9"/>
  </r>
  <r>
    <x v="8"/>
    <x v="1"/>
    <x v="1"/>
    <n v="1394"/>
    <x v="1"/>
    <n v="8"/>
    <n v="3"/>
    <s v="Medical"/>
    <n v="1"/>
    <n v="1937"/>
    <n v="4"/>
    <x v="0"/>
    <n v="58"/>
    <x v="1"/>
    <n v="2"/>
    <x v="1"/>
    <x v="1"/>
    <x v="2"/>
    <x v="1270"/>
    <n v="18115"/>
    <x v="1"/>
    <s v="Y"/>
    <x v="0"/>
    <x v="10"/>
    <n v="3"/>
    <n v="3"/>
    <n v="80"/>
    <n v="1"/>
    <x v="26"/>
    <n v="3"/>
    <n v="3"/>
    <x v="23"/>
    <n v="11"/>
    <n v="0"/>
    <n v="7"/>
  </r>
  <r>
    <x v="34"/>
    <x v="1"/>
    <x v="0"/>
    <n v="605"/>
    <x v="0"/>
    <n v="21"/>
    <n v="3"/>
    <s v="Life Sciences"/>
    <n v="1"/>
    <n v="1938"/>
    <n v="4"/>
    <x v="0"/>
    <n v="72"/>
    <x v="0"/>
    <n v="4"/>
    <x v="5"/>
    <x v="0"/>
    <x v="1"/>
    <x v="1271"/>
    <n v="11761"/>
    <x v="5"/>
    <s v="Y"/>
    <x v="0"/>
    <x v="4"/>
    <n v="3"/>
    <n v="3"/>
    <n v="80"/>
    <n v="1"/>
    <x v="22"/>
    <n v="2"/>
    <n v="2"/>
    <x v="6"/>
    <n v="0"/>
    <n v="0"/>
    <n v="0"/>
  </r>
  <r>
    <x v="5"/>
    <x v="0"/>
    <x v="1"/>
    <n v="238"/>
    <x v="1"/>
    <n v="5"/>
    <n v="2"/>
    <s v="Life Sciences"/>
    <n v="1"/>
    <n v="1939"/>
    <n v="1"/>
    <x v="0"/>
    <n v="47"/>
    <x v="2"/>
    <n v="1"/>
    <x v="1"/>
    <x v="2"/>
    <x v="0"/>
    <x v="1272"/>
    <n v="15318"/>
    <x v="9"/>
    <s v="Y"/>
    <x v="0"/>
    <x v="9"/>
    <n v="3"/>
    <n v="1"/>
    <n v="80"/>
    <n v="0"/>
    <x v="0"/>
    <n v="2"/>
    <n v="3"/>
    <x v="9"/>
    <n v="1"/>
    <n v="0"/>
    <n v="3"/>
  </r>
  <r>
    <x v="8"/>
    <x v="1"/>
    <x v="0"/>
    <n v="1206"/>
    <x v="1"/>
    <n v="9"/>
    <n v="2"/>
    <s v="Life Sciences"/>
    <n v="1"/>
    <n v="1940"/>
    <n v="2"/>
    <x v="1"/>
    <n v="71"/>
    <x v="0"/>
    <n v="1"/>
    <x v="1"/>
    <x v="0"/>
    <x v="2"/>
    <x v="1273"/>
    <n v="14293"/>
    <x v="7"/>
    <s v="Y"/>
    <x v="1"/>
    <x v="12"/>
    <n v="3"/>
    <n v="4"/>
    <n v="80"/>
    <n v="2"/>
    <x v="1"/>
    <n v="0"/>
    <n v="4"/>
    <x v="8"/>
    <n v="2"/>
    <n v="0"/>
    <n v="3"/>
  </r>
  <r>
    <x v="1"/>
    <x v="1"/>
    <x v="1"/>
    <n v="1064"/>
    <x v="1"/>
    <n v="2"/>
    <n v="1"/>
    <s v="Life Sciences"/>
    <n v="1"/>
    <n v="1941"/>
    <n v="2"/>
    <x v="1"/>
    <n v="42"/>
    <x v="0"/>
    <n v="5"/>
    <x v="7"/>
    <x v="0"/>
    <x v="1"/>
    <x v="1274"/>
    <n v="13738"/>
    <x v="9"/>
    <s v="Y"/>
    <x v="1"/>
    <x v="2"/>
    <n v="3"/>
    <n v="4"/>
    <n v="80"/>
    <n v="0"/>
    <x v="23"/>
    <n v="3"/>
    <n v="3"/>
    <x v="8"/>
    <n v="4"/>
    <n v="4"/>
    <n v="3"/>
  </r>
  <r>
    <x v="19"/>
    <x v="1"/>
    <x v="0"/>
    <n v="419"/>
    <x v="0"/>
    <n v="12"/>
    <n v="4"/>
    <s v="Marketing"/>
    <n v="1"/>
    <n v="1943"/>
    <n v="2"/>
    <x v="1"/>
    <n v="77"/>
    <x v="0"/>
    <n v="2"/>
    <x v="0"/>
    <x v="0"/>
    <x v="2"/>
    <x v="1275"/>
    <n v="2900"/>
    <x v="9"/>
    <s v="Y"/>
    <x v="0"/>
    <x v="3"/>
    <n v="3"/>
    <n v="3"/>
    <n v="80"/>
    <n v="2"/>
    <x v="19"/>
    <n v="4"/>
    <n v="3"/>
    <x v="2"/>
    <n v="0"/>
    <n v="0"/>
    <n v="0"/>
  </r>
  <r>
    <x v="4"/>
    <x v="0"/>
    <x v="1"/>
    <n v="1337"/>
    <x v="2"/>
    <n v="22"/>
    <n v="3"/>
    <s v="Human Resources"/>
    <n v="1"/>
    <n v="1944"/>
    <n v="1"/>
    <x v="0"/>
    <n v="58"/>
    <x v="1"/>
    <n v="1"/>
    <x v="8"/>
    <x v="1"/>
    <x v="1"/>
    <x v="1276"/>
    <n v="19555"/>
    <x v="1"/>
    <s v="Y"/>
    <x v="1"/>
    <x v="3"/>
    <n v="3"/>
    <n v="1"/>
    <n v="80"/>
    <n v="0"/>
    <x v="5"/>
    <n v="2"/>
    <n v="3"/>
    <x v="6"/>
    <n v="0"/>
    <n v="0"/>
    <n v="0"/>
  </r>
  <r>
    <x v="10"/>
    <x v="1"/>
    <x v="0"/>
    <n v="682"/>
    <x v="0"/>
    <n v="18"/>
    <n v="4"/>
    <s v="Medical"/>
    <n v="1"/>
    <n v="1945"/>
    <n v="2"/>
    <x v="1"/>
    <n v="71"/>
    <x v="0"/>
    <n v="2"/>
    <x v="0"/>
    <x v="3"/>
    <x v="1"/>
    <x v="489"/>
    <n v="15975"/>
    <x v="4"/>
    <s v="Y"/>
    <x v="1"/>
    <x v="10"/>
    <n v="3"/>
    <n v="4"/>
    <n v="80"/>
    <n v="1"/>
    <x v="3"/>
    <n v="2"/>
    <n v="1"/>
    <x v="8"/>
    <n v="3"/>
    <n v="0"/>
    <n v="4"/>
  </r>
  <r>
    <x v="14"/>
    <x v="1"/>
    <x v="2"/>
    <n v="1103"/>
    <x v="1"/>
    <n v="16"/>
    <n v="3"/>
    <s v="Medical"/>
    <n v="1"/>
    <n v="1947"/>
    <n v="3"/>
    <x v="1"/>
    <n v="49"/>
    <x v="0"/>
    <n v="1"/>
    <x v="1"/>
    <x v="2"/>
    <x v="0"/>
    <x v="1277"/>
    <n v="2122"/>
    <x v="1"/>
    <s v="Y"/>
    <x v="1"/>
    <x v="9"/>
    <n v="3"/>
    <n v="3"/>
    <n v="80"/>
    <n v="0"/>
    <x v="7"/>
    <n v="3"/>
    <n v="2"/>
    <x v="8"/>
    <n v="3"/>
    <n v="1"/>
    <n v="4"/>
  </r>
  <r>
    <x v="12"/>
    <x v="1"/>
    <x v="2"/>
    <n v="976"/>
    <x v="1"/>
    <n v="3"/>
    <n v="2"/>
    <s v="Medical"/>
    <n v="1"/>
    <n v="1948"/>
    <n v="3"/>
    <x v="1"/>
    <n v="48"/>
    <x v="0"/>
    <n v="1"/>
    <x v="1"/>
    <x v="3"/>
    <x v="2"/>
    <x v="1278"/>
    <n v="3995"/>
    <x v="1"/>
    <s v="Y"/>
    <x v="0"/>
    <x v="4"/>
    <n v="3"/>
    <n v="4"/>
    <n v="80"/>
    <n v="1"/>
    <x v="21"/>
    <n v="3"/>
    <n v="4"/>
    <x v="9"/>
    <n v="2"/>
    <n v="2"/>
    <n v="3"/>
  </r>
  <r>
    <x v="9"/>
    <x v="1"/>
    <x v="2"/>
    <n v="1351"/>
    <x v="1"/>
    <n v="9"/>
    <n v="4"/>
    <s v="Life Sciences"/>
    <n v="1"/>
    <n v="1949"/>
    <n v="1"/>
    <x v="1"/>
    <n v="66"/>
    <x v="2"/>
    <n v="1"/>
    <x v="2"/>
    <x v="1"/>
    <x v="1"/>
    <x v="1279"/>
    <n v="9238"/>
    <x v="1"/>
    <s v="Y"/>
    <x v="1"/>
    <x v="6"/>
    <n v="4"/>
    <n v="2"/>
    <n v="80"/>
    <n v="0"/>
    <x v="7"/>
    <n v="3"/>
    <n v="3"/>
    <x v="8"/>
    <n v="4"/>
    <n v="0"/>
    <n v="2"/>
  </r>
  <r>
    <x v="13"/>
    <x v="1"/>
    <x v="0"/>
    <n v="937"/>
    <x v="0"/>
    <n v="1"/>
    <n v="3"/>
    <s v="Marketing"/>
    <n v="1"/>
    <n v="1950"/>
    <n v="1"/>
    <x v="1"/>
    <n v="32"/>
    <x v="0"/>
    <n v="3"/>
    <x v="0"/>
    <x v="0"/>
    <x v="0"/>
    <x v="1280"/>
    <n v="6770"/>
    <x v="1"/>
    <s v="Y"/>
    <x v="1"/>
    <x v="7"/>
    <n v="4"/>
    <n v="1"/>
    <n v="80"/>
    <n v="0"/>
    <x v="19"/>
    <n v="3"/>
    <n v="2"/>
    <x v="13"/>
    <n v="8"/>
    <n v="2"/>
    <n v="1"/>
  </r>
  <r>
    <x v="13"/>
    <x v="1"/>
    <x v="0"/>
    <n v="1239"/>
    <x v="0"/>
    <n v="13"/>
    <n v="4"/>
    <s v="Medical"/>
    <n v="1"/>
    <n v="1951"/>
    <n v="4"/>
    <x v="1"/>
    <n v="39"/>
    <x v="0"/>
    <n v="3"/>
    <x v="0"/>
    <x v="2"/>
    <x v="2"/>
    <x v="1281"/>
    <n v="22914"/>
    <x v="1"/>
    <s v="Y"/>
    <x v="1"/>
    <x v="11"/>
    <n v="3"/>
    <n v="3"/>
    <n v="80"/>
    <n v="1"/>
    <x v="15"/>
    <n v="2"/>
    <n v="2"/>
    <x v="3"/>
    <n v="7"/>
    <n v="1"/>
    <n v="1"/>
  </r>
  <r>
    <x v="25"/>
    <x v="1"/>
    <x v="0"/>
    <n v="157"/>
    <x v="1"/>
    <n v="1"/>
    <n v="3"/>
    <s v="Medical"/>
    <n v="1"/>
    <n v="1952"/>
    <n v="3"/>
    <x v="1"/>
    <n v="95"/>
    <x v="0"/>
    <n v="1"/>
    <x v="2"/>
    <x v="3"/>
    <x v="0"/>
    <x v="1282"/>
    <n v="20006"/>
    <x v="4"/>
    <s v="Y"/>
    <x v="1"/>
    <x v="4"/>
    <n v="3"/>
    <n v="4"/>
    <n v="80"/>
    <n v="0"/>
    <x v="0"/>
    <n v="6"/>
    <n v="2"/>
    <x v="5"/>
    <n v="7"/>
    <n v="7"/>
    <n v="6"/>
  </r>
  <r>
    <x v="11"/>
    <x v="1"/>
    <x v="0"/>
    <n v="136"/>
    <x v="1"/>
    <n v="1"/>
    <n v="3"/>
    <s v="Life Sciences"/>
    <n v="1"/>
    <n v="1954"/>
    <n v="1"/>
    <x v="1"/>
    <n v="89"/>
    <x v="0"/>
    <n v="2"/>
    <x v="4"/>
    <x v="3"/>
    <x v="1"/>
    <x v="1283"/>
    <n v="6225"/>
    <x v="4"/>
    <s v="Y"/>
    <x v="1"/>
    <x v="3"/>
    <n v="3"/>
    <n v="1"/>
    <n v="80"/>
    <n v="1"/>
    <x v="3"/>
    <n v="5"/>
    <n v="2"/>
    <x v="8"/>
    <n v="3"/>
    <n v="0"/>
    <n v="2"/>
  </r>
  <r>
    <x v="5"/>
    <x v="1"/>
    <x v="2"/>
    <n v="1146"/>
    <x v="1"/>
    <n v="15"/>
    <n v="4"/>
    <s v="Medical"/>
    <n v="1"/>
    <n v="1955"/>
    <n v="3"/>
    <x v="0"/>
    <n v="34"/>
    <x v="0"/>
    <n v="2"/>
    <x v="4"/>
    <x v="0"/>
    <x v="2"/>
    <x v="1284"/>
    <n v="16542"/>
    <x v="6"/>
    <s v="Y"/>
    <x v="1"/>
    <x v="11"/>
    <n v="3"/>
    <n v="2"/>
    <n v="80"/>
    <n v="1"/>
    <x v="15"/>
    <n v="6"/>
    <n v="3"/>
    <x v="8"/>
    <n v="1"/>
    <n v="1"/>
    <n v="2"/>
  </r>
  <r>
    <x v="12"/>
    <x v="1"/>
    <x v="1"/>
    <n v="1125"/>
    <x v="1"/>
    <n v="1"/>
    <n v="3"/>
    <s v="Life Sciences"/>
    <n v="1"/>
    <n v="1956"/>
    <n v="4"/>
    <x v="1"/>
    <n v="48"/>
    <x v="3"/>
    <n v="2"/>
    <x v="1"/>
    <x v="3"/>
    <x v="1"/>
    <x v="701"/>
    <n v="5771"/>
    <x v="1"/>
    <s v="Y"/>
    <x v="1"/>
    <x v="7"/>
    <n v="4"/>
    <n v="2"/>
    <n v="80"/>
    <n v="0"/>
    <x v="1"/>
    <n v="6"/>
    <n v="3"/>
    <x v="1"/>
    <n v="8"/>
    <n v="8"/>
    <n v="7"/>
  </r>
  <r>
    <x v="14"/>
    <x v="0"/>
    <x v="0"/>
    <n v="1404"/>
    <x v="1"/>
    <n v="17"/>
    <n v="3"/>
    <s v="Technical Degree"/>
    <n v="1"/>
    <n v="1960"/>
    <n v="3"/>
    <x v="1"/>
    <n v="32"/>
    <x v="1"/>
    <n v="1"/>
    <x v="2"/>
    <x v="0"/>
    <x v="2"/>
    <x v="1039"/>
    <n v="18779"/>
    <x v="6"/>
    <s v="Y"/>
    <x v="1"/>
    <x v="3"/>
    <n v="3"/>
    <n v="1"/>
    <n v="80"/>
    <n v="1"/>
    <x v="3"/>
    <n v="2"/>
    <n v="2"/>
    <x v="9"/>
    <n v="1"/>
    <n v="0"/>
    <n v="3"/>
  </r>
  <r>
    <x v="8"/>
    <x v="1"/>
    <x v="0"/>
    <n v="1404"/>
    <x v="0"/>
    <n v="1"/>
    <n v="3"/>
    <s v="Life Sciences"/>
    <n v="1"/>
    <n v="1961"/>
    <n v="1"/>
    <x v="1"/>
    <n v="59"/>
    <x v="1"/>
    <n v="1"/>
    <x v="6"/>
    <x v="3"/>
    <x v="0"/>
    <x v="1285"/>
    <n v="11473"/>
    <x v="5"/>
    <s v="Y"/>
    <x v="1"/>
    <x v="9"/>
    <n v="3"/>
    <n v="1"/>
    <n v="80"/>
    <n v="0"/>
    <x v="26"/>
    <n v="3"/>
    <n v="2"/>
    <x v="6"/>
    <n v="0"/>
    <n v="0"/>
    <n v="0"/>
  </r>
  <r>
    <x v="10"/>
    <x v="1"/>
    <x v="0"/>
    <n v="1224"/>
    <x v="0"/>
    <n v="7"/>
    <n v="4"/>
    <s v="Life Sciences"/>
    <n v="1"/>
    <n v="1962"/>
    <n v="3"/>
    <x v="0"/>
    <n v="55"/>
    <x v="0"/>
    <n v="2"/>
    <x v="0"/>
    <x v="0"/>
    <x v="1"/>
    <x v="626"/>
    <n v="13586"/>
    <x v="1"/>
    <s v="Y"/>
    <x v="0"/>
    <x v="0"/>
    <n v="3"/>
    <n v="4"/>
    <n v="80"/>
    <n v="0"/>
    <x v="1"/>
    <n v="2"/>
    <n v="3"/>
    <x v="1"/>
    <n v="8"/>
    <n v="0"/>
    <n v="9"/>
  </r>
  <r>
    <x v="4"/>
    <x v="1"/>
    <x v="0"/>
    <n v="954"/>
    <x v="0"/>
    <n v="9"/>
    <n v="3"/>
    <s v="Marketing"/>
    <n v="1"/>
    <n v="1965"/>
    <n v="4"/>
    <x v="1"/>
    <n v="44"/>
    <x v="0"/>
    <n v="2"/>
    <x v="0"/>
    <x v="0"/>
    <x v="0"/>
    <x v="1286"/>
    <n v="5099"/>
    <x v="1"/>
    <s v="Y"/>
    <x v="1"/>
    <x v="9"/>
    <n v="3"/>
    <n v="1"/>
    <n v="80"/>
    <n v="0"/>
    <x v="2"/>
    <n v="5"/>
    <n v="3"/>
    <x v="5"/>
    <n v="7"/>
    <n v="0"/>
    <n v="7"/>
  </r>
  <r>
    <x v="5"/>
    <x v="1"/>
    <x v="0"/>
    <n v="1373"/>
    <x v="1"/>
    <n v="5"/>
    <n v="4"/>
    <s v="Life Sciences"/>
    <n v="1"/>
    <n v="1966"/>
    <n v="4"/>
    <x v="1"/>
    <n v="56"/>
    <x v="1"/>
    <n v="2"/>
    <x v="3"/>
    <x v="0"/>
    <x v="0"/>
    <x v="1287"/>
    <n v="10138"/>
    <x v="0"/>
    <s v="Y"/>
    <x v="1"/>
    <x v="13"/>
    <n v="4"/>
    <n v="2"/>
    <n v="80"/>
    <n v="0"/>
    <x v="0"/>
    <n v="1"/>
    <n v="3"/>
    <x v="6"/>
    <n v="0"/>
    <n v="0"/>
    <n v="0"/>
  </r>
  <r>
    <x v="12"/>
    <x v="0"/>
    <x v="1"/>
    <n v="754"/>
    <x v="0"/>
    <n v="26"/>
    <n v="4"/>
    <s v="Marketing"/>
    <n v="1"/>
    <n v="1967"/>
    <n v="1"/>
    <x v="1"/>
    <n v="63"/>
    <x v="0"/>
    <n v="2"/>
    <x v="0"/>
    <x v="0"/>
    <x v="1"/>
    <x v="1288"/>
    <n v="21075"/>
    <x v="1"/>
    <s v="Y"/>
    <x v="0"/>
    <x v="0"/>
    <n v="3"/>
    <n v="3"/>
    <n v="80"/>
    <n v="0"/>
    <x v="1"/>
    <n v="4"/>
    <n v="3"/>
    <x v="1"/>
    <n v="7"/>
    <n v="0"/>
    <n v="8"/>
  </r>
  <r>
    <x v="16"/>
    <x v="0"/>
    <x v="0"/>
    <n v="1168"/>
    <x v="0"/>
    <n v="24"/>
    <n v="4"/>
    <s v="Life Sciences"/>
    <n v="1"/>
    <n v="1968"/>
    <n v="1"/>
    <x v="1"/>
    <n v="66"/>
    <x v="0"/>
    <n v="3"/>
    <x v="0"/>
    <x v="3"/>
    <x v="0"/>
    <x v="1289"/>
    <n v="5843"/>
    <x v="2"/>
    <s v="Y"/>
    <x v="0"/>
    <x v="4"/>
    <n v="3"/>
    <n v="2"/>
    <n v="80"/>
    <n v="0"/>
    <x v="20"/>
    <n v="2"/>
    <n v="2"/>
    <x v="4"/>
    <n v="2"/>
    <n v="2"/>
    <n v="2"/>
  </r>
  <r>
    <x v="33"/>
    <x v="1"/>
    <x v="0"/>
    <n v="155"/>
    <x v="1"/>
    <n v="9"/>
    <n v="2"/>
    <s v="Life Sciences"/>
    <n v="1"/>
    <n v="1969"/>
    <n v="1"/>
    <x v="0"/>
    <n v="67"/>
    <x v="0"/>
    <n v="2"/>
    <x v="1"/>
    <x v="2"/>
    <x v="1"/>
    <x v="1290"/>
    <n v="22474"/>
    <x v="9"/>
    <s v="Y"/>
    <x v="1"/>
    <x v="0"/>
    <n v="3"/>
    <n v="3"/>
    <n v="80"/>
    <n v="2"/>
    <x v="15"/>
    <n v="6"/>
    <n v="2"/>
    <x v="9"/>
    <n v="3"/>
    <n v="2"/>
    <n v="3"/>
  </r>
  <r>
    <x v="3"/>
    <x v="1"/>
    <x v="1"/>
    <n v="1303"/>
    <x v="1"/>
    <n v="7"/>
    <n v="2"/>
    <s v="Life Sciences"/>
    <n v="1"/>
    <n v="1970"/>
    <n v="4"/>
    <x v="1"/>
    <n v="36"/>
    <x v="0"/>
    <n v="2"/>
    <x v="4"/>
    <x v="2"/>
    <x v="2"/>
    <x v="1291"/>
    <n v="18079"/>
    <x v="1"/>
    <s v="Y"/>
    <x v="1"/>
    <x v="5"/>
    <n v="4"/>
    <n v="3"/>
    <n v="80"/>
    <n v="3"/>
    <x v="15"/>
    <n v="2"/>
    <n v="3"/>
    <x v="7"/>
    <n v="7"/>
    <n v="2"/>
    <n v="8"/>
  </r>
  <r>
    <x v="23"/>
    <x v="1"/>
    <x v="0"/>
    <n v="574"/>
    <x v="1"/>
    <n v="11"/>
    <n v="3"/>
    <s v="Life Sciences"/>
    <n v="1"/>
    <n v="1971"/>
    <n v="1"/>
    <x v="1"/>
    <n v="30"/>
    <x v="0"/>
    <n v="3"/>
    <x v="4"/>
    <x v="2"/>
    <x v="1"/>
    <x v="1292"/>
    <n v="16873"/>
    <x v="1"/>
    <s v="Y"/>
    <x v="1"/>
    <x v="8"/>
    <n v="3"/>
    <n v="2"/>
    <n v="80"/>
    <n v="1"/>
    <x v="1"/>
    <n v="1"/>
    <n v="3"/>
    <x v="1"/>
    <n v="9"/>
    <n v="0"/>
    <n v="9"/>
  </r>
  <r>
    <x v="8"/>
    <x v="1"/>
    <x v="1"/>
    <n v="1444"/>
    <x v="2"/>
    <n v="1"/>
    <n v="4"/>
    <s v="Other"/>
    <n v="1"/>
    <n v="1972"/>
    <n v="4"/>
    <x v="1"/>
    <n v="88"/>
    <x v="0"/>
    <n v="1"/>
    <x v="8"/>
    <x v="1"/>
    <x v="1"/>
    <x v="1293"/>
    <n v="5224"/>
    <x v="4"/>
    <s v="Y"/>
    <x v="0"/>
    <x v="0"/>
    <n v="3"/>
    <n v="2"/>
    <n v="80"/>
    <n v="1"/>
    <x v="2"/>
    <n v="2"/>
    <n v="3"/>
    <x v="0"/>
    <n v="2"/>
    <n v="1"/>
    <n v="2"/>
  </r>
  <r>
    <x v="27"/>
    <x v="1"/>
    <x v="0"/>
    <n v="189"/>
    <x v="2"/>
    <n v="26"/>
    <n v="4"/>
    <s v="Human Resources"/>
    <n v="1"/>
    <n v="1973"/>
    <n v="3"/>
    <x v="1"/>
    <n v="71"/>
    <x v="2"/>
    <n v="5"/>
    <x v="5"/>
    <x v="1"/>
    <x v="1"/>
    <x v="1294"/>
    <n v="25811"/>
    <x v="5"/>
    <s v="Y"/>
    <x v="0"/>
    <x v="11"/>
    <n v="3"/>
    <n v="1"/>
    <n v="80"/>
    <n v="1"/>
    <x v="38"/>
    <n v="0"/>
    <n v="3"/>
    <x v="1"/>
    <n v="9"/>
    <n v="1"/>
    <n v="4"/>
  </r>
  <r>
    <x v="12"/>
    <x v="1"/>
    <x v="0"/>
    <n v="1276"/>
    <x v="1"/>
    <n v="2"/>
    <n v="1"/>
    <s v="Medical"/>
    <n v="1"/>
    <n v="1974"/>
    <n v="4"/>
    <x v="0"/>
    <n v="59"/>
    <x v="3"/>
    <n v="1"/>
    <x v="2"/>
    <x v="0"/>
    <x v="2"/>
    <x v="1295"/>
    <n v="17536"/>
    <x v="1"/>
    <s v="Y"/>
    <x v="0"/>
    <x v="0"/>
    <n v="3"/>
    <n v="3"/>
    <n v="80"/>
    <n v="3"/>
    <x v="5"/>
    <n v="4"/>
    <n v="3"/>
    <x v="6"/>
    <n v="0"/>
    <n v="0"/>
    <n v="0"/>
  </r>
  <r>
    <x v="22"/>
    <x v="1"/>
    <x v="0"/>
    <n v="119"/>
    <x v="0"/>
    <n v="15"/>
    <n v="4"/>
    <s v="Marketing"/>
    <n v="1"/>
    <n v="1975"/>
    <n v="2"/>
    <x v="1"/>
    <n v="77"/>
    <x v="0"/>
    <n v="4"/>
    <x v="0"/>
    <x v="3"/>
    <x v="0"/>
    <x v="1296"/>
    <n v="25098"/>
    <x v="4"/>
    <s v="Y"/>
    <x v="1"/>
    <x v="3"/>
    <n v="3"/>
    <n v="1"/>
    <n v="80"/>
    <n v="0"/>
    <x v="24"/>
    <n v="3"/>
    <n v="3"/>
    <x v="23"/>
    <n v="8"/>
    <n v="11"/>
    <n v="10"/>
  </r>
  <r>
    <x v="19"/>
    <x v="1"/>
    <x v="2"/>
    <n v="335"/>
    <x v="1"/>
    <n v="23"/>
    <n v="2"/>
    <s v="Life Sciences"/>
    <n v="1"/>
    <n v="1976"/>
    <n v="4"/>
    <x v="1"/>
    <n v="37"/>
    <x v="1"/>
    <n v="2"/>
    <x v="1"/>
    <x v="2"/>
    <x v="0"/>
    <x v="1297"/>
    <n v="14811"/>
    <x v="1"/>
    <s v="Y"/>
    <x v="1"/>
    <x v="3"/>
    <n v="3"/>
    <n v="4"/>
    <n v="80"/>
    <n v="0"/>
    <x v="26"/>
    <n v="2"/>
    <n v="3"/>
    <x v="23"/>
    <n v="9"/>
    <n v="3"/>
    <n v="7"/>
  </r>
  <r>
    <x v="12"/>
    <x v="1"/>
    <x v="2"/>
    <n v="697"/>
    <x v="1"/>
    <n v="10"/>
    <n v="3"/>
    <s v="Medical"/>
    <n v="1"/>
    <n v="1979"/>
    <n v="3"/>
    <x v="0"/>
    <n v="40"/>
    <x v="0"/>
    <n v="3"/>
    <x v="7"/>
    <x v="2"/>
    <x v="1"/>
    <x v="1298"/>
    <n v="26862"/>
    <x v="5"/>
    <s v="Y"/>
    <x v="1"/>
    <x v="5"/>
    <n v="4"/>
    <n v="3"/>
    <n v="80"/>
    <n v="1"/>
    <x v="10"/>
    <n v="2"/>
    <n v="4"/>
    <x v="19"/>
    <n v="7"/>
    <n v="4"/>
    <n v="8"/>
  </r>
  <r>
    <x v="33"/>
    <x v="1"/>
    <x v="0"/>
    <n v="157"/>
    <x v="1"/>
    <n v="10"/>
    <n v="3"/>
    <s v="Medical"/>
    <n v="1"/>
    <n v="1980"/>
    <n v="3"/>
    <x v="0"/>
    <n v="77"/>
    <x v="0"/>
    <n v="2"/>
    <x v="3"/>
    <x v="3"/>
    <x v="0"/>
    <x v="1299"/>
    <n v="25198"/>
    <x v="2"/>
    <s v="Y"/>
    <x v="0"/>
    <x v="12"/>
    <n v="3"/>
    <n v="4"/>
    <n v="80"/>
    <n v="0"/>
    <x v="15"/>
    <n v="3"/>
    <n v="3"/>
    <x v="8"/>
    <n v="2"/>
    <n v="1"/>
    <n v="4"/>
  </r>
  <r>
    <x v="17"/>
    <x v="1"/>
    <x v="0"/>
    <n v="771"/>
    <x v="1"/>
    <n v="1"/>
    <n v="2"/>
    <s v="Life Sciences"/>
    <n v="1"/>
    <n v="1981"/>
    <n v="2"/>
    <x v="1"/>
    <n v="45"/>
    <x v="1"/>
    <n v="2"/>
    <x v="4"/>
    <x v="2"/>
    <x v="0"/>
    <x v="1300"/>
    <n v="14120"/>
    <x v="1"/>
    <s v="Y"/>
    <x v="1"/>
    <x v="3"/>
    <n v="3"/>
    <n v="2"/>
    <n v="80"/>
    <n v="0"/>
    <x v="21"/>
    <n v="2"/>
    <n v="2"/>
    <x v="9"/>
    <n v="3"/>
    <n v="1"/>
    <n v="2"/>
  </r>
  <r>
    <x v="30"/>
    <x v="1"/>
    <x v="0"/>
    <n v="571"/>
    <x v="1"/>
    <n v="12"/>
    <n v="2"/>
    <s v="Other"/>
    <n v="1"/>
    <n v="1982"/>
    <n v="4"/>
    <x v="1"/>
    <n v="78"/>
    <x v="0"/>
    <n v="1"/>
    <x v="2"/>
    <x v="0"/>
    <x v="0"/>
    <x v="1301"/>
    <n v="13672"/>
    <x v="1"/>
    <s v="Y"/>
    <x v="1"/>
    <x v="4"/>
    <n v="3"/>
    <n v="3"/>
    <n v="80"/>
    <n v="0"/>
    <x v="7"/>
    <n v="6"/>
    <n v="4"/>
    <x v="8"/>
    <n v="2"/>
    <n v="1"/>
    <n v="4"/>
  </r>
  <r>
    <x v="32"/>
    <x v="1"/>
    <x v="1"/>
    <n v="692"/>
    <x v="1"/>
    <n v="11"/>
    <n v="3"/>
    <s v="Technical Degree"/>
    <n v="1"/>
    <n v="1985"/>
    <n v="4"/>
    <x v="0"/>
    <n v="73"/>
    <x v="0"/>
    <n v="2"/>
    <x v="2"/>
    <x v="2"/>
    <x v="1"/>
    <x v="1302"/>
    <n v="26849"/>
    <x v="1"/>
    <s v="Y"/>
    <x v="1"/>
    <x v="0"/>
    <n v="3"/>
    <n v="1"/>
    <n v="80"/>
    <n v="1"/>
    <x v="1"/>
    <n v="2"/>
    <n v="4"/>
    <x v="1"/>
    <n v="9"/>
    <n v="9"/>
    <n v="4"/>
  </r>
  <r>
    <x v="32"/>
    <x v="1"/>
    <x v="0"/>
    <n v="444"/>
    <x v="0"/>
    <n v="2"/>
    <n v="2"/>
    <s v="Marketing"/>
    <n v="1"/>
    <n v="1986"/>
    <n v="2"/>
    <x v="0"/>
    <n v="92"/>
    <x v="0"/>
    <n v="2"/>
    <x v="0"/>
    <x v="1"/>
    <x v="1"/>
    <x v="1303"/>
    <n v="4258"/>
    <x v="9"/>
    <s v="Y"/>
    <x v="1"/>
    <x v="9"/>
    <n v="3"/>
    <n v="3"/>
    <n v="80"/>
    <n v="1"/>
    <x v="20"/>
    <n v="4"/>
    <n v="3"/>
    <x v="19"/>
    <n v="8"/>
    <n v="5"/>
    <n v="10"/>
  </r>
  <r>
    <x v="36"/>
    <x v="1"/>
    <x v="0"/>
    <n v="309"/>
    <x v="2"/>
    <n v="2"/>
    <n v="3"/>
    <s v="Human Resources"/>
    <n v="1"/>
    <n v="1987"/>
    <n v="3"/>
    <x v="0"/>
    <n v="82"/>
    <x v="0"/>
    <n v="1"/>
    <x v="8"/>
    <x v="1"/>
    <x v="1"/>
    <x v="467"/>
    <n v="19655"/>
    <x v="5"/>
    <s v="Y"/>
    <x v="1"/>
    <x v="9"/>
    <n v="3"/>
    <n v="3"/>
    <n v="80"/>
    <n v="0"/>
    <x v="3"/>
    <n v="3"/>
    <n v="3"/>
    <x v="4"/>
    <n v="0"/>
    <n v="1"/>
    <n v="2"/>
  </r>
  <r>
    <x v="7"/>
    <x v="1"/>
    <x v="0"/>
    <n v="911"/>
    <x v="1"/>
    <n v="1"/>
    <n v="2"/>
    <s v="Medical"/>
    <n v="1"/>
    <n v="1989"/>
    <n v="4"/>
    <x v="1"/>
    <n v="76"/>
    <x v="0"/>
    <n v="1"/>
    <x v="2"/>
    <x v="1"/>
    <x v="1"/>
    <x v="1304"/>
    <n v="4077"/>
    <x v="1"/>
    <s v="Y"/>
    <x v="1"/>
    <x v="4"/>
    <n v="3"/>
    <n v="3"/>
    <n v="80"/>
    <n v="0"/>
    <x v="4"/>
    <n v="6"/>
    <n v="2"/>
    <x v="12"/>
    <n v="8"/>
    <n v="1"/>
    <n v="7"/>
  </r>
  <r>
    <x v="36"/>
    <x v="1"/>
    <x v="0"/>
    <n v="977"/>
    <x v="1"/>
    <n v="2"/>
    <n v="1"/>
    <s v="Other"/>
    <n v="1"/>
    <n v="1992"/>
    <n v="4"/>
    <x v="1"/>
    <n v="57"/>
    <x v="0"/>
    <n v="1"/>
    <x v="2"/>
    <x v="2"/>
    <x v="2"/>
    <x v="1305"/>
    <n v="7298"/>
    <x v="2"/>
    <s v="Y"/>
    <x v="0"/>
    <x v="12"/>
    <n v="3"/>
    <n v="3"/>
    <n v="80"/>
    <n v="1"/>
    <x v="2"/>
    <n v="2"/>
    <n v="2"/>
    <x v="4"/>
    <n v="2"/>
    <n v="0"/>
    <n v="2"/>
  </r>
  <r>
    <x v="40"/>
    <x v="1"/>
    <x v="0"/>
    <n v="1180"/>
    <x v="1"/>
    <n v="25"/>
    <n v="3"/>
    <s v="Medical"/>
    <n v="1"/>
    <n v="1993"/>
    <n v="1"/>
    <x v="1"/>
    <n v="84"/>
    <x v="0"/>
    <n v="3"/>
    <x v="4"/>
    <x v="2"/>
    <x v="0"/>
    <x v="1306"/>
    <n v="13084"/>
    <x v="7"/>
    <s v="Y"/>
    <x v="1"/>
    <x v="1"/>
    <n v="4"/>
    <n v="2"/>
    <n v="80"/>
    <n v="0"/>
    <x v="25"/>
    <n v="3"/>
    <n v="3"/>
    <x v="18"/>
    <n v="14"/>
    <n v="12"/>
    <n v="11"/>
  </r>
  <r>
    <x v="3"/>
    <x v="1"/>
    <x v="2"/>
    <n v="1313"/>
    <x v="1"/>
    <n v="1"/>
    <n v="2"/>
    <s v="Medical"/>
    <n v="1"/>
    <n v="1994"/>
    <n v="2"/>
    <x v="1"/>
    <n v="59"/>
    <x v="1"/>
    <n v="1"/>
    <x v="2"/>
    <x v="2"/>
    <x v="2"/>
    <x v="641"/>
    <n v="20439"/>
    <x v="1"/>
    <s v="Y"/>
    <x v="1"/>
    <x v="3"/>
    <n v="3"/>
    <n v="3"/>
    <n v="80"/>
    <n v="3"/>
    <x v="5"/>
    <n v="2"/>
    <n v="2"/>
    <x v="6"/>
    <n v="1"/>
    <n v="0"/>
    <n v="0"/>
  </r>
  <r>
    <x v="8"/>
    <x v="1"/>
    <x v="0"/>
    <n v="1321"/>
    <x v="0"/>
    <n v="1"/>
    <n v="4"/>
    <s v="Life Sciences"/>
    <n v="1"/>
    <n v="1995"/>
    <n v="4"/>
    <x v="1"/>
    <n v="86"/>
    <x v="0"/>
    <n v="2"/>
    <x v="0"/>
    <x v="1"/>
    <x v="1"/>
    <x v="1299"/>
    <n v="7636"/>
    <x v="4"/>
    <s v="Y"/>
    <x v="1"/>
    <x v="2"/>
    <n v="3"/>
    <n v="1"/>
    <n v="80"/>
    <n v="2"/>
    <x v="28"/>
    <n v="3"/>
    <n v="3"/>
    <x v="15"/>
    <n v="13"/>
    <n v="5"/>
    <n v="8"/>
  </r>
  <r>
    <x v="12"/>
    <x v="1"/>
    <x v="0"/>
    <n v="1154"/>
    <x v="0"/>
    <n v="2"/>
    <n v="2"/>
    <s v="Life Sciences"/>
    <n v="1"/>
    <n v="1996"/>
    <n v="1"/>
    <x v="1"/>
    <n v="54"/>
    <x v="0"/>
    <n v="1"/>
    <x v="6"/>
    <x v="2"/>
    <x v="1"/>
    <x v="1307"/>
    <n v="6393"/>
    <x v="4"/>
    <s v="Y"/>
    <x v="1"/>
    <x v="12"/>
    <n v="3"/>
    <n v="3"/>
    <n v="80"/>
    <n v="1"/>
    <x v="8"/>
    <n v="1"/>
    <n v="3"/>
    <x v="4"/>
    <n v="2"/>
    <n v="1"/>
    <n v="2"/>
  </r>
  <r>
    <x v="8"/>
    <x v="1"/>
    <x v="1"/>
    <n v="508"/>
    <x v="1"/>
    <n v="6"/>
    <n v="4"/>
    <s v="Life Sciences"/>
    <n v="1"/>
    <n v="1997"/>
    <n v="1"/>
    <x v="1"/>
    <n v="72"/>
    <x v="1"/>
    <n v="2"/>
    <x v="3"/>
    <x v="2"/>
    <x v="1"/>
    <x v="1308"/>
    <n v="14284"/>
    <x v="7"/>
    <s v="Y"/>
    <x v="1"/>
    <x v="0"/>
    <n v="3"/>
    <n v="4"/>
    <n v="80"/>
    <n v="1"/>
    <x v="1"/>
    <n v="1"/>
    <n v="3"/>
    <x v="3"/>
    <n v="3"/>
    <n v="7"/>
    <n v="7"/>
  </r>
  <r>
    <x v="19"/>
    <x v="1"/>
    <x v="0"/>
    <n v="557"/>
    <x v="1"/>
    <n v="18"/>
    <n v="4"/>
    <s v="Life Sciences"/>
    <n v="1"/>
    <n v="1998"/>
    <n v="4"/>
    <x v="1"/>
    <n v="35"/>
    <x v="0"/>
    <n v="2"/>
    <x v="1"/>
    <x v="3"/>
    <x v="2"/>
    <x v="874"/>
    <n v="11189"/>
    <x v="2"/>
    <s v="Y"/>
    <x v="0"/>
    <x v="8"/>
    <n v="3"/>
    <n v="3"/>
    <n v="80"/>
    <n v="1"/>
    <x v="15"/>
    <n v="3"/>
    <n v="2"/>
    <x v="9"/>
    <n v="3"/>
    <n v="1"/>
    <n v="2"/>
  </r>
  <r>
    <x v="0"/>
    <x v="1"/>
    <x v="0"/>
    <n v="642"/>
    <x v="1"/>
    <n v="1"/>
    <n v="3"/>
    <s v="Life Sciences"/>
    <n v="1"/>
    <n v="1999"/>
    <n v="4"/>
    <x v="1"/>
    <n v="76"/>
    <x v="0"/>
    <n v="1"/>
    <x v="1"/>
    <x v="0"/>
    <x v="1"/>
    <x v="553"/>
    <n v="21412"/>
    <x v="9"/>
    <s v="Y"/>
    <x v="1"/>
    <x v="6"/>
    <n v="4"/>
    <n v="1"/>
    <n v="80"/>
    <n v="1"/>
    <x v="4"/>
    <n v="3"/>
    <n v="3"/>
    <x v="8"/>
    <n v="3"/>
    <n v="1"/>
    <n v="0"/>
  </r>
  <r>
    <x v="40"/>
    <x v="1"/>
    <x v="2"/>
    <n v="1162"/>
    <x v="1"/>
    <n v="1"/>
    <n v="1"/>
    <s v="Medical"/>
    <n v="1"/>
    <n v="2000"/>
    <n v="3"/>
    <x v="0"/>
    <n v="98"/>
    <x v="0"/>
    <n v="3"/>
    <x v="7"/>
    <x v="1"/>
    <x v="1"/>
    <x v="1309"/>
    <n v="17231"/>
    <x v="4"/>
    <s v="Y"/>
    <x v="1"/>
    <x v="11"/>
    <n v="3"/>
    <n v="1"/>
    <n v="80"/>
    <n v="2"/>
    <x v="19"/>
    <n v="3"/>
    <n v="1"/>
    <x v="20"/>
    <n v="8"/>
    <n v="5"/>
    <n v="12"/>
  </r>
  <r>
    <x v="10"/>
    <x v="1"/>
    <x v="0"/>
    <n v="1490"/>
    <x v="1"/>
    <n v="11"/>
    <n v="4"/>
    <s v="Medical"/>
    <n v="1"/>
    <n v="2003"/>
    <n v="4"/>
    <x v="1"/>
    <n v="43"/>
    <x v="0"/>
    <n v="1"/>
    <x v="2"/>
    <x v="2"/>
    <x v="1"/>
    <x v="1310"/>
    <n v="20232"/>
    <x v="8"/>
    <s v="Y"/>
    <x v="0"/>
    <x v="0"/>
    <n v="3"/>
    <n v="3"/>
    <n v="80"/>
    <n v="1"/>
    <x v="7"/>
    <n v="3"/>
    <n v="3"/>
    <x v="4"/>
    <n v="2"/>
    <n v="2"/>
    <n v="2"/>
  </r>
  <r>
    <x v="15"/>
    <x v="1"/>
    <x v="0"/>
    <n v="581"/>
    <x v="1"/>
    <n v="1"/>
    <n v="2"/>
    <s v="Life Sciences"/>
    <n v="1"/>
    <n v="2007"/>
    <n v="4"/>
    <x v="1"/>
    <n v="63"/>
    <x v="0"/>
    <n v="1"/>
    <x v="1"/>
    <x v="2"/>
    <x v="0"/>
    <x v="1311"/>
    <n v="17624"/>
    <x v="4"/>
    <s v="Y"/>
    <x v="1"/>
    <x v="3"/>
    <n v="3"/>
    <n v="4"/>
    <n v="80"/>
    <n v="0"/>
    <x v="21"/>
    <n v="2"/>
    <n v="4"/>
    <x v="11"/>
    <n v="2"/>
    <n v="1"/>
    <n v="2"/>
  </r>
  <r>
    <x v="10"/>
    <x v="1"/>
    <x v="0"/>
    <n v="1395"/>
    <x v="1"/>
    <n v="9"/>
    <n v="4"/>
    <s v="Medical"/>
    <n v="1"/>
    <n v="2008"/>
    <n v="2"/>
    <x v="1"/>
    <n v="48"/>
    <x v="0"/>
    <n v="2"/>
    <x v="1"/>
    <x v="2"/>
    <x v="0"/>
    <x v="1312"/>
    <n v="18698"/>
    <x v="1"/>
    <s v="Y"/>
    <x v="1"/>
    <x v="12"/>
    <n v="3"/>
    <n v="2"/>
    <n v="80"/>
    <n v="0"/>
    <x v="1"/>
    <n v="5"/>
    <n v="3"/>
    <x v="1"/>
    <n v="7"/>
    <n v="0"/>
    <n v="8"/>
  </r>
  <r>
    <x v="3"/>
    <x v="1"/>
    <x v="0"/>
    <n v="501"/>
    <x v="1"/>
    <n v="15"/>
    <n v="2"/>
    <s v="Medical"/>
    <n v="1"/>
    <n v="2009"/>
    <n v="2"/>
    <x v="0"/>
    <n v="95"/>
    <x v="0"/>
    <n v="2"/>
    <x v="4"/>
    <x v="0"/>
    <x v="1"/>
    <x v="1313"/>
    <n v="21653"/>
    <x v="4"/>
    <s v="Y"/>
    <x v="0"/>
    <x v="4"/>
    <n v="3"/>
    <n v="1"/>
    <n v="80"/>
    <n v="1"/>
    <x v="1"/>
    <n v="6"/>
    <n v="3"/>
    <x v="7"/>
    <n v="7"/>
    <n v="8"/>
    <n v="1"/>
  </r>
  <r>
    <x v="5"/>
    <x v="1"/>
    <x v="0"/>
    <n v="267"/>
    <x v="1"/>
    <n v="29"/>
    <n v="4"/>
    <s v="Life Sciences"/>
    <n v="1"/>
    <n v="2010"/>
    <n v="3"/>
    <x v="0"/>
    <n v="49"/>
    <x v="1"/>
    <n v="1"/>
    <x v="2"/>
    <x v="1"/>
    <x v="0"/>
    <x v="1314"/>
    <n v="15919"/>
    <x v="1"/>
    <s v="Y"/>
    <x v="1"/>
    <x v="4"/>
    <n v="3"/>
    <n v="3"/>
    <n v="80"/>
    <n v="0"/>
    <x v="3"/>
    <n v="3"/>
    <n v="3"/>
    <x v="0"/>
    <n v="2"/>
    <n v="4"/>
    <n v="1"/>
  </r>
  <r>
    <x v="32"/>
    <x v="1"/>
    <x v="0"/>
    <n v="543"/>
    <x v="1"/>
    <n v="1"/>
    <n v="4"/>
    <s v="Life Sciences"/>
    <n v="1"/>
    <n v="2012"/>
    <n v="1"/>
    <x v="1"/>
    <n v="83"/>
    <x v="0"/>
    <n v="1"/>
    <x v="2"/>
    <x v="0"/>
    <x v="1"/>
    <x v="58"/>
    <n v="4060"/>
    <x v="0"/>
    <s v="Y"/>
    <x v="1"/>
    <x v="12"/>
    <n v="3"/>
    <n v="3"/>
    <n v="80"/>
    <n v="2"/>
    <x v="0"/>
    <n v="3"/>
    <n v="2"/>
    <x v="6"/>
    <n v="0"/>
    <n v="0"/>
    <n v="0"/>
  </r>
  <r>
    <x v="5"/>
    <x v="1"/>
    <x v="0"/>
    <n v="234"/>
    <x v="0"/>
    <n v="1"/>
    <n v="4"/>
    <s v="Medical"/>
    <n v="1"/>
    <n v="2013"/>
    <n v="2"/>
    <x v="1"/>
    <n v="68"/>
    <x v="1"/>
    <n v="1"/>
    <x v="6"/>
    <x v="1"/>
    <x v="1"/>
    <x v="47"/>
    <n v="18024"/>
    <x v="4"/>
    <s v="Y"/>
    <x v="1"/>
    <x v="9"/>
    <n v="3"/>
    <n v="2"/>
    <n v="80"/>
    <n v="1"/>
    <x v="8"/>
    <n v="2"/>
    <n v="3"/>
    <x v="4"/>
    <n v="2"/>
    <n v="2"/>
    <n v="2"/>
  </r>
  <r>
    <x v="22"/>
    <x v="1"/>
    <x v="0"/>
    <n v="116"/>
    <x v="1"/>
    <n v="24"/>
    <n v="1"/>
    <s v="Life Sciences"/>
    <n v="1"/>
    <n v="2014"/>
    <n v="1"/>
    <x v="1"/>
    <n v="52"/>
    <x v="0"/>
    <n v="2"/>
    <x v="1"/>
    <x v="0"/>
    <x v="0"/>
    <x v="1315"/>
    <n v="5340"/>
    <x v="8"/>
    <s v="Y"/>
    <x v="1"/>
    <x v="4"/>
    <n v="3"/>
    <n v="1"/>
    <n v="80"/>
    <n v="0"/>
    <x v="33"/>
    <n v="2"/>
    <n v="3"/>
    <x v="5"/>
    <n v="7"/>
    <n v="1"/>
    <n v="7"/>
  </r>
  <r>
    <x v="8"/>
    <x v="1"/>
    <x v="0"/>
    <n v="201"/>
    <x v="1"/>
    <n v="10"/>
    <n v="3"/>
    <s v="Medical"/>
    <n v="1"/>
    <n v="2015"/>
    <n v="2"/>
    <x v="0"/>
    <n v="99"/>
    <x v="3"/>
    <n v="3"/>
    <x v="7"/>
    <x v="2"/>
    <x v="1"/>
    <x v="1316"/>
    <n v="3376"/>
    <x v="9"/>
    <s v="Y"/>
    <x v="1"/>
    <x v="3"/>
    <n v="3"/>
    <n v="1"/>
    <n v="80"/>
    <n v="1"/>
    <x v="26"/>
    <n v="3"/>
    <n v="3"/>
    <x v="29"/>
    <n v="16"/>
    <n v="1"/>
    <n v="11"/>
  </r>
  <r>
    <x v="5"/>
    <x v="1"/>
    <x v="0"/>
    <n v="801"/>
    <x v="0"/>
    <n v="1"/>
    <n v="4"/>
    <s v="Marketing"/>
    <n v="1"/>
    <n v="2016"/>
    <n v="3"/>
    <x v="0"/>
    <n v="48"/>
    <x v="0"/>
    <n v="3"/>
    <x v="0"/>
    <x v="0"/>
    <x v="1"/>
    <x v="1317"/>
    <n v="24032"/>
    <x v="1"/>
    <s v="Y"/>
    <x v="1"/>
    <x v="12"/>
    <n v="3"/>
    <n v="3"/>
    <n v="80"/>
    <n v="2"/>
    <x v="19"/>
    <n v="3"/>
    <n v="3"/>
    <x v="13"/>
    <n v="10"/>
    <n v="5"/>
    <n v="7"/>
  </r>
  <r>
    <x v="2"/>
    <x v="1"/>
    <x v="0"/>
    <n v="161"/>
    <x v="1"/>
    <n v="10"/>
    <n v="3"/>
    <s v="Life Sciences"/>
    <n v="1"/>
    <n v="2017"/>
    <n v="3"/>
    <x v="0"/>
    <n v="42"/>
    <x v="2"/>
    <n v="3"/>
    <x v="7"/>
    <x v="0"/>
    <x v="1"/>
    <x v="1318"/>
    <n v="15471"/>
    <x v="1"/>
    <s v="Y"/>
    <x v="0"/>
    <x v="14"/>
    <n v="4"/>
    <n v="1"/>
    <n v="80"/>
    <n v="1"/>
    <x v="28"/>
    <n v="2"/>
    <n v="3"/>
    <x v="22"/>
    <n v="11"/>
    <n v="6"/>
    <n v="8"/>
  </r>
  <r>
    <x v="36"/>
    <x v="1"/>
    <x v="0"/>
    <n v="1382"/>
    <x v="0"/>
    <n v="8"/>
    <n v="2"/>
    <s v="Other"/>
    <n v="1"/>
    <n v="2018"/>
    <n v="1"/>
    <x v="0"/>
    <n v="85"/>
    <x v="0"/>
    <n v="2"/>
    <x v="0"/>
    <x v="2"/>
    <x v="2"/>
    <x v="274"/>
    <n v="13684"/>
    <x v="4"/>
    <s v="Y"/>
    <x v="0"/>
    <x v="6"/>
    <n v="4"/>
    <n v="2"/>
    <n v="80"/>
    <n v="1"/>
    <x v="3"/>
    <n v="3"/>
    <n v="2"/>
    <x v="8"/>
    <n v="3"/>
    <n v="0"/>
    <n v="4"/>
  </r>
  <r>
    <x v="39"/>
    <x v="1"/>
    <x v="2"/>
    <n v="585"/>
    <x v="0"/>
    <n v="29"/>
    <n v="4"/>
    <s v="Life Sciences"/>
    <n v="1"/>
    <n v="2019"/>
    <n v="1"/>
    <x v="1"/>
    <n v="40"/>
    <x v="0"/>
    <n v="1"/>
    <x v="6"/>
    <x v="0"/>
    <x v="2"/>
    <x v="1319"/>
    <n v="19788"/>
    <x v="7"/>
    <s v="Y"/>
    <x v="1"/>
    <x v="2"/>
    <n v="3"/>
    <n v="2"/>
    <n v="80"/>
    <n v="2"/>
    <x v="28"/>
    <n v="3"/>
    <n v="2"/>
    <x v="7"/>
    <n v="8"/>
    <n v="0"/>
    <n v="0"/>
  </r>
  <r>
    <x v="20"/>
    <x v="1"/>
    <x v="0"/>
    <n v="1037"/>
    <x v="1"/>
    <n v="1"/>
    <n v="3"/>
    <s v="Medical"/>
    <n v="1"/>
    <n v="2020"/>
    <n v="2"/>
    <x v="1"/>
    <n v="42"/>
    <x v="0"/>
    <n v="1"/>
    <x v="1"/>
    <x v="0"/>
    <x v="0"/>
    <x v="230"/>
    <n v="13422"/>
    <x v="2"/>
    <s v="Y"/>
    <x v="0"/>
    <x v="3"/>
    <n v="3"/>
    <n v="3"/>
    <n v="80"/>
    <n v="0"/>
    <x v="3"/>
    <n v="2"/>
    <n v="3"/>
    <x v="9"/>
    <n v="3"/>
    <n v="1"/>
    <n v="2"/>
  </r>
  <r>
    <x v="18"/>
    <x v="1"/>
    <x v="0"/>
    <n v="501"/>
    <x v="0"/>
    <n v="5"/>
    <n v="1"/>
    <s v="Medical"/>
    <n v="1"/>
    <n v="2021"/>
    <n v="3"/>
    <x v="1"/>
    <n v="58"/>
    <x v="0"/>
    <n v="1"/>
    <x v="6"/>
    <x v="3"/>
    <x v="0"/>
    <x v="631"/>
    <n v="25479"/>
    <x v="1"/>
    <s v="Y"/>
    <x v="0"/>
    <x v="0"/>
    <n v="3"/>
    <n v="4"/>
    <n v="80"/>
    <n v="0"/>
    <x v="17"/>
    <n v="6"/>
    <n v="3"/>
    <x v="4"/>
    <n v="2"/>
    <n v="1"/>
    <n v="2"/>
  </r>
  <r>
    <x v="22"/>
    <x v="1"/>
    <x v="2"/>
    <n v="105"/>
    <x v="1"/>
    <n v="9"/>
    <n v="3"/>
    <s v="Life Sciences"/>
    <n v="1"/>
    <n v="2022"/>
    <n v="4"/>
    <x v="1"/>
    <n v="87"/>
    <x v="0"/>
    <n v="5"/>
    <x v="5"/>
    <x v="0"/>
    <x v="0"/>
    <x v="1320"/>
    <n v="15302"/>
    <x v="7"/>
    <s v="Y"/>
    <x v="1"/>
    <x v="4"/>
    <n v="3"/>
    <n v="3"/>
    <n v="80"/>
    <n v="0"/>
    <x v="24"/>
    <n v="3"/>
    <n v="2"/>
    <x v="0"/>
    <n v="0"/>
    <n v="1"/>
    <n v="3"/>
  </r>
  <r>
    <x v="30"/>
    <x v="0"/>
    <x v="1"/>
    <n v="638"/>
    <x v="0"/>
    <n v="9"/>
    <n v="3"/>
    <s v="Marketing"/>
    <n v="1"/>
    <n v="2023"/>
    <n v="4"/>
    <x v="1"/>
    <n v="33"/>
    <x v="0"/>
    <n v="1"/>
    <x v="6"/>
    <x v="3"/>
    <x v="1"/>
    <x v="1321"/>
    <n v="26956"/>
    <x v="1"/>
    <s v="Y"/>
    <x v="1"/>
    <x v="12"/>
    <n v="3"/>
    <n v="1"/>
    <n v="80"/>
    <n v="1"/>
    <x v="5"/>
    <n v="3"/>
    <n v="2"/>
    <x v="6"/>
    <n v="0"/>
    <n v="1"/>
    <n v="0"/>
  </r>
  <r>
    <x v="9"/>
    <x v="1"/>
    <x v="0"/>
    <n v="557"/>
    <x v="0"/>
    <n v="3"/>
    <n v="3"/>
    <s v="Medical"/>
    <n v="1"/>
    <n v="2024"/>
    <n v="1"/>
    <x v="0"/>
    <n v="94"/>
    <x v="1"/>
    <n v="3"/>
    <x v="0"/>
    <x v="0"/>
    <x v="1"/>
    <x v="1322"/>
    <n v="12695"/>
    <x v="4"/>
    <s v="Y"/>
    <x v="1"/>
    <x v="12"/>
    <n v="3"/>
    <n v="3"/>
    <n v="80"/>
    <n v="2"/>
    <x v="1"/>
    <n v="2"/>
    <n v="3"/>
    <x v="7"/>
    <n v="7"/>
    <n v="3"/>
    <n v="4"/>
  </r>
  <r>
    <x v="9"/>
    <x v="1"/>
    <x v="1"/>
    <n v="688"/>
    <x v="1"/>
    <n v="4"/>
    <n v="2"/>
    <s v="Life Sciences"/>
    <n v="1"/>
    <n v="2025"/>
    <n v="4"/>
    <x v="0"/>
    <n v="97"/>
    <x v="0"/>
    <n v="2"/>
    <x v="3"/>
    <x v="1"/>
    <x v="2"/>
    <x v="1323"/>
    <n v="9192"/>
    <x v="8"/>
    <s v="Y"/>
    <x v="1"/>
    <x v="4"/>
    <n v="3"/>
    <n v="2"/>
    <n v="80"/>
    <n v="3"/>
    <x v="33"/>
    <n v="3"/>
    <n v="3"/>
    <x v="9"/>
    <n v="2"/>
    <n v="0"/>
    <n v="2"/>
  </r>
  <r>
    <x v="29"/>
    <x v="1"/>
    <x v="2"/>
    <n v="667"/>
    <x v="1"/>
    <n v="1"/>
    <n v="4"/>
    <s v="Life Sciences"/>
    <n v="1"/>
    <n v="2026"/>
    <n v="3"/>
    <x v="1"/>
    <n v="57"/>
    <x v="0"/>
    <n v="2"/>
    <x v="4"/>
    <x v="2"/>
    <x v="2"/>
    <x v="1324"/>
    <n v="26236"/>
    <x v="1"/>
    <s v="Y"/>
    <x v="1"/>
    <x v="7"/>
    <n v="4"/>
    <n v="1"/>
    <n v="80"/>
    <n v="1"/>
    <x v="10"/>
    <n v="2"/>
    <n v="2"/>
    <x v="20"/>
    <n v="12"/>
    <n v="1"/>
    <n v="9"/>
  </r>
  <r>
    <x v="11"/>
    <x v="0"/>
    <x v="0"/>
    <n v="1092"/>
    <x v="1"/>
    <n v="1"/>
    <n v="4"/>
    <s v="Medical"/>
    <n v="1"/>
    <n v="2027"/>
    <n v="1"/>
    <x v="1"/>
    <n v="36"/>
    <x v="0"/>
    <n v="1"/>
    <x v="1"/>
    <x v="0"/>
    <x v="1"/>
    <x v="1325"/>
    <n v="26124"/>
    <x v="3"/>
    <s v="Y"/>
    <x v="0"/>
    <x v="9"/>
    <n v="3"/>
    <n v="2"/>
    <n v="80"/>
    <n v="3"/>
    <x v="21"/>
    <n v="3"/>
    <n v="4"/>
    <x v="4"/>
    <n v="2"/>
    <n v="2"/>
    <n v="2"/>
  </r>
  <r>
    <x v="19"/>
    <x v="1"/>
    <x v="0"/>
    <n v="300"/>
    <x v="1"/>
    <n v="2"/>
    <n v="3"/>
    <s v="Life Sciences"/>
    <n v="1"/>
    <n v="2031"/>
    <n v="1"/>
    <x v="1"/>
    <n v="56"/>
    <x v="0"/>
    <n v="5"/>
    <x v="5"/>
    <x v="2"/>
    <x v="1"/>
    <x v="1326"/>
    <n v="17312"/>
    <x v="6"/>
    <s v="Y"/>
    <x v="1"/>
    <x v="0"/>
    <n v="3"/>
    <n v="1"/>
    <n v="80"/>
    <n v="0"/>
    <x v="13"/>
    <n v="2"/>
    <n v="2"/>
    <x v="14"/>
    <n v="6"/>
    <n v="4"/>
    <n v="14"/>
  </r>
  <r>
    <x v="29"/>
    <x v="0"/>
    <x v="0"/>
    <n v="310"/>
    <x v="1"/>
    <n v="7"/>
    <n v="2"/>
    <s v="Technical Degree"/>
    <n v="1"/>
    <n v="2032"/>
    <n v="4"/>
    <x v="1"/>
    <n v="72"/>
    <x v="0"/>
    <n v="1"/>
    <x v="2"/>
    <x v="2"/>
    <x v="1"/>
    <x v="1327"/>
    <n v="3666"/>
    <x v="0"/>
    <s v="Y"/>
    <x v="1"/>
    <x v="0"/>
    <n v="3"/>
    <n v="4"/>
    <n v="80"/>
    <n v="1"/>
    <x v="19"/>
    <n v="4"/>
    <n v="1"/>
    <x v="1"/>
    <n v="9"/>
    <n v="9"/>
    <n v="8"/>
  </r>
  <r>
    <x v="0"/>
    <x v="1"/>
    <x v="0"/>
    <n v="582"/>
    <x v="1"/>
    <n v="28"/>
    <n v="4"/>
    <s v="Life Sciences"/>
    <n v="1"/>
    <n v="2034"/>
    <n v="1"/>
    <x v="0"/>
    <n v="60"/>
    <x v="1"/>
    <n v="4"/>
    <x v="3"/>
    <x v="1"/>
    <x v="1"/>
    <x v="1328"/>
    <n v="5640"/>
    <x v="4"/>
    <s v="Y"/>
    <x v="1"/>
    <x v="1"/>
    <n v="4"/>
    <n v="3"/>
    <n v="80"/>
    <n v="1"/>
    <x v="24"/>
    <n v="3"/>
    <n v="3"/>
    <x v="23"/>
    <n v="7"/>
    <n v="0"/>
    <n v="10"/>
  </r>
  <r>
    <x v="13"/>
    <x v="1"/>
    <x v="0"/>
    <n v="704"/>
    <x v="0"/>
    <n v="28"/>
    <n v="3"/>
    <s v="Marketing"/>
    <n v="1"/>
    <n v="2035"/>
    <n v="4"/>
    <x v="0"/>
    <n v="95"/>
    <x v="1"/>
    <n v="2"/>
    <x v="0"/>
    <x v="2"/>
    <x v="1"/>
    <x v="1329"/>
    <n v="8978"/>
    <x v="1"/>
    <s v="Y"/>
    <x v="1"/>
    <x v="7"/>
    <n v="4"/>
    <n v="4"/>
    <n v="80"/>
    <n v="2"/>
    <x v="0"/>
    <n v="2"/>
    <n v="3"/>
    <x v="3"/>
    <n v="7"/>
    <n v="1"/>
    <n v="7"/>
  </r>
  <r>
    <x v="9"/>
    <x v="1"/>
    <x v="2"/>
    <n v="301"/>
    <x v="0"/>
    <n v="15"/>
    <n v="4"/>
    <s v="Marketing"/>
    <n v="1"/>
    <n v="2036"/>
    <n v="4"/>
    <x v="1"/>
    <n v="88"/>
    <x v="3"/>
    <n v="2"/>
    <x v="0"/>
    <x v="0"/>
    <x v="2"/>
    <x v="1330"/>
    <n v="10436"/>
    <x v="1"/>
    <s v="Y"/>
    <x v="1"/>
    <x v="13"/>
    <n v="4"/>
    <n v="1"/>
    <n v="80"/>
    <n v="1"/>
    <x v="20"/>
    <n v="4"/>
    <n v="2"/>
    <x v="15"/>
    <n v="12"/>
    <n v="11"/>
    <n v="11"/>
  </r>
  <r>
    <x v="0"/>
    <x v="1"/>
    <x v="0"/>
    <n v="930"/>
    <x v="0"/>
    <n v="3"/>
    <n v="3"/>
    <s v="Life Sciences"/>
    <n v="1"/>
    <n v="2037"/>
    <n v="3"/>
    <x v="1"/>
    <n v="57"/>
    <x v="1"/>
    <n v="2"/>
    <x v="0"/>
    <x v="1"/>
    <x v="2"/>
    <x v="1331"/>
    <n v="12227"/>
    <x v="7"/>
    <s v="Y"/>
    <x v="1"/>
    <x v="0"/>
    <n v="3"/>
    <n v="3"/>
    <n v="80"/>
    <n v="1"/>
    <x v="19"/>
    <n v="5"/>
    <n v="3"/>
    <x v="8"/>
    <n v="4"/>
    <n v="0"/>
    <n v="4"/>
  </r>
  <r>
    <x v="5"/>
    <x v="1"/>
    <x v="0"/>
    <n v="529"/>
    <x v="1"/>
    <n v="2"/>
    <n v="3"/>
    <s v="Technical Degree"/>
    <n v="1"/>
    <n v="2038"/>
    <n v="4"/>
    <x v="1"/>
    <n v="78"/>
    <x v="0"/>
    <n v="1"/>
    <x v="1"/>
    <x v="3"/>
    <x v="0"/>
    <x v="1234"/>
    <n v="11288"/>
    <x v="1"/>
    <s v="Y"/>
    <x v="1"/>
    <x v="9"/>
    <n v="3"/>
    <n v="4"/>
    <n v="80"/>
    <n v="0"/>
    <x v="21"/>
    <n v="4"/>
    <n v="3"/>
    <x v="9"/>
    <n v="2"/>
    <n v="1"/>
    <n v="2"/>
  </r>
  <r>
    <x v="10"/>
    <x v="1"/>
    <x v="0"/>
    <n v="1146"/>
    <x v="2"/>
    <n v="26"/>
    <n v="4"/>
    <s v="Life Sciences"/>
    <n v="1"/>
    <n v="2040"/>
    <n v="3"/>
    <x v="0"/>
    <n v="31"/>
    <x v="0"/>
    <n v="3"/>
    <x v="8"/>
    <x v="0"/>
    <x v="0"/>
    <x v="1332"/>
    <n v="16642"/>
    <x v="1"/>
    <s v="Y"/>
    <x v="0"/>
    <x v="10"/>
    <n v="3"/>
    <n v="3"/>
    <n v="80"/>
    <n v="0"/>
    <x v="15"/>
    <n v="2"/>
    <n v="3"/>
    <x v="7"/>
    <n v="0"/>
    <n v="1"/>
    <n v="7"/>
  </r>
  <r>
    <x v="8"/>
    <x v="1"/>
    <x v="0"/>
    <n v="345"/>
    <x v="0"/>
    <n v="10"/>
    <n v="2"/>
    <s v="Life Sciences"/>
    <n v="1"/>
    <n v="2041"/>
    <n v="1"/>
    <x v="0"/>
    <n v="100"/>
    <x v="0"/>
    <n v="2"/>
    <x v="0"/>
    <x v="0"/>
    <x v="1"/>
    <x v="798"/>
    <n v="5982"/>
    <x v="1"/>
    <s v="Y"/>
    <x v="1"/>
    <x v="0"/>
    <n v="3"/>
    <n v="3"/>
    <n v="80"/>
    <n v="1"/>
    <x v="1"/>
    <n v="1"/>
    <n v="3"/>
    <x v="1"/>
    <n v="7"/>
    <n v="1"/>
    <n v="9"/>
  </r>
  <r>
    <x v="24"/>
    <x v="0"/>
    <x v="1"/>
    <n v="878"/>
    <x v="0"/>
    <n v="1"/>
    <n v="4"/>
    <s v="Life Sciences"/>
    <n v="1"/>
    <n v="2044"/>
    <n v="2"/>
    <x v="1"/>
    <n v="94"/>
    <x v="0"/>
    <n v="2"/>
    <x v="0"/>
    <x v="2"/>
    <x v="2"/>
    <x v="1333"/>
    <n v="14255"/>
    <x v="8"/>
    <s v="Y"/>
    <x v="1"/>
    <x v="3"/>
    <n v="3"/>
    <n v="4"/>
    <n v="80"/>
    <n v="2"/>
    <x v="4"/>
    <n v="3"/>
    <n v="3"/>
    <x v="0"/>
    <n v="3"/>
    <n v="0"/>
    <n v="1"/>
  </r>
  <r>
    <x v="9"/>
    <x v="1"/>
    <x v="0"/>
    <n v="1120"/>
    <x v="0"/>
    <n v="11"/>
    <n v="4"/>
    <s v="Marketing"/>
    <n v="1"/>
    <n v="2045"/>
    <n v="2"/>
    <x v="0"/>
    <n v="100"/>
    <x v="1"/>
    <n v="2"/>
    <x v="0"/>
    <x v="0"/>
    <x v="1"/>
    <x v="1334"/>
    <n v="14369"/>
    <x v="5"/>
    <s v="Y"/>
    <x v="1"/>
    <x v="4"/>
    <n v="3"/>
    <n v="1"/>
    <n v="80"/>
    <n v="1"/>
    <x v="0"/>
    <n v="2"/>
    <n v="2"/>
    <x v="0"/>
    <n v="3"/>
    <n v="0"/>
    <n v="0"/>
  </r>
  <r>
    <x v="28"/>
    <x v="1"/>
    <x v="0"/>
    <n v="374"/>
    <x v="0"/>
    <n v="20"/>
    <n v="3"/>
    <s v="Life Sciences"/>
    <n v="1"/>
    <n v="2046"/>
    <n v="4"/>
    <x v="0"/>
    <n v="50"/>
    <x v="0"/>
    <n v="2"/>
    <x v="0"/>
    <x v="2"/>
    <x v="0"/>
    <x v="1335"/>
    <n v="23333"/>
    <x v="0"/>
    <s v="Y"/>
    <x v="1"/>
    <x v="2"/>
    <n v="3"/>
    <n v="3"/>
    <n v="80"/>
    <n v="0"/>
    <x v="0"/>
    <n v="3"/>
    <n v="3"/>
    <x v="8"/>
    <n v="3"/>
    <n v="0"/>
    <n v="1"/>
  </r>
  <r>
    <x v="32"/>
    <x v="1"/>
    <x v="0"/>
    <n v="1322"/>
    <x v="1"/>
    <n v="2"/>
    <n v="4"/>
    <s v="Life Sciences"/>
    <n v="1"/>
    <n v="2048"/>
    <n v="3"/>
    <x v="1"/>
    <n v="52"/>
    <x v="1"/>
    <n v="1"/>
    <x v="1"/>
    <x v="2"/>
    <x v="0"/>
    <x v="1336"/>
    <n v="2725"/>
    <x v="7"/>
    <s v="Y"/>
    <x v="1"/>
    <x v="9"/>
    <n v="3"/>
    <n v="4"/>
    <n v="80"/>
    <n v="0"/>
    <x v="0"/>
    <n v="2"/>
    <n v="3"/>
    <x v="4"/>
    <n v="2"/>
    <n v="2"/>
    <n v="2"/>
  </r>
  <r>
    <x v="10"/>
    <x v="1"/>
    <x v="1"/>
    <n v="1199"/>
    <x v="1"/>
    <n v="18"/>
    <n v="4"/>
    <s v="Life Sciences"/>
    <n v="1"/>
    <n v="2049"/>
    <n v="3"/>
    <x v="1"/>
    <n v="80"/>
    <x v="0"/>
    <n v="2"/>
    <x v="4"/>
    <x v="2"/>
    <x v="1"/>
    <x v="1337"/>
    <n v="24594"/>
    <x v="1"/>
    <s v="Y"/>
    <x v="0"/>
    <x v="9"/>
    <n v="3"/>
    <n v="4"/>
    <n v="80"/>
    <n v="2"/>
    <x v="1"/>
    <n v="2"/>
    <n v="4"/>
    <x v="1"/>
    <n v="2"/>
    <n v="0"/>
    <n v="2"/>
  </r>
  <r>
    <x v="32"/>
    <x v="1"/>
    <x v="0"/>
    <n v="1194"/>
    <x v="1"/>
    <n v="2"/>
    <n v="4"/>
    <s v="Medical"/>
    <n v="1"/>
    <n v="2051"/>
    <n v="3"/>
    <x v="0"/>
    <n v="98"/>
    <x v="0"/>
    <n v="1"/>
    <x v="1"/>
    <x v="2"/>
    <x v="1"/>
    <x v="1338"/>
    <n v="12549"/>
    <x v="7"/>
    <s v="Y"/>
    <x v="1"/>
    <x v="9"/>
    <n v="3"/>
    <n v="2"/>
    <n v="80"/>
    <n v="3"/>
    <x v="26"/>
    <n v="2"/>
    <n v="3"/>
    <x v="8"/>
    <n v="3"/>
    <n v="0"/>
    <n v="2"/>
  </r>
  <r>
    <x v="10"/>
    <x v="1"/>
    <x v="0"/>
    <n v="287"/>
    <x v="1"/>
    <n v="1"/>
    <n v="4"/>
    <s v="Life Sciences"/>
    <n v="1"/>
    <n v="2052"/>
    <n v="3"/>
    <x v="0"/>
    <n v="62"/>
    <x v="3"/>
    <n v="1"/>
    <x v="1"/>
    <x v="0"/>
    <x v="1"/>
    <x v="1339"/>
    <n v="8952"/>
    <x v="1"/>
    <s v="Y"/>
    <x v="1"/>
    <x v="3"/>
    <n v="3"/>
    <n v="4"/>
    <n v="80"/>
    <n v="1"/>
    <x v="21"/>
    <n v="5"/>
    <n v="3"/>
    <x v="9"/>
    <n v="3"/>
    <n v="1"/>
    <n v="1"/>
  </r>
  <r>
    <x v="11"/>
    <x v="1"/>
    <x v="0"/>
    <n v="1378"/>
    <x v="1"/>
    <n v="13"/>
    <n v="2"/>
    <s v="Other"/>
    <n v="1"/>
    <n v="2053"/>
    <n v="4"/>
    <x v="1"/>
    <n v="46"/>
    <x v="1"/>
    <n v="2"/>
    <x v="2"/>
    <x v="1"/>
    <x v="1"/>
    <x v="717"/>
    <n v="23679"/>
    <x v="5"/>
    <s v="Y"/>
    <x v="0"/>
    <x v="4"/>
    <n v="3"/>
    <n v="1"/>
    <n v="80"/>
    <n v="1"/>
    <x v="1"/>
    <n v="2"/>
    <n v="3"/>
    <x v="9"/>
    <n v="3"/>
    <n v="0"/>
    <n v="3"/>
  </r>
  <r>
    <x v="11"/>
    <x v="1"/>
    <x v="0"/>
    <n v="468"/>
    <x v="1"/>
    <n v="28"/>
    <n v="4"/>
    <s v="Medical"/>
    <n v="1"/>
    <n v="2054"/>
    <n v="4"/>
    <x v="0"/>
    <n v="73"/>
    <x v="1"/>
    <n v="1"/>
    <x v="1"/>
    <x v="3"/>
    <x v="0"/>
    <x v="1340"/>
    <n v="8489"/>
    <x v="1"/>
    <s v="Y"/>
    <x v="1"/>
    <x v="9"/>
    <n v="3"/>
    <n v="2"/>
    <n v="80"/>
    <n v="0"/>
    <x v="7"/>
    <n v="3"/>
    <n v="1"/>
    <x v="8"/>
    <n v="4"/>
    <n v="0"/>
    <n v="4"/>
  </r>
  <r>
    <x v="24"/>
    <x v="0"/>
    <x v="0"/>
    <n v="410"/>
    <x v="0"/>
    <n v="28"/>
    <n v="3"/>
    <s v="Marketing"/>
    <n v="1"/>
    <n v="2055"/>
    <n v="4"/>
    <x v="1"/>
    <n v="39"/>
    <x v="1"/>
    <n v="3"/>
    <x v="0"/>
    <x v="3"/>
    <x v="2"/>
    <x v="1341"/>
    <n v="16586"/>
    <x v="5"/>
    <s v="Y"/>
    <x v="0"/>
    <x v="4"/>
    <n v="3"/>
    <n v="2"/>
    <n v="80"/>
    <n v="1"/>
    <x v="26"/>
    <n v="3"/>
    <n v="3"/>
    <x v="11"/>
    <n v="2"/>
    <n v="2"/>
    <n v="0"/>
  </r>
  <r>
    <x v="22"/>
    <x v="1"/>
    <x v="0"/>
    <n v="722"/>
    <x v="0"/>
    <n v="24"/>
    <n v="1"/>
    <s v="Marketing"/>
    <n v="1"/>
    <n v="2056"/>
    <n v="2"/>
    <x v="0"/>
    <n v="60"/>
    <x v="1"/>
    <n v="4"/>
    <x v="0"/>
    <x v="0"/>
    <x v="1"/>
    <x v="1342"/>
    <n v="8828"/>
    <x v="4"/>
    <s v="Y"/>
    <x v="1"/>
    <x v="0"/>
    <n v="3"/>
    <n v="1"/>
    <n v="80"/>
    <n v="1"/>
    <x v="24"/>
    <n v="2"/>
    <n v="2"/>
    <x v="23"/>
    <n v="9"/>
    <n v="9"/>
    <n v="6"/>
  </r>
  <r>
    <x v="12"/>
    <x v="1"/>
    <x v="2"/>
    <n v="325"/>
    <x v="1"/>
    <n v="5"/>
    <n v="3"/>
    <s v="Medical"/>
    <n v="1"/>
    <n v="2057"/>
    <n v="2"/>
    <x v="1"/>
    <n v="74"/>
    <x v="0"/>
    <n v="2"/>
    <x v="3"/>
    <x v="3"/>
    <x v="0"/>
    <x v="1343"/>
    <n v="3787"/>
    <x v="4"/>
    <s v="Y"/>
    <x v="1"/>
    <x v="12"/>
    <n v="3"/>
    <n v="2"/>
    <n v="80"/>
    <n v="0"/>
    <x v="1"/>
    <n v="2"/>
    <n v="3"/>
    <x v="7"/>
    <n v="4"/>
    <n v="1"/>
    <n v="7"/>
  </r>
  <r>
    <x v="25"/>
    <x v="1"/>
    <x v="0"/>
    <n v="1167"/>
    <x v="0"/>
    <n v="5"/>
    <n v="3"/>
    <s v="Other"/>
    <n v="1"/>
    <n v="2060"/>
    <n v="4"/>
    <x v="0"/>
    <n v="30"/>
    <x v="1"/>
    <n v="1"/>
    <x v="6"/>
    <x v="2"/>
    <x v="0"/>
    <x v="1344"/>
    <n v="21378"/>
    <x v="4"/>
    <s v="Y"/>
    <x v="1"/>
    <x v="11"/>
    <n v="3"/>
    <n v="4"/>
    <n v="80"/>
    <n v="0"/>
    <x v="7"/>
    <n v="2"/>
    <n v="3"/>
    <x v="9"/>
    <n v="2"/>
    <n v="0"/>
    <n v="0"/>
  </r>
  <r>
    <x v="9"/>
    <x v="1"/>
    <x v="1"/>
    <n v="884"/>
    <x v="1"/>
    <n v="23"/>
    <n v="2"/>
    <s v="Medical"/>
    <n v="1"/>
    <n v="2061"/>
    <n v="3"/>
    <x v="1"/>
    <n v="41"/>
    <x v="2"/>
    <n v="2"/>
    <x v="2"/>
    <x v="0"/>
    <x v="1"/>
    <x v="1345"/>
    <n v="12290"/>
    <x v="5"/>
    <s v="Y"/>
    <x v="1"/>
    <x v="8"/>
    <n v="3"/>
    <n v="3"/>
    <n v="80"/>
    <n v="1"/>
    <x v="6"/>
    <n v="3"/>
    <n v="3"/>
    <x v="8"/>
    <n v="2"/>
    <n v="0"/>
    <n v="3"/>
  </r>
  <r>
    <x v="22"/>
    <x v="1"/>
    <x v="0"/>
    <n v="613"/>
    <x v="1"/>
    <n v="6"/>
    <n v="1"/>
    <s v="Medical"/>
    <n v="1"/>
    <n v="2062"/>
    <n v="4"/>
    <x v="1"/>
    <n v="42"/>
    <x v="1"/>
    <n v="3"/>
    <x v="4"/>
    <x v="3"/>
    <x v="1"/>
    <x v="1346"/>
    <n v="21457"/>
    <x v="5"/>
    <s v="Y"/>
    <x v="1"/>
    <x v="2"/>
    <n v="3"/>
    <n v="1"/>
    <n v="80"/>
    <n v="1"/>
    <x v="15"/>
    <n v="5"/>
    <n v="3"/>
    <x v="5"/>
    <n v="7"/>
    <n v="1"/>
    <n v="7"/>
  </r>
  <r>
    <x v="4"/>
    <x v="1"/>
    <x v="0"/>
    <n v="155"/>
    <x v="1"/>
    <n v="4"/>
    <n v="3"/>
    <s v="Life Sciences"/>
    <n v="1"/>
    <n v="2064"/>
    <n v="2"/>
    <x v="1"/>
    <n v="87"/>
    <x v="2"/>
    <n v="2"/>
    <x v="3"/>
    <x v="1"/>
    <x v="1"/>
    <x v="528"/>
    <n v="5174"/>
    <x v="1"/>
    <s v="Y"/>
    <x v="0"/>
    <x v="5"/>
    <n v="4"/>
    <n v="2"/>
    <n v="80"/>
    <n v="1"/>
    <x v="3"/>
    <n v="0"/>
    <n v="3"/>
    <x v="0"/>
    <n v="2"/>
    <n v="0"/>
    <n v="3"/>
  </r>
  <r>
    <x v="1"/>
    <x v="1"/>
    <x v="1"/>
    <n v="1023"/>
    <x v="0"/>
    <n v="2"/>
    <n v="3"/>
    <s v="Medical"/>
    <n v="1"/>
    <n v="2065"/>
    <n v="4"/>
    <x v="1"/>
    <n v="63"/>
    <x v="1"/>
    <n v="2"/>
    <x v="0"/>
    <x v="1"/>
    <x v="1"/>
    <x v="1347"/>
    <n v="13243"/>
    <x v="7"/>
    <s v="Y"/>
    <x v="1"/>
    <x v="9"/>
    <n v="3"/>
    <n v="4"/>
    <n v="80"/>
    <n v="0"/>
    <x v="6"/>
    <n v="3"/>
    <n v="2"/>
    <x v="7"/>
    <n v="6"/>
    <n v="0"/>
    <n v="8"/>
  </r>
  <r>
    <x v="13"/>
    <x v="1"/>
    <x v="0"/>
    <n v="628"/>
    <x v="1"/>
    <n v="8"/>
    <n v="3"/>
    <s v="Medical"/>
    <n v="1"/>
    <n v="2068"/>
    <n v="2"/>
    <x v="1"/>
    <n v="82"/>
    <x v="2"/>
    <n v="2"/>
    <x v="2"/>
    <x v="2"/>
    <x v="1"/>
    <x v="1348"/>
    <n v="10228"/>
    <x v="7"/>
    <s v="Y"/>
    <x v="1"/>
    <x v="3"/>
    <n v="3"/>
    <n v="1"/>
    <n v="80"/>
    <n v="0"/>
    <x v="3"/>
    <n v="3"/>
    <n v="4"/>
    <x v="9"/>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Yes"/>
    <x v="0"/>
    <n v="1102"/>
    <s v="Sales"/>
    <n v="1"/>
    <n v="2"/>
    <s v="Life Sciences"/>
    <n v="1"/>
    <n v="1"/>
    <n v="2"/>
    <s v="Female"/>
    <n v="94"/>
    <n v="3"/>
    <n v="2"/>
    <s v="Sales Executive"/>
    <x v="0"/>
    <s v="Single"/>
    <n v="5993"/>
    <n v="19479"/>
    <n v="8"/>
    <s v="Y"/>
    <s v="Yes"/>
    <n v="11"/>
    <n v="3"/>
    <n v="1"/>
    <n v="80"/>
    <n v="0"/>
    <n v="8"/>
    <n v="0"/>
    <n v="1"/>
    <n v="6"/>
    <n v="4"/>
    <n v="0"/>
    <n v="5"/>
  </r>
  <r>
    <n v="49"/>
    <s v="No"/>
    <x v="1"/>
    <n v="279"/>
    <s v="Research &amp; Development"/>
    <n v="8"/>
    <n v="1"/>
    <s v="Life Sciences"/>
    <n v="1"/>
    <n v="2"/>
    <n v="3"/>
    <s v="Male"/>
    <n v="61"/>
    <n v="2"/>
    <n v="2"/>
    <s v="Research Scientist"/>
    <x v="1"/>
    <s v="Married"/>
    <n v="5130"/>
    <n v="24907"/>
    <n v="1"/>
    <s v="Y"/>
    <s v="No"/>
    <n v="23"/>
    <n v="4"/>
    <n v="4"/>
    <n v="80"/>
    <n v="1"/>
    <n v="10"/>
    <n v="3"/>
    <n v="3"/>
    <n v="10"/>
    <n v="7"/>
    <n v="1"/>
    <n v="7"/>
  </r>
  <r>
    <n v="37"/>
    <s v="Yes"/>
    <x v="0"/>
    <n v="1373"/>
    <s v="Research &amp; Development"/>
    <n v="2"/>
    <n v="2"/>
    <s v="Other"/>
    <n v="1"/>
    <n v="4"/>
    <n v="4"/>
    <s v="Male"/>
    <n v="92"/>
    <n v="2"/>
    <n v="1"/>
    <s v="Laboratory Technician"/>
    <x v="2"/>
    <s v="Single"/>
    <n v="2090"/>
    <n v="2396"/>
    <n v="6"/>
    <s v="Y"/>
    <s v="Yes"/>
    <n v="15"/>
    <n v="3"/>
    <n v="2"/>
    <n v="80"/>
    <n v="0"/>
    <n v="7"/>
    <n v="3"/>
    <n v="3"/>
    <n v="0"/>
    <n v="0"/>
    <n v="0"/>
    <n v="0"/>
  </r>
  <r>
    <n v="33"/>
    <s v="No"/>
    <x v="1"/>
    <n v="1392"/>
    <s v="Research &amp; Development"/>
    <n v="3"/>
    <n v="4"/>
    <s v="Life Sciences"/>
    <n v="1"/>
    <n v="5"/>
    <n v="4"/>
    <s v="Female"/>
    <n v="56"/>
    <n v="3"/>
    <n v="1"/>
    <s v="Research Scientist"/>
    <x v="2"/>
    <s v="Married"/>
    <n v="2909"/>
    <n v="23159"/>
    <n v="1"/>
    <s v="Y"/>
    <s v="Yes"/>
    <n v="11"/>
    <n v="3"/>
    <n v="3"/>
    <n v="80"/>
    <n v="0"/>
    <n v="8"/>
    <n v="3"/>
    <n v="3"/>
    <n v="8"/>
    <n v="7"/>
    <n v="3"/>
    <n v="0"/>
  </r>
  <r>
    <n v="27"/>
    <s v="No"/>
    <x v="0"/>
    <n v="591"/>
    <s v="Research &amp; Development"/>
    <n v="2"/>
    <n v="1"/>
    <s v="Medical"/>
    <n v="1"/>
    <n v="7"/>
    <n v="1"/>
    <s v="Male"/>
    <n v="40"/>
    <n v="3"/>
    <n v="1"/>
    <s v="Laboratory Technician"/>
    <x v="1"/>
    <s v="Married"/>
    <n v="3468"/>
    <n v="16632"/>
    <n v="9"/>
    <s v="Y"/>
    <s v="No"/>
    <n v="12"/>
    <n v="3"/>
    <n v="4"/>
    <n v="80"/>
    <n v="1"/>
    <n v="6"/>
    <n v="3"/>
    <n v="3"/>
    <n v="2"/>
    <n v="2"/>
    <n v="2"/>
    <n v="2"/>
  </r>
  <r>
    <n v="32"/>
    <s v="No"/>
    <x v="1"/>
    <n v="1005"/>
    <s v="Research &amp; Development"/>
    <n v="2"/>
    <n v="2"/>
    <s v="Life Sciences"/>
    <n v="1"/>
    <n v="8"/>
    <n v="4"/>
    <s v="Male"/>
    <n v="79"/>
    <n v="3"/>
    <n v="1"/>
    <s v="Laboratory Technician"/>
    <x v="0"/>
    <s v="Single"/>
    <n v="3068"/>
    <n v="11864"/>
    <n v="0"/>
    <s v="Y"/>
    <s v="No"/>
    <n v="13"/>
    <n v="3"/>
    <n v="3"/>
    <n v="80"/>
    <n v="0"/>
    <n v="8"/>
    <n v="2"/>
    <n v="2"/>
    <n v="7"/>
    <n v="7"/>
    <n v="3"/>
    <n v="6"/>
  </r>
  <r>
    <n v="59"/>
    <s v="No"/>
    <x v="0"/>
    <n v="1324"/>
    <s v="Research &amp; Development"/>
    <n v="3"/>
    <n v="3"/>
    <s v="Medical"/>
    <n v="1"/>
    <n v="10"/>
    <n v="3"/>
    <s v="Female"/>
    <n v="81"/>
    <n v="4"/>
    <n v="1"/>
    <s v="Laboratory Technician"/>
    <x v="3"/>
    <s v="Married"/>
    <n v="2670"/>
    <n v="9964"/>
    <n v="4"/>
    <s v="Y"/>
    <s v="Yes"/>
    <n v="20"/>
    <n v="4"/>
    <n v="1"/>
    <n v="80"/>
    <n v="3"/>
    <n v="12"/>
    <n v="3"/>
    <n v="2"/>
    <n v="1"/>
    <n v="0"/>
    <n v="0"/>
    <n v="0"/>
  </r>
  <r>
    <n v="30"/>
    <s v="No"/>
    <x v="0"/>
    <n v="1358"/>
    <s v="Research &amp; Development"/>
    <n v="24"/>
    <n v="1"/>
    <s v="Life Sciences"/>
    <n v="1"/>
    <n v="11"/>
    <n v="4"/>
    <s v="Male"/>
    <n v="67"/>
    <n v="3"/>
    <n v="1"/>
    <s v="Laboratory Technician"/>
    <x v="2"/>
    <s v="Divorced"/>
    <n v="2693"/>
    <n v="13335"/>
    <n v="1"/>
    <s v="Y"/>
    <s v="No"/>
    <n v="22"/>
    <n v="4"/>
    <n v="2"/>
    <n v="80"/>
    <n v="1"/>
    <n v="1"/>
    <n v="2"/>
    <n v="3"/>
    <n v="1"/>
    <n v="0"/>
    <n v="0"/>
    <n v="0"/>
  </r>
  <r>
    <n v="38"/>
    <s v="No"/>
    <x v="1"/>
    <n v="216"/>
    <s v="Research &amp; Development"/>
    <n v="23"/>
    <n v="3"/>
    <s v="Life Sciences"/>
    <n v="1"/>
    <n v="12"/>
    <n v="4"/>
    <s v="Male"/>
    <n v="44"/>
    <n v="2"/>
    <n v="3"/>
    <s v="Manufacturing Director"/>
    <x v="2"/>
    <s v="Single"/>
    <n v="9526"/>
    <n v="8787"/>
    <n v="0"/>
    <s v="Y"/>
    <s v="No"/>
    <n v="21"/>
    <n v="4"/>
    <n v="2"/>
    <n v="80"/>
    <n v="0"/>
    <n v="10"/>
    <n v="2"/>
    <n v="3"/>
    <n v="9"/>
    <n v="7"/>
    <n v="1"/>
    <n v="8"/>
  </r>
  <r>
    <n v="36"/>
    <s v="No"/>
    <x v="0"/>
    <n v="1299"/>
    <s v="Research &amp; Development"/>
    <n v="27"/>
    <n v="3"/>
    <s v="Medical"/>
    <n v="1"/>
    <n v="13"/>
    <n v="3"/>
    <s v="Male"/>
    <n v="94"/>
    <n v="3"/>
    <n v="2"/>
    <s v="Healthcare Representative"/>
    <x v="2"/>
    <s v="Married"/>
    <n v="5237"/>
    <n v="16577"/>
    <n v="6"/>
    <s v="Y"/>
    <s v="No"/>
    <n v="13"/>
    <n v="3"/>
    <n v="2"/>
    <n v="80"/>
    <n v="2"/>
    <n v="17"/>
    <n v="3"/>
    <n v="2"/>
    <n v="7"/>
    <n v="7"/>
    <n v="7"/>
    <n v="7"/>
  </r>
  <r>
    <n v="35"/>
    <s v="No"/>
    <x v="0"/>
    <n v="809"/>
    <s v="Research &amp; Development"/>
    <n v="16"/>
    <n v="3"/>
    <s v="Medical"/>
    <n v="1"/>
    <n v="14"/>
    <n v="1"/>
    <s v="Male"/>
    <n v="84"/>
    <n v="4"/>
    <n v="1"/>
    <s v="Laboratory Technician"/>
    <x v="1"/>
    <s v="Married"/>
    <n v="2426"/>
    <n v="16479"/>
    <n v="0"/>
    <s v="Y"/>
    <s v="No"/>
    <n v="13"/>
    <n v="3"/>
    <n v="3"/>
    <n v="80"/>
    <n v="1"/>
    <n v="6"/>
    <n v="5"/>
    <n v="3"/>
    <n v="5"/>
    <n v="4"/>
    <n v="0"/>
    <n v="3"/>
  </r>
  <r>
    <n v="29"/>
    <s v="No"/>
    <x v="0"/>
    <n v="153"/>
    <s v="Research &amp; Development"/>
    <n v="15"/>
    <n v="2"/>
    <s v="Life Sciences"/>
    <n v="1"/>
    <n v="15"/>
    <n v="4"/>
    <s v="Female"/>
    <n v="49"/>
    <n v="2"/>
    <n v="2"/>
    <s v="Laboratory Technician"/>
    <x v="2"/>
    <s v="Single"/>
    <n v="4193"/>
    <n v="12682"/>
    <n v="0"/>
    <s v="Y"/>
    <s v="Yes"/>
    <n v="12"/>
    <n v="3"/>
    <n v="4"/>
    <n v="80"/>
    <n v="0"/>
    <n v="10"/>
    <n v="3"/>
    <n v="3"/>
    <n v="9"/>
    <n v="5"/>
    <n v="0"/>
    <n v="8"/>
  </r>
  <r>
    <n v="31"/>
    <s v="No"/>
    <x v="0"/>
    <n v="670"/>
    <s v="Research &amp; Development"/>
    <n v="26"/>
    <n v="1"/>
    <s v="Life Sciences"/>
    <n v="1"/>
    <n v="16"/>
    <n v="1"/>
    <s v="Male"/>
    <n v="31"/>
    <n v="3"/>
    <n v="1"/>
    <s v="Research Scientist"/>
    <x v="2"/>
    <s v="Divorced"/>
    <n v="2911"/>
    <n v="15170"/>
    <n v="1"/>
    <s v="Y"/>
    <s v="No"/>
    <n v="17"/>
    <n v="3"/>
    <n v="4"/>
    <n v="80"/>
    <n v="1"/>
    <n v="5"/>
    <n v="1"/>
    <n v="2"/>
    <n v="5"/>
    <n v="2"/>
    <n v="4"/>
    <n v="3"/>
  </r>
  <r>
    <n v="34"/>
    <s v="No"/>
    <x v="0"/>
    <n v="1346"/>
    <s v="Research &amp; Development"/>
    <n v="19"/>
    <n v="2"/>
    <s v="Medical"/>
    <n v="1"/>
    <n v="18"/>
    <n v="2"/>
    <s v="Male"/>
    <n v="93"/>
    <n v="3"/>
    <n v="1"/>
    <s v="Laboratory Technician"/>
    <x v="0"/>
    <s v="Divorced"/>
    <n v="2661"/>
    <n v="8758"/>
    <n v="0"/>
    <s v="Y"/>
    <s v="No"/>
    <n v="11"/>
    <n v="3"/>
    <n v="3"/>
    <n v="80"/>
    <n v="1"/>
    <n v="3"/>
    <n v="2"/>
    <n v="3"/>
    <n v="2"/>
    <n v="2"/>
    <n v="1"/>
    <n v="2"/>
  </r>
  <r>
    <n v="28"/>
    <s v="Yes"/>
    <x v="0"/>
    <n v="103"/>
    <s v="Research &amp; Development"/>
    <n v="24"/>
    <n v="3"/>
    <s v="Life Sciences"/>
    <n v="1"/>
    <n v="19"/>
    <n v="3"/>
    <s v="Male"/>
    <n v="50"/>
    <n v="2"/>
    <n v="1"/>
    <s v="Laboratory Technician"/>
    <x v="2"/>
    <s v="Single"/>
    <n v="2028"/>
    <n v="12947"/>
    <n v="5"/>
    <s v="Y"/>
    <s v="Yes"/>
    <n v="14"/>
    <n v="3"/>
    <n v="2"/>
    <n v="80"/>
    <n v="0"/>
    <n v="6"/>
    <n v="4"/>
    <n v="3"/>
    <n v="4"/>
    <n v="2"/>
    <n v="0"/>
    <n v="3"/>
  </r>
  <r>
    <n v="29"/>
    <s v="No"/>
    <x v="0"/>
    <n v="1389"/>
    <s v="Research &amp; Development"/>
    <n v="21"/>
    <n v="4"/>
    <s v="Life Sciences"/>
    <n v="1"/>
    <n v="20"/>
    <n v="2"/>
    <s v="Female"/>
    <n v="51"/>
    <n v="4"/>
    <n v="3"/>
    <s v="Manufacturing Director"/>
    <x v="3"/>
    <s v="Divorced"/>
    <n v="9980"/>
    <n v="10195"/>
    <n v="1"/>
    <s v="Y"/>
    <s v="No"/>
    <n v="11"/>
    <n v="3"/>
    <n v="3"/>
    <n v="80"/>
    <n v="1"/>
    <n v="10"/>
    <n v="1"/>
    <n v="3"/>
    <n v="10"/>
    <n v="9"/>
    <n v="8"/>
    <n v="8"/>
  </r>
  <r>
    <n v="32"/>
    <s v="No"/>
    <x v="0"/>
    <n v="334"/>
    <s v="Research &amp; Development"/>
    <n v="5"/>
    <n v="2"/>
    <s v="Life Sciences"/>
    <n v="1"/>
    <n v="21"/>
    <n v="1"/>
    <s v="Male"/>
    <n v="80"/>
    <n v="4"/>
    <n v="1"/>
    <s v="Research Scientist"/>
    <x v="1"/>
    <s v="Divorced"/>
    <n v="3298"/>
    <n v="15053"/>
    <n v="0"/>
    <s v="Y"/>
    <s v="Yes"/>
    <n v="12"/>
    <n v="3"/>
    <n v="4"/>
    <n v="80"/>
    <n v="2"/>
    <n v="7"/>
    <n v="5"/>
    <n v="2"/>
    <n v="6"/>
    <n v="2"/>
    <n v="0"/>
    <n v="5"/>
  </r>
  <r>
    <n v="22"/>
    <s v="No"/>
    <x v="2"/>
    <n v="1123"/>
    <s v="Research &amp; Development"/>
    <n v="16"/>
    <n v="2"/>
    <s v="Medical"/>
    <n v="1"/>
    <n v="22"/>
    <n v="4"/>
    <s v="Male"/>
    <n v="96"/>
    <n v="4"/>
    <n v="1"/>
    <s v="Laboratory Technician"/>
    <x v="0"/>
    <s v="Divorced"/>
    <n v="2935"/>
    <n v="7324"/>
    <n v="1"/>
    <s v="Y"/>
    <s v="Yes"/>
    <n v="13"/>
    <n v="3"/>
    <n v="2"/>
    <n v="80"/>
    <n v="2"/>
    <n v="1"/>
    <n v="2"/>
    <n v="2"/>
    <n v="1"/>
    <n v="0"/>
    <n v="0"/>
    <n v="0"/>
  </r>
  <r>
    <n v="53"/>
    <s v="No"/>
    <x v="0"/>
    <n v="1219"/>
    <s v="Sales"/>
    <n v="2"/>
    <n v="4"/>
    <s v="Life Sciences"/>
    <n v="1"/>
    <n v="23"/>
    <n v="1"/>
    <s v="Female"/>
    <n v="78"/>
    <n v="2"/>
    <n v="4"/>
    <s v="Manager"/>
    <x v="0"/>
    <s v="Married"/>
    <n v="15427"/>
    <n v="22021"/>
    <n v="2"/>
    <s v="Y"/>
    <s v="No"/>
    <n v="16"/>
    <n v="3"/>
    <n v="3"/>
    <n v="80"/>
    <n v="0"/>
    <n v="31"/>
    <n v="3"/>
    <n v="3"/>
    <n v="25"/>
    <n v="8"/>
    <n v="3"/>
    <n v="7"/>
  </r>
  <r>
    <n v="38"/>
    <s v="No"/>
    <x v="0"/>
    <n v="371"/>
    <s v="Research &amp; Development"/>
    <n v="2"/>
    <n v="3"/>
    <s v="Life Sciences"/>
    <n v="1"/>
    <n v="24"/>
    <n v="4"/>
    <s v="Male"/>
    <n v="45"/>
    <n v="3"/>
    <n v="1"/>
    <s v="Research Scientist"/>
    <x v="0"/>
    <s v="Single"/>
    <n v="3944"/>
    <n v="4306"/>
    <n v="5"/>
    <s v="Y"/>
    <s v="Yes"/>
    <n v="11"/>
    <n v="3"/>
    <n v="3"/>
    <n v="80"/>
    <n v="0"/>
    <n v="6"/>
    <n v="3"/>
    <n v="3"/>
    <n v="3"/>
    <n v="2"/>
    <n v="1"/>
    <n v="2"/>
  </r>
  <r>
    <n v="24"/>
    <s v="No"/>
    <x v="2"/>
    <n v="673"/>
    <s v="Research &amp; Development"/>
    <n v="11"/>
    <n v="2"/>
    <s v="Other"/>
    <n v="1"/>
    <n v="26"/>
    <n v="1"/>
    <s v="Female"/>
    <n v="96"/>
    <n v="4"/>
    <n v="2"/>
    <s v="Manufacturing Director"/>
    <x v="2"/>
    <s v="Divorced"/>
    <n v="4011"/>
    <n v="8232"/>
    <n v="0"/>
    <s v="Y"/>
    <s v="No"/>
    <n v="18"/>
    <n v="3"/>
    <n v="4"/>
    <n v="80"/>
    <n v="1"/>
    <n v="5"/>
    <n v="5"/>
    <n v="2"/>
    <n v="4"/>
    <n v="2"/>
    <n v="1"/>
    <n v="3"/>
  </r>
  <r>
    <n v="36"/>
    <s v="Yes"/>
    <x v="0"/>
    <n v="1218"/>
    <s v="Sales"/>
    <n v="9"/>
    <n v="4"/>
    <s v="Life Sciences"/>
    <n v="1"/>
    <n v="27"/>
    <n v="3"/>
    <s v="Male"/>
    <n v="82"/>
    <n v="2"/>
    <n v="1"/>
    <s v="Sales Representative"/>
    <x v="3"/>
    <s v="Single"/>
    <n v="3407"/>
    <n v="6986"/>
    <n v="7"/>
    <s v="Y"/>
    <s v="No"/>
    <n v="23"/>
    <n v="4"/>
    <n v="2"/>
    <n v="80"/>
    <n v="0"/>
    <n v="10"/>
    <n v="4"/>
    <n v="3"/>
    <n v="5"/>
    <n v="3"/>
    <n v="0"/>
    <n v="3"/>
  </r>
  <r>
    <n v="34"/>
    <s v="No"/>
    <x v="0"/>
    <n v="419"/>
    <s v="Research &amp; Development"/>
    <n v="7"/>
    <n v="4"/>
    <s v="Life Sciences"/>
    <n v="1"/>
    <n v="28"/>
    <n v="1"/>
    <s v="Female"/>
    <n v="53"/>
    <n v="3"/>
    <n v="3"/>
    <s v="Research Director"/>
    <x v="1"/>
    <s v="Single"/>
    <n v="11994"/>
    <n v="21293"/>
    <n v="0"/>
    <s v="Y"/>
    <s v="No"/>
    <n v="11"/>
    <n v="3"/>
    <n v="3"/>
    <n v="80"/>
    <n v="0"/>
    <n v="13"/>
    <n v="4"/>
    <n v="3"/>
    <n v="12"/>
    <n v="6"/>
    <n v="2"/>
    <n v="11"/>
  </r>
  <r>
    <n v="21"/>
    <s v="No"/>
    <x v="0"/>
    <n v="391"/>
    <s v="Research &amp; Development"/>
    <n v="15"/>
    <n v="2"/>
    <s v="Life Sciences"/>
    <n v="1"/>
    <n v="30"/>
    <n v="3"/>
    <s v="Male"/>
    <n v="96"/>
    <n v="3"/>
    <n v="1"/>
    <s v="Research Scientist"/>
    <x v="0"/>
    <s v="Single"/>
    <n v="1232"/>
    <n v="19281"/>
    <n v="1"/>
    <s v="Y"/>
    <s v="No"/>
    <n v="14"/>
    <n v="3"/>
    <n v="4"/>
    <n v="80"/>
    <n v="0"/>
    <n v="0"/>
    <n v="6"/>
    <n v="3"/>
    <n v="0"/>
    <n v="0"/>
    <n v="0"/>
    <n v="0"/>
  </r>
  <r>
    <n v="34"/>
    <s v="Yes"/>
    <x v="0"/>
    <n v="699"/>
    <s v="Research &amp; Development"/>
    <n v="6"/>
    <n v="1"/>
    <s v="Medical"/>
    <n v="1"/>
    <n v="31"/>
    <n v="2"/>
    <s v="Male"/>
    <n v="83"/>
    <n v="3"/>
    <n v="1"/>
    <s v="Research Scientist"/>
    <x v="3"/>
    <s v="Single"/>
    <n v="2960"/>
    <n v="17102"/>
    <n v="2"/>
    <s v="Y"/>
    <s v="No"/>
    <n v="11"/>
    <n v="3"/>
    <n v="3"/>
    <n v="80"/>
    <n v="0"/>
    <n v="8"/>
    <n v="2"/>
    <n v="3"/>
    <n v="4"/>
    <n v="2"/>
    <n v="1"/>
    <n v="3"/>
  </r>
  <r>
    <n v="53"/>
    <s v="No"/>
    <x v="0"/>
    <n v="1282"/>
    <s v="Research &amp; Development"/>
    <n v="5"/>
    <n v="3"/>
    <s v="Other"/>
    <n v="1"/>
    <n v="32"/>
    <n v="3"/>
    <s v="Female"/>
    <n v="58"/>
    <n v="3"/>
    <n v="5"/>
    <s v="Manager"/>
    <x v="2"/>
    <s v="Divorced"/>
    <n v="19094"/>
    <n v="10735"/>
    <n v="4"/>
    <s v="Y"/>
    <s v="No"/>
    <n v="11"/>
    <n v="3"/>
    <n v="4"/>
    <n v="80"/>
    <n v="1"/>
    <n v="26"/>
    <n v="3"/>
    <n v="2"/>
    <n v="14"/>
    <n v="13"/>
    <n v="4"/>
    <n v="8"/>
  </r>
  <r>
    <n v="32"/>
    <s v="Yes"/>
    <x v="1"/>
    <n v="1125"/>
    <s v="Research &amp; Development"/>
    <n v="16"/>
    <n v="1"/>
    <s v="Life Sciences"/>
    <n v="1"/>
    <n v="33"/>
    <n v="2"/>
    <s v="Female"/>
    <n v="72"/>
    <n v="1"/>
    <n v="1"/>
    <s v="Research Scientist"/>
    <x v="3"/>
    <s v="Single"/>
    <n v="3919"/>
    <n v="4681"/>
    <n v="1"/>
    <s v="Y"/>
    <s v="Yes"/>
    <n v="22"/>
    <n v="4"/>
    <n v="2"/>
    <n v="80"/>
    <n v="0"/>
    <n v="10"/>
    <n v="5"/>
    <n v="3"/>
    <n v="10"/>
    <n v="2"/>
    <n v="6"/>
    <n v="7"/>
  </r>
  <r>
    <n v="42"/>
    <s v="No"/>
    <x v="0"/>
    <n v="691"/>
    <s v="Sales"/>
    <n v="8"/>
    <n v="4"/>
    <s v="Marketing"/>
    <n v="1"/>
    <n v="35"/>
    <n v="3"/>
    <s v="Male"/>
    <n v="48"/>
    <n v="3"/>
    <n v="2"/>
    <s v="Sales Executive"/>
    <x v="1"/>
    <s v="Married"/>
    <n v="6825"/>
    <n v="21173"/>
    <n v="0"/>
    <s v="Y"/>
    <s v="No"/>
    <n v="11"/>
    <n v="3"/>
    <n v="4"/>
    <n v="80"/>
    <n v="1"/>
    <n v="10"/>
    <n v="2"/>
    <n v="3"/>
    <n v="9"/>
    <n v="7"/>
    <n v="4"/>
    <n v="2"/>
  </r>
  <r>
    <n v="44"/>
    <s v="No"/>
    <x v="0"/>
    <n v="477"/>
    <s v="Research &amp; Development"/>
    <n v="7"/>
    <n v="4"/>
    <s v="Medical"/>
    <n v="1"/>
    <n v="36"/>
    <n v="1"/>
    <s v="Female"/>
    <n v="42"/>
    <n v="2"/>
    <n v="3"/>
    <s v="Healthcare Representative"/>
    <x v="0"/>
    <s v="Married"/>
    <n v="10248"/>
    <n v="2094"/>
    <n v="3"/>
    <s v="Y"/>
    <s v="No"/>
    <n v="14"/>
    <n v="3"/>
    <n v="4"/>
    <n v="80"/>
    <n v="1"/>
    <n v="24"/>
    <n v="4"/>
    <n v="3"/>
    <n v="22"/>
    <n v="6"/>
    <n v="5"/>
    <n v="17"/>
  </r>
  <r>
    <n v="46"/>
    <s v="No"/>
    <x v="0"/>
    <n v="705"/>
    <s v="Sales"/>
    <n v="2"/>
    <n v="4"/>
    <s v="Marketing"/>
    <n v="1"/>
    <n v="38"/>
    <n v="2"/>
    <s v="Female"/>
    <n v="83"/>
    <n v="3"/>
    <n v="5"/>
    <s v="Manager"/>
    <x v="3"/>
    <s v="Single"/>
    <n v="18947"/>
    <n v="22822"/>
    <n v="3"/>
    <s v="Y"/>
    <s v="No"/>
    <n v="12"/>
    <n v="3"/>
    <n v="4"/>
    <n v="80"/>
    <n v="0"/>
    <n v="22"/>
    <n v="2"/>
    <n v="2"/>
    <n v="2"/>
    <n v="2"/>
    <n v="2"/>
    <n v="1"/>
  </r>
  <r>
    <n v="33"/>
    <s v="No"/>
    <x v="0"/>
    <n v="924"/>
    <s v="Research &amp; Development"/>
    <n v="2"/>
    <n v="3"/>
    <s v="Medical"/>
    <n v="1"/>
    <n v="39"/>
    <n v="3"/>
    <s v="Male"/>
    <n v="78"/>
    <n v="3"/>
    <n v="1"/>
    <s v="Laboratory Technician"/>
    <x v="0"/>
    <s v="Single"/>
    <n v="2496"/>
    <n v="6670"/>
    <n v="4"/>
    <s v="Y"/>
    <s v="No"/>
    <n v="11"/>
    <n v="3"/>
    <n v="4"/>
    <n v="80"/>
    <n v="0"/>
    <n v="7"/>
    <n v="3"/>
    <n v="3"/>
    <n v="1"/>
    <n v="1"/>
    <n v="0"/>
    <n v="0"/>
  </r>
  <r>
    <n v="44"/>
    <s v="No"/>
    <x v="0"/>
    <n v="1459"/>
    <s v="Research &amp; Development"/>
    <n v="10"/>
    <n v="4"/>
    <s v="Other"/>
    <n v="1"/>
    <n v="40"/>
    <n v="4"/>
    <s v="Male"/>
    <n v="41"/>
    <n v="3"/>
    <n v="2"/>
    <s v="Healthcare Representative"/>
    <x v="0"/>
    <s v="Married"/>
    <n v="6465"/>
    <n v="19121"/>
    <n v="2"/>
    <s v="Y"/>
    <s v="Yes"/>
    <n v="13"/>
    <n v="3"/>
    <n v="4"/>
    <n v="80"/>
    <n v="0"/>
    <n v="9"/>
    <n v="5"/>
    <n v="4"/>
    <n v="4"/>
    <n v="2"/>
    <n v="1"/>
    <n v="3"/>
  </r>
  <r>
    <n v="30"/>
    <s v="No"/>
    <x v="0"/>
    <n v="125"/>
    <s v="Research &amp; Development"/>
    <n v="9"/>
    <n v="2"/>
    <s v="Medical"/>
    <n v="1"/>
    <n v="41"/>
    <n v="4"/>
    <s v="Male"/>
    <n v="83"/>
    <n v="2"/>
    <n v="1"/>
    <s v="Laboratory Technician"/>
    <x v="2"/>
    <s v="Single"/>
    <n v="2206"/>
    <n v="16117"/>
    <n v="1"/>
    <s v="Y"/>
    <s v="No"/>
    <n v="13"/>
    <n v="3"/>
    <n v="1"/>
    <n v="80"/>
    <n v="0"/>
    <n v="10"/>
    <n v="5"/>
    <n v="3"/>
    <n v="10"/>
    <n v="0"/>
    <n v="1"/>
    <n v="8"/>
  </r>
  <r>
    <n v="39"/>
    <s v="Yes"/>
    <x v="0"/>
    <n v="895"/>
    <s v="Sales"/>
    <n v="5"/>
    <n v="3"/>
    <s v="Technical Degree"/>
    <n v="1"/>
    <n v="42"/>
    <n v="4"/>
    <s v="Male"/>
    <n v="56"/>
    <n v="3"/>
    <n v="2"/>
    <s v="Sales Representative"/>
    <x v="0"/>
    <s v="Married"/>
    <n v="2086"/>
    <n v="3335"/>
    <n v="3"/>
    <s v="Y"/>
    <s v="No"/>
    <n v="14"/>
    <n v="3"/>
    <n v="3"/>
    <n v="80"/>
    <n v="1"/>
    <n v="19"/>
    <n v="6"/>
    <n v="4"/>
    <n v="1"/>
    <n v="0"/>
    <n v="0"/>
    <n v="0"/>
  </r>
  <r>
    <n v="24"/>
    <s v="Yes"/>
    <x v="0"/>
    <n v="813"/>
    <s v="Research &amp; Development"/>
    <n v="1"/>
    <n v="3"/>
    <s v="Medical"/>
    <n v="1"/>
    <n v="45"/>
    <n v="2"/>
    <s v="Male"/>
    <n v="61"/>
    <n v="3"/>
    <n v="1"/>
    <s v="Research Scientist"/>
    <x v="0"/>
    <s v="Married"/>
    <n v="2293"/>
    <n v="3020"/>
    <n v="2"/>
    <s v="Y"/>
    <s v="Yes"/>
    <n v="16"/>
    <n v="3"/>
    <n v="1"/>
    <n v="80"/>
    <n v="1"/>
    <n v="6"/>
    <n v="2"/>
    <n v="2"/>
    <n v="2"/>
    <n v="0"/>
    <n v="2"/>
    <n v="0"/>
  </r>
  <r>
    <n v="43"/>
    <s v="No"/>
    <x v="0"/>
    <n v="1273"/>
    <s v="Research &amp; Development"/>
    <n v="2"/>
    <n v="2"/>
    <s v="Medical"/>
    <n v="1"/>
    <n v="46"/>
    <n v="4"/>
    <s v="Female"/>
    <n v="72"/>
    <n v="4"/>
    <n v="1"/>
    <s v="Research Scientist"/>
    <x v="2"/>
    <s v="Divorced"/>
    <n v="2645"/>
    <n v="21923"/>
    <n v="1"/>
    <s v="Y"/>
    <s v="No"/>
    <n v="12"/>
    <n v="3"/>
    <n v="4"/>
    <n v="80"/>
    <n v="2"/>
    <n v="6"/>
    <n v="3"/>
    <n v="2"/>
    <n v="5"/>
    <n v="3"/>
    <n v="1"/>
    <n v="4"/>
  </r>
  <r>
    <n v="50"/>
    <s v="Yes"/>
    <x v="0"/>
    <n v="869"/>
    <s v="Sales"/>
    <n v="3"/>
    <n v="2"/>
    <s v="Marketing"/>
    <n v="1"/>
    <n v="47"/>
    <n v="1"/>
    <s v="Male"/>
    <n v="86"/>
    <n v="2"/>
    <n v="1"/>
    <s v="Sales Representative"/>
    <x v="2"/>
    <s v="Married"/>
    <n v="2683"/>
    <n v="3810"/>
    <n v="1"/>
    <s v="Y"/>
    <s v="Yes"/>
    <n v="14"/>
    <n v="3"/>
    <n v="3"/>
    <n v="80"/>
    <n v="0"/>
    <n v="3"/>
    <n v="2"/>
    <n v="3"/>
    <n v="3"/>
    <n v="2"/>
    <n v="0"/>
    <n v="2"/>
  </r>
  <r>
    <n v="35"/>
    <s v="No"/>
    <x v="0"/>
    <n v="890"/>
    <s v="Sales"/>
    <n v="2"/>
    <n v="3"/>
    <s v="Marketing"/>
    <n v="1"/>
    <n v="49"/>
    <n v="4"/>
    <s v="Female"/>
    <n v="97"/>
    <n v="3"/>
    <n v="1"/>
    <s v="Sales Representative"/>
    <x v="0"/>
    <s v="Married"/>
    <n v="2014"/>
    <n v="9687"/>
    <n v="1"/>
    <s v="Y"/>
    <s v="No"/>
    <n v="13"/>
    <n v="3"/>
    <n v="1"/>
    <n v="80"/>
    <n v="0"/>
    <n v="2"/>
    <n v="3"/>
    <n v="3"/>
    <n v="2"/>
    <n v="2"/>
    <n v="2"/>
    <n v="2"/>
  </r>
  <r>
    <n v="36"/>
    <s v="No"/>
    <x v="0"/>
    <n v="852"/>
    <s v="Research &amp; Development"/>
    <n v="5"/>
    <n v="4"/>
    <s v="Life Sciences"/>
    <n v="1"/>
    <n v="51"/>
    <n v="2"/>
    <s v="Female"/>
    <n v="82"/>
    <n v="2"/>
    <n v="1"/>
    <s v="Research Scientist"/>
    <x v="3"/>
    <s v="Married"/>
    <n v="3419"/>
    <n v="13072"/>
    <n v="9"/>
    <s v="Y"/>
    <s v="Yes"/>
    <n v="14"/>
    <n v="3"/>
    <n v="4"/>
    <n v="80"/>
    <n v="1"/>
    <n v="6"/>
    <n v="3"/>
    <n v="4"/>
    <n v="1"/>
    <n v="1"/>
    <n v="0"/>
    <n v="0"/>
  </r>
  <r>
    <n v="33"/>
    <s v="No"/>
    <x v="1"/>
    <n v="1141"/>
    <s v="Sales"/>
    <n v="1"/>
    <n v="3"/>
    <s v="Life Sciences"/>
    <n v="1"/>
    <n v="52"/>
    <n v="3"/>
    <s v="Female"/>
    <n v="42"/>
    <n v="4"/>
    <n v="2"/>
    <s v="Sales Executive"/>
    <x v="3"/>
    <s v="Married"/>
    <n v="5376"/>
    <n v="3193"/>
    <n v="2"/>
    <s v="Y"/>
    <s v="No"/>
    <n v="19"/>
    <n v="3"/>
    <n v="1"/>
    <n v="80"/>
    <n v="2"/>
    <n v="10"/>
    <n v="3"/>
    <n v="3"/>
    <n v="5"/>
    <n v="3"/>
    <n v="1"/>
    <n v="3"/>
  </r>
  <r>
    <n v="35"/>
    <s v="No"/>
    <x v="0"/>
    <n v="464"/>
    <s v="Research &amp; Development"/>
    <n v="4"/>
    <n v="2"/>
    <s v="Other"/>
    <n v="1"/>
    <n v="53"/>
    <n v="3"/>
    <s v="Male"/>
    <n v="75"/>
    <n v="3"/>
    <n v="1"/>
    <s v="Laboratory Technician"/>
    <x v="0"/>
    <s v="Divorced"/>
    <n v="1951"/>
    <n v="10910"/>
    <n v="1"/>
    <s v="Y"/>
    <s v="No"/>
    <n v="12"/>
    <n v="3"/>
    <n v="3"/>
    <n v="80"/>
    <n v="1"/>
    <n v="1"/>
    <n v="3"/>
    <n v="3"/>
    <n v="1"/>
    <n v="0"/>
    <n v="0"/>
    <n v="0"/>
  </r>
  <r>
    <n v="27"/>
    <s v="No"/>
    <x v="0"/>
    <n v="1240"/>
    <s v="Research &amp; Development"/>
    <n v="2"/>
    <n v="4"/>
    <s v="Life Sciences"/>
    <n v="1"/>
    <n v="54"/>
    <n v="4"/>
    <s v="Female"/>
    <n v="33"/>
    <n v="3"/>
    <n v="1"/>
    <s v="Laboratory Technician"/>
    <x v="3"/>
    <s v="Divorced"/>
    <n v="2341"/>
    <n v="19715"/>
    <n v="1"/>
    <s v="Y"/>
    <s v="No"/>
    <n v="13"/>
    <n v="3"/>
    <n v="4"/>
    <n v="80"/>
    <n v="1"/>
    <n v="1"/>
    <n v="6"/>
    <n v="3"/>
    <n v="1"/>
    <n v="0"/>
    <n v="0"/>
    <n v="0"/>
  </r>
  <r>
    <n v="26"/>
    <s v="Yes"/>
    <x v="0"/>
    <n v="1357"/>
    <s v="Research &amp; Development"/>
    <n v="25"/>
    <n v="3"/>
    <s v="Life Sciences"/>
    <n v="1"/>
    <n v="55"/>
    <n v="1"/>
    <s v="Male"/>
    <n v="48"/>
    <n v="1"/>
    <n v="1"/>
    <s v="Laboratory Technician"/>
    <x v="2"/>
    <s v="Single"/>
    <n v="2293"/>
    <n v="10558"/>
    <n v="1"/>
    <s v="Y"/>
    <s v="No"/>
    <n v="12"/>
    <n v="3"/>
    <n v="3"/>
    <n v="80"/>
    <n v="0"/>
    <n v="1"/>
    <n v="2"/>
    <n v="2"/>
    <n v="1"/>
    <n v="0"/>
    <n v="0"/>
    <n v="1"/>
  </r>
  <r>
    <n v="27"/>
    <s v="No"/>
    <x v="1"/>
    <n v="994"/>
    <s v="Sales"/>
    <n v="8"/>
    <n v="3"/>
    <s v="Life Sciences"/>
    <n v="1"/>
    <n v="56"/>
    <n v="4"/>
    <s v="Male"/>
    <n v="37"/>
    <n v="3"/>
    <n v="3"/>
    <s v="Sales Executive"/>
    <x v="2"/>
    <s v="Single"/>
    <n v="8726"/>
    <n v="2975"/>
    <n v="1"/>
    <s v="Y"/>
    <s v="No"/>
    <n v="15"/>
    <n v="3"/>
    <n v="4"/>
    <n v="80"/>
    <n v="0"/>
    <n v="9"/>
    <n v="0"/>
    <n v="3"/>
    <n v="9"/>
    <n v="8"/>
    <n v="1"/>
    <n v="7"/>
  </r>
  <r>
    <n v="30"/>
    <s v="No"/>
    <x v="1"/>
    <n v="721"/>
    <s v="Research &amp; Development"/>
    <n v="1"/>
    <n v="2"/>
    <s v="Medical"/>
    <n v="1"/>
    <n v="57"/>
    <n v="3"/>
    <s v="Female"/>
    <n v="58"/>
    <n v="3"/>
    <n v="2"/>
    <s v="Laboratory Technician"/>
    <x v="0"/>
    <s v="Single"/>
    <n v="4011"/>
    <n v="10781"/>
    <n v="1"/>
    <s v="Y"/>
    <s v="No"/>
    <n v="23"/>
    <n v="4"/>
    <n v="4"/>
    <n v="80"/>
    <n v="0"/>
    <n v="12"/>
    <n v="2"/>
    <n v="3"/>
    <n v="12"/>
    <n v="8"/>
    <n v="3"/>
    <n v="7"/>
  </r>
  <r>
    <n v="41"/>
    <s v="Yes"/>
    <x v="0"/>
    <n v="1360"/>
    <s v="Research &amp; Development"/>
    <n v="12"/>
    <n v="3"/>
    <s v="Technical Degree"/>
    <n v="1"/>
    <n v="58"/>
    <n v="2"/>
    <s v="Female"/>
    <n v="49"/>
    <n v="3"/>
    <n v="5"/>
    <s v="Research Director"/>
    <x v="2"/>
    <s v="Married"/>
    <n v="19545"/>
    <n v="16280"/>
    <n v="1"/>
    <s v="Y"/>
    <s v="No"/>
    <n v="12"/>
    <n v="3"/>
    <n v="4"/>
    <n v="80"/>
    <n v="0"/>
    <n v="23"/>
    <n v="0"/>
    <n v="3"/>
    <n v="22"/>
    <n v="15"/>
    <n v="15"/>
    <n v="8"/>
  </r>
  <r>
    <n v="34"/>
    <s v="No"/>
    <x v="2"/>
    <n v="1065"/>
    <s v="Sales"/>
    <n v="23"/>
    <n v="4"/>
    <s v="Marketing"/>
    <n v="1"/>
    <n v="60"/>
    <n v="2"/>
    <s v="Male"/>
    <n v="72"/>
    <n v="3"/>
    <n v="2"/>
    <s v="Sales Executive"/>
    <x v="2"/>
    <s v="Single"/>
    <n v="4568"/>
    <n v="10034"/>
    <n v="0"/>
    <s v="Y"/>
    <s v="No"/>
    <n v="20"/>
    <n v="4"/>
    <n v="3"/>
    <n v="80"/>
    <n v="0"/>
    <n v="10"/>
    <n v="2"/>
    <n v="3"/>
    <n v="9"/>
    <n v="5"/>
    <n v="8"/>
    <n v="7"/>
  </r>
  <r>
    <n v="37"/>
    <s v="No"/>
    <x v="0"/>
    <n v="408"/>
    <s v="Research &amp; Development"/>
    <n v="19"/>
    <n v="2"/>
    <s v="Life Sciences"/>
    <n v="1"/>
    <n v="61"/>
    <n v="2"/>
    <s v="Male"/>
    <n v="73"/>
    <n v="3"/>
    <n v="1"/>
    <s v="Research Scientist"/>
    <x v="1"/>
    <s v="Married"/>
    <n v="3022"/>
    <n v="10227"/>
    <n v="4"/>
    <s v="Y"/>
    <s v="No"/>
    <n v="21"/>
    <n v="4"/>
    <n v="1"/>
    <n v="80"/>
    <n v="0"/>
    <n v="8"/>
    <n v="1"/>
    <n v="3"/>
    <n v="1"/>
    <n v="0"/>
    <n v="0"/>
    <n v="0"/>
  </r>
  <r>
    <n v="46"/>
    <s v="No"/>
    <x v="1"/>
    <n v="1211"/>
    <s v="Sales"/>
    <n v="5"/>
    <n v="4"/>
    <s v="Marketing"/>
    <n v="1"/>
    <n v="62"/>
    <n v="1"/>
    <s v="Male"/>
    <n v="98"/>
    <n v="3"/>
    <n v="2"/>
    <s v="Sales Executive"/>
    <x v="0"/>
    <s v="Single"/>
    <n v="5772"/>
    <n v="20445"/>
    <n v="4"/>
    <s v="Y"/>
    <s v="Yes"/>
    <n v="21"/>
    <n v="4"/>
    <n v="3"/>
    <n v="80"/>
    <n v="0"/>
    <n v="14"/>
    <n v="4"/>
    <n v="3"/>
    <n v="9"/>
    <n v="6"/>
    <n v="0"/>
    <n v="8"/>
  </r>
  <r>
    <n v="35"/>
    <s v="No"/>
    <x v="0"/>
    <n v="1229"/>
    <s v="Research &amp; Development"/>
    <n v="8"/>
    <n v="1"/>
    <s v="Life Sciences"/>
    <n v="1"/>
    <n v="63"/>
    <n v="4"/>
    <s v="Male"/>
    <n v="36"/>
    <n v="4"/>
    <n v="1"/>
    <s v="Laboratory Technician"/>
    <x v="0"/>
    <s v="Married"/>
    <n v="2269"/>
    <n v="4892"/>
    <n v="1"/>
    <s v="Y"/>
    <s v="No"/>
    <n v="19"/>
    <n v="3"/>
    <n v="4"/>
    <n v="80"/>
    <n v="0"/>
    <n v="1"/>
    <n v="2"/>
    <n v="3"/>
    <n v="1"/>
    <n v="0"/>
    <n v="0"/>
    <n v="1"/>
  </r>
  <r>
    <n v="48"/>
    <s v="Yes"/>
    <x v="0"/>
    <n v="626"/>
    <s v="Research &amp; Development"/>
    <n v="1"/>
    <n v="2"/>
    <s v="Life Sciences"/>
    <n v="1"/>
    <n v="64"/>
    <n v="1"/>
    <s v="Male"/>
    <n v="98"/>
    <n v="2"/>
    <n v="3"/>
    <s v="Laboratory Technician"/>
    <x v="2"/>
    <s v="Single"/>
    <n v="5381"/>
    <n v="19294"/>
    <n v="9"/>
    <s v="Y"/>
    <s v="Yes"/>
    <n v="13"/>
    <n v="3"/>
    <n v="4"/>
    <n v="80"/>
    <n v="0"/>
    <n v="23"/>
    <n v="2"/>
    <n v="3"/>
    <n v="1"/>
    <n v="0"/>
    <n v="0"/>
    <n v="0"/>
  </r>
  <r>
    <n v="28"/>
    <s v="Yes"/>
    <x v="0"/>
    <n v="1434"/>
    <s v="Research &amp; Development"/>
    <n v="5"/>
    <n v="4"/>
    <s v="Technical Degree"/>
    <n v="1"/>
    <n v="65"/>
    <n v="3"/>
    <s v="Male"/>
    <n v="50"/>
    <n v="3"/>
    <n v="1"/>
    <s v="Laboratory Technician"/>
    <x v="2"/>
    <s v="Single"/>
    <n v="3441"/>
    <n v="11179"/>
    <n v="1"/>
    <s v="Y"/>
    <s v="Yes"/>
    <n v="13"/>
    <n v="3"/>
    <n v="3"/>
    <n v="80"/>
    <n v="0"/>
    <n v="2"/>
    <n v="3"/>
    <n v="2"/>
    <n v="2"/>
    <n v="2"/>
    <n v="2"/>
    <n v="2"/>
  </r>
  <r>
    <n v="44"/>
    <s v="No"/>
    <x v="0"/>
    <n v="1488"/>
    <s v="Sales"/>
    <n v="1"/>
    <n v="5"/>
    <s v="Marketing"/>
    <n v="1"/>
    <n v="68"/>
    <n v="2"/>
    <s v="Female"/>
    <n v="75"/>
    <n v="3"/>
    <n v="2"/>
    <s v="Sales Executive"/>
    <x v="3"/>
    <s v="Divorced"/>
    <n v="5454"/>
    <n v="4009"/>
    <n v="5"/>
    <s v="Y"/>
    <s v="Yes"/>
    <n v="21"/>
    <n v="4"/>
    <n v="3"/>
    <n v="80"/>
    <n v="1"/>
    <n v="9"/>
    <n v="2"/>
    <n v="2"/>
    <n v="4"/>
    <n v="3"/>
    <n v="1"/>
    <n v="3"/>
  </r>
  <r>
    <n v="35"/>
    <s v="No"/>
    <x v="2"/>
    <n v="1097"/>
    <s v="Research &amp; Development"/>
    <n v="11"/>
    <n v="2"/>
    <s v="Medical"/>
    <n v="1"/>
    <n v="70"/>
    <n v="3"/>
    <s v="Male"/>
    <n v="79"/>
    <n v="2"/>
    <n v="3"/>
    <s v="Healthcare Representative"/>
    <x v="3"/>
    <s v="Married"/>
    <n v="9884"/>
    <n v="8302"/>
    <n v="2"/>
    <s v="Y"/>
    <s v="Yes"/>
    <n v="13"/>
    <n v="3"/>
    <n v="3"/>
    <n v="80"/>
    <n v="1"/>
    <n v="10"/>
    <n v="3"/>
    <n v="3"/>
    <n v="4"/>
    <n v="0"/>
    <n v="2"/>
    <n v="3"/>
  </r>
  <r>
    <n v="26"/>
    <s v="No"/>
    <x v="0"/>
    <n v="1443"/>
    <s v="Sales"/>
    <n v="23"/>
    <n v="3"/>
    <s v="Marketing"/>
    <n v="1"/>
    <n v="72"/>
    <n v="3"/>
    <s v="Female"/>
    <n v="47"/>
    <n v="2"/>
    <n v="2"/>
    <s v="Sales Executive"/>
    <x v="0"/>
    <s v="Married"/>
    <n v="4157"/>
    <n v="21436"/>
    <n v="7"/>
    <s v="Y"/>
    <s v="Yes"/>
    <n v="19"/>
    <n v="3"/>
    <n v="3"/>
    <n v="80"/>
    <n v="1"/>
    <n v="5"/>
    <n v="2"/>
    <n v="2"/>
    <n v="2"/>
    <n v="2"/>
    <n v="0"/>
    <n v="0"/>
  </r>
  <r>
    <n v="33"/>
    <s v="No"/>
    <x v="1"/>
    <n v="515"/>
    <s v="Research &amp; Development"/>
    <n v="1"/>
    <n v="2"/>
    <s v="Life Sciences"/>
    <n v="1"/>
    <n v="73"/>
    <n v="1"/>
    <s v="Female"/>
    <n v="98"/>
    <n v="3"/>
    <n v="3"/>
    <s v="Research Director"/>
    <x v="0"/>
    <s v="Single"/>
    <n v="13458"/>
    <n v="15146"/>
    <n v="1"/>
    <s v="Y"/>
    <s v="Yes"/>
    <n v="12"/>
    <n v="3"/>
    <n v="3"/>
    <n v="80"/>
    <n v="0"/>
    <n v="15"/>
    <n v="1"/>
    <n v="3"/>
    <n v="15"/>
    <n v="14"/>
    <n v="8"/>
    <n v="12"/>
  </r>
  <r>
    <n v="35"/>
    <s v="No"/>
    <x v="1"/>
    <n v="853"/>
    <s v="Sales"/>
    <n v="18"/>
    <n v="5"/>
    <s v="Life Sciences"/>
    <n v="1"/>
    <n v="74"/>
    <n v="2"/>
    <s v="Male"/>
    <n v="71"/>
    <n v="3"/>
    <n v="3"/>
    <s v="Sales Executive"/>
    <x v="3"/>
    <s v="Married"/>
    <n v="9069"/>
    <n v="11031"/>
    <n v="1"/>
    <s v="Y"/>
    <s v="No"/>
    <n v="22"/>
    <n v="4"/>
    <n v="4"/>
    <n v="80"/>
    <n v="1"/>
    <n v="9"/>
    <n v="3"/>
    <n v="2"/>
    <n v="9"/>
    <n v="8"/>
    <n v="1"/>
    <n v="8"/>
  </r>
  <r>
    <n v="35"/>
    <s v="No"/>
    <x v="0"/>
    <n v="1142"/>
    <s v="Research &amp; Development"/>
    <n v="23"/>
    <n v="4"/>
    <s v="Medical"/>
    <n v="1"/>
    <n v="75"/>
    <n v="3"/>
    <s v="Female"/>
    <n v="30"/>
    <n v="3"/>
    <n v="1"/>
    <s v="Laboratory Technician"/>
    <x v="3"/>
    <s v="Married"/>
    <n v="4014"/>
    <n v="16002"/>
    <n v="3"/>
    <s v="Y"/>
    <s v="Yes"/>
    <n v="15"/>
    <n v="3"/>
    <n v="3"/>
    <n v="80"/>
    <n v="1"/>
    <n v="4"/>
    <n v="3"/>
    <n v="3"/>
    <n v="2"/>
    <n v="2"/>
    <n v="2"/>
    <n v="2"/>
  </r>
  <r>
    <n v="31"/>
    <s v="No"/>
    <x v="0"/>
    <n v="655"/>
    <s v="Research &amp; Development"/>
    <n v="7"/>
    <n v="4"/>
    <s v="Life Sciences"/>
    <n v="1"/>
    <n v="76"/>
    <n v="4"/>
    <s v="Male"/>
    <n v="48"/>
    <n v="3"/>
    <n v="2"/>
    <s v="Laboratory Technician"/>
    <x v="0"/>
    <s v="Divorced"/>
    <n v="5915"/>
    <n v="9528"/>
    <n v="3"/>
    <s v="Y"/>
    <s v="No"/>
    <n v="22"/>
    <n v="4"/>
    <n v="4"/>
    <n v="80"/>
    <n v="1"/>
    <n v="10"/>
    <n v="3"/>
    <n v="2"/>
    <n v="7"/>
    <n v="7"/>
    <n v="1"/>
    <n v="7"/>
  </r>
  <r>
    <n v="37"/>
    <s v="No"/>
    <x v="0"/>
    <n v="1115"/>
    <s v="Research &amp; Development"/>
    <n v="1"/>
    <n v="4"/>
    <s v="Life Sciences"/>
    <n v="1"/>
    <n v="77"/>
    <n v="1"/>
    <s v="Male"/>
    <n v="51"/>
    <n v="2"/>
    <n v="2"/>
    <s v="Manufacturing Director"/>
    <x v="2"/>
    <s v="Divorced"/>
    <n v="5993"/>
    <n v="2689"/>
    <n v="1"/>
    <s v="Y"/>
    <s v="No"/>
    <n v="18"/>
    <n v="3"/>
    <n v="3"/>
    <n v="80"/>
    <n v="1"/>
    <n v="7"/>
    <n v="2"/>
    <n v="4"/>
    <n v="7"/>
    <n v="5"/>
    <n v="0"/>
    <n v="7"/>
  </r>
  <r>
    <n v="32"/>
    <s v="No"/>
    <x v="0"/>
    <n v="427"/>
    <s v="Research &amp; Development"/>
    <n v="1"/>
    <n v="3"/>
    <s v="Medical"/>
    <n v="1"/>
    <n v="78"/>
    <n v="1"/>
    <s v="Male"/>
    <n v="33"/>
    <n v="3"/>
    <n v="2"/>
    <s v="Manufacturing Director"/>
    <x v="0"/>
    <s v="Married"/>
    <n v="6162"/>
    <n v="10877"/>
    <n v="1"/>
    <s v="Y"/>
    <s v="Yes"/>
    <n v="22"/>
    <n v="4"/>
    <n v="2"/>
    <n v="80"/>
    <n v="1"/>
    <n v="9"/>
    <n v="3"/>
    <n v="3"/>
    <n v="9"/>
    <n v="8"/>
    <n v="7"/>
    <n v="8"/>
  </r>
  <r>
    <n v="38"/>
    <s v="No"/>
    <x v="1"/>
    <n v="653"/>
    <s v="Research &amp; Development"/>
    <n v="29"/>
    <n v="5"/>
    <s v="Life Sciences"/>
    <n v="1"/>
    <n v="79"/>
    <n v="4"/>
    <s v="Female"/>
    <n v="50"/>
    <n v="3"/>
    <n v="2"/>
    <s v="Laboratory Technician"/>
    <x v="0"/>
    <s v="Single"/>
    <n v="2406"/>
    <n v="5456"/>
    <n v="1"/>
    <s v="Y"/>
    <s v="No"/>
    <n v="11"/>
    <n v="3"/>
    <n v="4"/>
    <n v="80"/>
    <n v="0"/>
    <n v="10"/>
    <n v="2"/>
    <n v="3"/>
    <n v="10"/>
    <n v="3"/>
    <n v="9"/>
    <n v="9"/>
  </r>
  <r>
    <n v="50"/>
    <s v="No"/>
    <x v="0"/>
    <n v="989"/>
    <s v="Research &amp; Development"/>
    <n v="7"/>
    <n v="2"/>
    <s v="Medical"/>
    <n v="1"/>
    <n v="80"/>
    <n v="2"/>
    <s v="Female"/>
    <n v="43"/>
    <n v="2"/>
    <n v="5"/>
    <s v="Research Director"/>
    <x v="2"/>
    <s v="Divorced"/>
    <n v="18740"/>
    <n v="16701"/>
    <n v="5"/>
    <s v="Y"/>
    <s v="Yes"/>
    <n v="12"/>
    <n v="3"/>
    <n v="4"/>
    <n v="80"/>
    <n v="1"/>
    <n v="29"/>
    <n v="2"/>
    <n v="2"/>
    <n v="27"/>
    <n v="3"/>
    <n v="13"/>
    <n v="8"/>
  </r>
  <r>
    <n v="59"/>
    <s v="No"/>
    <x v="0"/>
    <n v="1435"/>
    <s v="Sales"/>
    <n v="25"/>
    <n v="3"/>
    <s v="Life Sciences"/>
    <n v="1"/>
    <n v="81"/>
    <n v="1"/>
    <s v="Female"/>
    <n v="99"/>
    <n v="3"/>
    <n v="3"/>
    <s v="Sales Executive"/>
    <x v="3"/>
    <s v="Single"/>
    <n v="7637"/>
    <n v="2354"/>
    <n v="7"/>
    <s v="Y"/>
    <s v="No"/>
    <n v="11"/>
    <n v="3"/>
    <n v="4"/>
    <n v="80"/>
    <n v="0"/>
    <n v="28"/>
    <n v="3"/>
    <n v="2"/>
    <n v="21"/>
    <n v="16"/>
    <n v="7"/>
    <n v="9"/>
  </r>
  <r>
    <n v="36"/>
    <s v="No"/>
    <x v="0"/>
    <n v="1223"/>
    <s v="Research &amp; Development"/>
    <n v="8"/>
    <n v="3"/>
    <s v="Technical Degree"/>
    <n v="1"/>
    <n v="83"/>
    <n v="3"/>
    <s v="Female"/>
    <n v="59"/>
    <n v="3"/>
    <n v="3"/>
    <s v="Healthcare Representative"/>
    <x v="2"/>
    <s v="Divorced"/>
    <n v="10096"/>
    <n v="8202"/>
    <n v="1"/>
    <s v="Y"/>
    <s v="No"/>
    <n v="13"/>
    <n v="3"/>
    <n v="2"/>
    <n v="80"/>
    <n v="3"/>
    <n v="17"/>
    <n v="2"/>
    <n v="3"/>
    <n v="17"/>
    <n v="14"/>
    <n v="12"/>
    <n v="8"/>
  </r>
  <r>
    <n v="55"/>
    <s v="No"/>
    <x v="0"/>
    <n v="836"/>
    <s v="Research &amp; Development"/>
    <n v="8"/>
    <n v="3"/>
    <s v="Medical"/>
    <n v="1"/>
    <n v="84"/>
    <n v="4"/>
    <s v="Female"/>
    <n v="33"/>
    <n v="3"/>
    <n v="4"/>
    <s v="Manager"/>
    <x v="2"/>
    <s v="Divorced"/>
    <n v="14756"/>
    <n v="19730"/>
    <n v="2"/>
    <s v="Y"/>
    <s v="Yes"/>
    <n v="14"/>
    <n v="3"/>
    <n v="3"/>
    <n v="80"/>
    <n v="3"/>
    <n v="21"/>
    <n v="2"/>
    <n v="3"/>
    <n v="5"/>
    <n v="0"/>
    <n v="0"/>
    <n v="2"/>
  </r>
  <r>
    <n v="36"/>
    <s v="No"/>
    <x v="1"/>
    <n v="1195"/>
    <s v="Research &amp; Development"/>
    <n v="11"/>
    <n v="3"/>
    <s v="Life Sciences"/>
    <n v="1"/>
    <n v="85"/>
    <n v="2"/>
    <s v="Male"/>
    <n v="95"/>
    <n v="2"/>
    <n v="2"/>
    <s v="Manufacturing Director"/>
    <x v="1"/>
    <s v="Single"/>
    <n v="6499"/>
    <n v="22656"/>
    <n v="1"/>
    <s v="Y"/>
    <s v="No"/>
    <n v="13"/>
    <n v="3"/>
    <n v="3"/>
    <n v="80"/>
    <n v="0"/>
    <n v="6"/>
    <n v="3"/>
    <n v="3"/>
    <n v="6"/>
    <n v="5"/>
    <n v="0"/>
    <n v="3"/>
  </r>
  <r>
    <n v="45"/>
    <s v="No"/>
    <x v="0"/>
    <n v="1339"/>
    <s v="Research &amp; Development"/>
    <n v="7"/>
    <n v="3"/>
    <s v="Life Sciences"/>
    <n v="1"/>
    <n v="86"/>
    <n v="2"/>
    <s v="Male"/>
    <n v="59"/>
    <n v="3"/>
    <n v="3"/>
    <s v="Research Scientist"/>
    <x v="3"/>
    <s v="Divorced"/>
    <n v="9724"/>
    <n v="18787"/>
    <n v="2"/>
    <s v="Y"/>
    <s v="No"/>
    <n v="17"/>
    <n v="3"/>
    <n v="3"/>
    <n v="80"/>
    <n v="1"/>
    <n v="25"/>
    <n v="2"/>
    <n v="3"/>
    <n v="1"/>
    <n v="0"/>
    <n v="0"/>
    <n v="0"/>
  </r>
  <r>
    <n v="35"/>
    <s v="No"/>
    <x v="1"/>
    <n v="664"/>
    <s v="Research &amp; Development"/>
    <n v="1"/>
    <n v="3"/>
    <s v="Medical"/>
    <n v="1"/>
    <n v="88"/>
    <n v="2"/>
    <s v="Male"/>
    <n v="79"/>
    <n v="3"/>
    <n v="1"/>
    <s v="Research Scientist"/>
    <x v="3"/>
    <s v="Married"/>
    <n v="2194"/>
    <n v="5868"/>
    <n v="4"/>
    <s v="Y"/>
    <s v="No"/>
    <n v="13"/>
    <n v="3"/>
    <n v="4"/>
    <n v="80"/>
    <n v="1"/>
    <n v="5"/>
    <n v="2"/>
    <n v="2"/>
    <n v="3"/>
    <n v="2"/>
    <n v="1"/>
    <n v="2"/>
  </r>
  <r>
    <n v="36"/>
    <s v="Yes"/>
    <x v="0"/>
    <n v="318"/>
    <s v="Research &amp; Development"/>
    <n v="9"/>
    <n v="3"/>
    <s v="Medical"/>
    <n v="1"/>
    <n v="90"/>
    <n v="4"/>
    <s v="Male"/>
    <n v="79"/>
    <n v="2"/>
    <n v="1"/>
    <s v="Research Scientist"/>
    <x v="2"/>
    <s v="Married"/>
    <n v="3388"/>
    <n v="21777"/>
    <n v="0"/>
    <s v="Y"/>
    <s v="Yes"/>
    <n v="17"/>
    <n v="3"/>
    <n v="1"/>
    <n v="80"/>
    <n v="1"/>
    <n v="2"/>
    <n v="0"/>
    <n v="2"/>
    <n v="1"/>
    <n v="0"/>
    <n v="0"/>
    <n v="0"/>
  </r>
  <r>
    <n v="59"/>
    <s v="No"/>
    <x v="1"/>
    <n v="1225"/>
    <s v="Sales"/>
    <n v="1"/>
    <n v="1"/>
    <s v="Life Sciences"/>
    <n v="1"/>
    <n v="91"/>
    <n v="1"/>
    <s v="Female"/>
    <n v="57"/>
    <n v="2"/>
    <n v="2"/>
    <s v="Sales Executive"/>
    <x v="2"/>
    <s v="Single"/>
    <n v="5473"/>
    <n v="24668"/>
    <n v="7"/>
    <s v="Y"/>
    <s v="No"/>
    <n v="11"/>
    <n v="3"/>
    <n v="4"/>
    <n v="80"/>
    <n v="0"/>
    <n v="20"/>
    <n v="2"/>
    <n v="2"/>
    <n v="4"/>
    <n v="3"/>
    <n v="1"/>
    <n v="3"/>
  </r>
  <r>
    <n v="29"/>
    <s v="No"/>
    <x v="0"/>
    <n v="1328"/>
    <s v="Research &amp; Development"/>
    <n v="2"/>
    <n v="3"/>
    <s v="Life Sciences"/>
    <n v="1"/>
    <n v="94"/>
    <n v="3"/>
    <s v="Male"/>
    <n v="76"/>
    <n v="3"/>
    <n v="1"/>
    <s v="Research Scientist"/>
    <x v="1"/>
    <s v="Married"/>
    <n v="2703"/>
    <n v="4956"/>
    <n v="0"/>
    <s v="Y"/>
    <s v="No"/>
    <n v="23"/>
    <n v="4"/>
    <n v="4"/>
    <n v="80"/>
    <n v="1"/>
    <n v="6"/>
    <n v="3"/>
    <n v="3"/>
    <n v="5"/>
    <n v="4"/>
    <n v="0"/>
    <n v="4"/>
  </r>
  <r>
    <n v="31"/>
    <s v="No"/>
    <x v="0"/>
    <n v="1082"/>
    <s v="Research &amp; Development"/>
    <n v="1"/>
    <n v="4"/>
    <s v="Medical"/>
    <n v="1"/>
    <n v="95"/>
    <n v="3"/>
    <s v="Male"/>
    <n v="87"/>
    <n v="3"/>
    <n v="1"/>
    <s v="Research Scientist"/>
    <x v="1"/>
    <s v="Single"/>
    <n v="2501"/>
    <n v="18775"/>
    <n v="1"/>
    <s v="Y"/>
    <s v="No"/>
    <n v="17"/>
    <n v="3"/>
    <n v="2"/>
    <n v="80"/>
    <n v="0"/>
    <n v="1"/>
    <n v="4"/>
    <n v="3"/>
    <n v="1"/>
    <n v="1"/>
    <n v="1"/>
    <n v="0"/>
  </r>
  <r>
    <n v="32"/>
    <s v="No"/>
    <x v="0"/>
    <n v="548"/>
    <s v="Research &amp; Development"/>
    <n v="1"/>
    <n v="3"/>
    <s v="Life Sciences"/>
    <n v="1"/>
    <n v="96"/>
    <n v="2"/>
    <s v="Male"/>
    <n v="66"/>
    <n v="3"/>
    <n v="2"/>
    <s v="Research Scientist"/>
    <x v="1"/>
    <s v="Married"/>
    <n v="6220"/>
    <n v="7346"/>
    <n v="1"/>
    <s v="Y"/>
    <s v="No"/>
    <n v="17"/>
    <n v="3"/>
    <n v="2"/>
    <n v="80"/>
    <n v="2"/>
    <n v="10"/>
    <n v="3"/>
    <n v="3"/>
    <n v="10"/>
    <n v="4"/>
    <n v="0"/>
    <n v="9"/>
  </r>
  <r>
    <n v="36"/>
    <s v="No"/>
    <x v="0"/>
    <n v="132"/>
    <s v="Research &amp; Development"/>
    <n v="6"/>
    <n v="3"/>
    <s v="Life Sciences"/>
    <n v="1"/>
    <n v="97"/>
    <n v="2"/>
    <s v="Female"/>
    <n v="55"/>
    <n v="4"/>
    <n v="1"/>
    <s v="Laboratory Technician"/>
    <x v="0"/>
    <s v="Married"/>
    <n v="3038"/>
    <n v="22002"/>
    <n v="3"/>
    <s v="Y"/>
    <s v="No"/>
    <n v="12"/>
    <n v="3"/>
    <n v="2"/>
    <n v="80"/>
    <n v="0"/>
    <n v="5"/>
    <n v="3"/>
    <n v="3"/>
    <n v="1"/>
    <n v="0"/>
    <n v="0"/>
    <n v="0"/>
  </r>
  <r>
    <n v="31"/>
    <s v="No"/>
    <x v="0"/>
    <n v="746"/>
    <s v="Research &amp; Development"/>
    <n v="8"/>
    <n v="4"/>
    <s v="Life Sciences"/>
    <n v="1"/>
    <n v="98"/>
    <n v="3"/>
    <s v="Female"/>
    <n v="61"/>
    <n v="3"/>
    <n v="2"/>
    <s v="Manufacturing Director"/>
    <x v="0"/>
    <s v="Single"/>
    <n v="4424"/>
    <n v="20682"/>
    <n v="1"/>
    <s v="Y"/>
    <s v="No"/>
    <n v="23"/>
    <n v="4"/>
    <n v="4"/>
    <n v="80"/>
    <n v="0"/>
    <n v="11"/>
    <n v="2"/>
    <n v="3"/>
    <n v="11"/>
    <n v="7"/>
    <n v="1"/>
    <n v="8"/>
  </r>
  <r>
    <n v="35"/>
    <s v="No"/>
    <x v="0"/>
    <n v="776"/>
    <s v="Sales"/>
    <n v="1"/>
    <n v="4"/>
    <s v="Marketing"/>
    <n v="1"/>
    <n v="100"/>
    <n v="3"/>
    <s v="Male"/>
    <n v="32"/>
    <n v="2"/>
    <n v="2"/>
    <s v="Sales Executive"/>
    <x v="3"/>
    <s v="Single"/>
    <n v="4312"/>
    <n v="23016"/>
    <n v="0"/>
    <s v="Y"/>
    <s v="No"/>
    <n v="14"/>
    <n v="3"/>
    <n v="2"/>
    <n v="80"/>
    <n v="0"/>
    <n v="16"/>
    <n v="2"/>
    <n v="3"/>
    <n v="15"/>
    <n v="13"/>
    <n v="2"/>
    <n v="8"/>
  </r>
  <r>
    <n v="45"/>
    <s v="No"/>
    <x v="0"/>
    <n v="193"/>
    <s v="Research &amp; Development"/>
    <n v="6"/>
    <n v="4"/>
    <s v="Other"/>
    <n v="1"/>
    <n v="101"/>
    <n v="4"/>
    <s v="Male"/>
    <n v="52"/>
    <n v="3"/>
    <n v="3"/>
    <s v="Research Director"/>
    <x v="3"/>
    <s v="Married"/>
    <n v="13245"/>
    <n v="15067"/>
    <n v="4"/>
    <s v="Y"/>
    <s v="Yes"/>
    <n v="14"/>
    <n v="3"/>
    <n v="2"/>
    <n v="80"/>
    <n v="0"/>
    <n v="17"/>
    <n v="3"/>
    <n v="4"/>
    <n v="0"/>
    <n v="0"/>
    <n v="0"/>
    <n v="0"/>
  </r>
  <r>
    <n v="37"/>
    <s v="No"/>
    <x v="0"/>
    <n v="397"/>
    <s v="Research &amp; Development"/>
    <n v="7"/>
    <n v="4"/>
    <s v="Medical"/>
    <n v="1"/>
    <n v="102"/>
    <n v="1"/>
    <s v="Male"/>
    <n v="30"/>
    <n v="3"/>
    <n v="3"/>
    <s v="Research Director"/>
    <x v="2"/>
    <s v="Single"/>
    <n v="13664"/>
    <n v="25258"/>
    <n v="4"/>
    <s v="Y"/>
    <s v="No"/>
    <n v="13"/>
    <n v="3"/>
    <n v="1"/>
    <n v="80"/>
    <n v="0"/>
    <n v="16"/>
    <n v="3"/>
    <n v="4"/>
    <n v="5"/>
    <n v="2"/>
    <n v="0"/>
    <n v="2"/>
  </r>
  <r>
    <n v="46"/>
    <s v="No"/>
    <x v="0"/>
    <n v="945"/>
    <s v="Human Resources"/>
    <n v="5"/>
    <n v="2"/>
    <s v="Medical"/>
    <n v="1"/>
    <n v="103"/>
    <n v="2"/>
    <s v="Male"/>
    <n v="80"/>
    <n v="3"/>
    <n v="2"/>
    <s v="Human Resources"/>
    <x v="1"/>
    <s v="Divorced"/>
    <n v="5021"/>
    <n v="10425"/>
    <n v="8"/>
    <s v="Y"/>
    <s v="Yes"/>
    <n v="22"/>
    <n v="4"/>
    <n v="4"/>
    <n v="80"/>
    <n v="1"/>
    <n v="16"/>
    <n v="2"/>
    <n v="3"/>
    <n v="4"/>
    <n v="2"/>
    <n v="0"/>
    <n v="2"/>
  </r>
  <r>
    <n v="30"/>
    <s v="No"/>
    <x v="0"/>
    <n v="852"/>
    <s v="Research &amp; Development"/>
    <n v="1"/>
    <n v="1"/>
    <s v="Life Sciences"/>
    <n v="1"/>
    <n v="104"/>
    <n v="4"/>
    <s v="Male"/>
    <n v="55"/>
    <n v="2"/>
    <n v="2"/>
    <s v="Laboratory Technician"/>
    <x v="0"/>
    <s v="Married"/>
    <n v="5126"/>
    <n v="15998"/>
    <n v="1"/>
    <s v="Y"/>
    <s v="Yes"/>
    <n v="12"/>
    <n v="3"/>
    <n v="3"/>
    <n v="80"/>
    <n v="2"/>
    <n v="10"/>
    <n v="1"/>
    <n v="2"/>
    <n v="10"/>
    <n v="8"/>
    <n v="3"/>
    <n v="0"/>
  </r>
  <r>
    <n v="35"/>
    <s v="No"/>
    <x v="0"/>
    <n v="1214"/>
    <s v="Research &amp; Development"/>
    <n v="1"/>
    <n v="3"/>
    <s v="Medical"/>
    <n v="1"/>
    <n v="105"/>
    <n v="2"/>
    <s v="Male"/>
    <n v="30"/>
    <n v="2"/>
    <n v="1"/>
    <s v="Research Scientist"/>
    <x v="2"/>
    <s v="Single"/>
    <n v="2859"/>
    <n v="26278"/>
    <n v="1"/>
    <s v="Y"/>
    <s v="No"/>
    <n v="18"/>
    <n v="3"/>
    <n v="1"/>
    <n v="80"/>
    <n v="0"/>
    <n v="6"/>
    <n v="3"/>
    <n v="3"/>
    <n v="6"/>
    <n v="4"/>
    <n v="0"/>
    <n v="4"/>
  </r>
  <r>
    <n v="55"/>
    <s v="No"/>
    <x v="0"/>
    <n v="111"/>
    <s v="Sales"/>
    <n v="1"/>
    <n v="2"/>
    <s v="Life Sciences"/>
    <n v="1"/>
    <n v="106"/>
    <n v="1"/>
    <s v="Male"/>
    <n v="70"/>
    <n v="3"/>
    <n v="3"/>
    <s v="Sales Executive"/>
    <x v="0"/>
    <s v="Married"/>
    <n v="10239"/>
    <n v="18092"/>
    <n v="3"/>
    <s v="Y"/>
    <s v="No"/>
    <n v="14"/>
    <n v="3"/>
    <n v="4"/>
    <n v="80"/>
    <n v="1"/>
    <n v="24"/>
    <n v="4"/>
    <n v="3"/>
    <n v="1"/>
    <n v="0"/>
    <n v="1"/>
    <n v="0"/>
  </r>
  <r>
    <n v="38"/>
    <s v="No"/>
    <x v="2"/>
    <n v="573"/>
    <s v="Research &amp; Development"/>
    <n v="6"/>
    <n v="3"/>
    <s v="Medical"/>
    <n v="1"/>
    <n v="107"/>
    <n v="2"/>
    <s v="Female"/>
    <n v="79"/>
    <n v="1"/>
    <n v="2"/>
    <s v="Research Scientist"/>
    <x v="0"/>
    <s v="Divorced"/>
    <n v="5329"/>
    <n v="15717"/>
    <n v="7"/>
    <s v="Y"/>
    <s v="Yes"/>
    <n v="12"/>
    <n v="3"/>
    <n v="4"/>
    <n v="80"/>
    <n v="3"/>
    <n v="17"/>
    <n v="3"/>
    <n v="3"/>
    <n v="13"/>
    <n v="11"/>
    <n v="1"/>
    <n v="9"/>
  </r>
  <r>
    <n v="34"/>
    <s v="No"/>
    <x v="0"/>
    <n v="1153"/>
    <s v="Research &amp; Development"/>
    <n v="1"/>
    <n v="2"/>
    <s v="Medical"/>
    <n v="1"/>
    <n v="110"/>
    <n v="1"/>
    <s v="Male"/>
    <n v="94"/>
    <n v="3"/>
    <n v="2"/>
    <s v="Manufacturing Director"/>
    <x v="1"/>
    <s v="Married"/>
    <n v="4325"/>
    <n v="17736"/>
    <n v="1"/>
    <s v="Y"/>
    <s v="No"/>
    <n v="15"/>
    <n v="3"/>
    <n v="3"/>
    <n v="80"/>
    <n v="0"/>
    <n v="5"/>
    <n v="2"/>
    <n v="3"/>
    <n v="5"/>
    <n v="2"/>
    <n v="1"/>
    <n v="3"/>
  </r>
  <r>
    <n v="56"/>
    <s v="No"/>
    <x v="0"/>
    <n v="1400"/>
    <s v="Research &amp; Development"/>
    <n v="7"/>
    <n v="3"/>
    <s v="Life Sciences"/>
    <n v="1"/>
    <n v="112"/>
    <n v="4"/>
    <s v="Male"/>
    <n v="49"/>
    <n v="1"/>
    <n v="3"/>
    <s v="Manufacturing Director"/>
    <x v="0"/>
    <s v="Single"/>
    <n v="7260"/>
    <n v="21698"/>
    <n v="4"/>
    <s v="Y"/>
    <s v="No"/>
    <n v="11"/>
    <n v="3"/>
    <n v="1"/>
    <n v="80"/>
    <n v="0"/>
    <n v="37"/>
    <n v="3"/>
    <n v="2"/>
    <n v="6"/>
    <n v="4"/>
    <n v="0"/>
    <n v="2"/>
  </r>
  <r>
    <n v="23"/>
    <s v="No"/>
    <x v="0"/>
    <n v="541"/>
    <s v="Sales"/>
    <n v="2"/>
    <n v="1"/>
    <s v="Technical Degree"/>
    <n v="1"/>
    <n v="113"/>
    <n v="3"/>
    <s v="Male"/>
    <n v="62"/>
    <n v="3"/>
    <n v="1"/>
    <s v="Sales Representative"/>
    <x v="3"/>
    <s v="Divorced"/>
    <n v="2322"/>
    <n v="9518"/>
    <n v="3"/>
    <s v="Y"/>
    <s v="No"/>
    <n v="13"/>
    <n v="3"/>
    <n v="3"/>
    <n v="80"/>
    <n v="1"/>
    <n v="3"/>
    <n v="3"/>
    <n v="3"/>
    <n v="0"/>
    <n v="0"/>
    <n v="0"/>
    <n v="0"/>
  </r>
  <r>
    <n v="51"/>
    <s v="No"/>
    <x v="0"/>
    <n v="432"/>
    <s v="Research &amp; Development"/>
    <n v="9"/>
    <n v="4"/>
    <s v="Life Sciences"/>
    <n v="1"/>
    <n v="116"/>
    <n v="4"/>
    <s v="Male"/>
    <n v="96"/>
    <n v="3"/>
    <n v="1"/>
    <s v="Laboratory Technician"/>
    <x v="0"/>
    <s v="Married"/>
    <n v="2075"/>
    <n v="18725"/>
    <n v="3"/>
    <s v="Y"/>
    <s v="No"/>
    <n v="23"/>
    <n v="4"/>
    <n v="2"/>
    <n v="80"/>
    <n v="2"/>
    <n v="10"/>
    <n v="4"/>
    <n v="3"/>
    <n v="4"/>
    <n v="2"/>
    <n v="0"/>
    <n v="3"/>
  </r>
  <r>
    <n v="30"/>
    <s v="No"/>
    <x v="0"/>
    <n v="288"/>
    <s v="Research &amp; Development"/>
    <n v="2"/>
    <n v="3"/>
    <s v="Life Sciences"/>
    <n v="1"/>
    <n v="117"/>
    <n v="3"/>
    <s v="Male"/>
    <n v="99"/>
    <n v="2"/>
    <n v="2"/>
    <s v="Healthcare Representative"/>
    <x v="0"/>
    <s v="Married"/>
    <n v="4152"/>
    <n v="15830"/>
    <n v="1"/>
    <s v="Y"/>
    <s v="No"/>
    <n v="19"/>
    <n v="3"/>
    <n v="1"/>
    <n v="80"/>
    <n v="3"/>
    <n v="11"/>
    <n v="3"/>
    <n v="3"/>
    <n v="11"/>
    <n v="10"/>
    <n v="10"/>
    <n v="8"/>
  </r>
  <r>
    <n v="46"/>
    <s v="Yes"/>
    <x v="0"/>
    <n v="669"/>
    <s v="Sales"/>
    <n v="9"/>
    <n v="2"/>
    <s v="Medical"/>
    <n v="1"/>
    <n v="118"/>
    <n v="3"/>
    <s v="Male"/>
    <n v="64"/>
    <n v="2"/>
    <n v="3"/>
    <s v="Sales Executive"/>
    <x v="0"/>
    <s v="Single"/>
    <n v="9619"/>
    <n v="13596"/>
    <n v="1"/>
    <s v="Y"/>
    <s v="No"/>
    <n v="16"/>
    <n v="3"/>
    <n v="4"/>
    <n v="80"/>
    <n v="0"/>
    <n v="9"/>
    <n v="3"/>
    <n v="3"/>
    <n v="9"/>
    <n v="8"/>
    <n v="4"/>
    <n v="7"/>
  </r>
  <r>
    <n v="40"/>
    <s v="No"/>
    <x v="1"/>
    <n v="530"/>
    <s v="Research &amp; Development"/>
    <n v="1"/>
    <n v="4"/>
    <s v="Life Sciences"/>
    <n v="1"/>
    <n v="119"/>
    <n v="3"/>
    <s v="Male"/>
    <n v="78"/>
    <n v="2"/>
    <n v="4"/>
    <s v="Healthcare Representative"/>
    <x v="1"/>
    <s v="Married"/>
    <n v="13503"/>
    <n v="14115"/>
    <n v="1"/>
    <s v="Y"/>
    <s v="No"/>
    <n v="22"/>
    <n v="4"/>
    <n v="4"/>
    <n v="80"/>
    <n v="1"/>
    <n v="22"/>
    <n v="3"/>
    <n v="2"/>
    <n v="22"/>
    <n v="3"/>
    <n v="11"/>
    <n v="11"/>
  </r>
  <r>
    <n v="51"/>
    <s v="No"/>
    <x v="0"/>
    <n v="632"/>
    <s v="Sales"/>
    <n v="21"/>
    <n v="4"/>
    <s v="Marketing"/>
    <n v="1"/>
    <n v="120"/>
    <n v="3"/>
    <s v="Male"/>
    <n v="71"/>
    <n v="3"/>
    <n v="2"/>
    <s v="Sales Executive"/>
    <x v="0"/>
    <s v="Single"/>
    <n v="5441"/>
    <n v="8423"/>
    <n v="0"/>
    <s v="Y"/>
    <s v="Yes"/>
    <n v="22"/>
    <n v="4"/>
    <n v="4"/>
    <n v="80"/>
    <n v="0"/>
    <n v="11"/>
    <n v="2"/>
    <n v="1"/>
    <n v="10"/>
    <n v="7"/>
    <n v="1"/>
    <n v="0"/>
  </r>
  <r>
    <n v="30"/>
    <s v="No"/>
    <x v="0"/>
    <n v="1334"/>
    <s v="Sales"/>
    <n v="4"/>
    <n v="2"/>
    <s v="Medical"/>
    <n v="1"/>
    <n v="121"/>
    <n v="3"/>
    <s v="Female"/>
    <n v="63"/>
    <n v="2"/>
    <n v="2"/>
    <s v="Sales Executive"/>
    <x v="1"/>
    <s v="Divorced"/>
    <n v="5209"/>
    <n v="19760"/>
    <n v="1"/>
    <s v="Y"/>
    <s v="Yes"/>
    <n v="12"/>
    <n v="3"/>
    <n v="2"/>
    <n v="80"/>
    <n v="3"/>
    <n v="11"/>
    <n v="4"/>
    <n v="2"/>
    <n v="11"/>
    <n v="8"/>
    <n v="2"/>
    <n v="7"/>
  </r>
  <r>
    <n v="46"/>
    <s v="No"/>
    <x v="1"/>
    <n v="638"/>
    <s v="Research &amp; Development"/>
    <n v="1"/>
    <n v="3"/>
    <s v="Medical"/>
    <n v="1"/>
    <n v="124"/>
    <n v="3"/>
    <s v="Male"/>
    <n v="40"/>
    <n v="2"/>
    <n v="3"/>
    <s v="Healthcare Representative"/>
    <x v="3"/>
    <s v="Married"/>
    <n v="10673"/>
    <n v="3142"/>
    <n v="2"/>
    <s v="Y"/>
    <s v="Yes"/>
    <n v="13"/>
    <n v="3"/>
    <n v="3"/>
    <n v="80"/>
    <n v="1"/>
    <n v="21"/>
    <n v="5"/>
    <n v="2"/>
    <n v="10"/>
    <n v="9"/>
    <n v="9"/>
    <n v="5"/>
  </r>
  <r>
    <n v="32"/>
    <s v="No"/>
    <x v="0"/>
    <n v="1093"/>
    <s v="Sales"/>
    <n v="6"/>
    <n v="4"/>
    <s v="Medical"/>
    <n v="1"/>
    <n v="125"/>
    <n v="2"/>
    <s v="Male"/>
    <n v="87"/>
    <n v="3"/>
    <n v="2"/>
    <s v="Sales Executive"/>
    <x v="2"/>
    <s v="Single"/>
    <n v="5010"/>
    <n v="24301"/>
    <n v="1"/>
    <s v="Y"/>
    <s v="No"/>
    <n v="16"/>
    <n v="3"/>
    <n v="1"/>
    <n v="80"/>
    <n v="0"/>
    <n v="12"/>
    <n v="0"/>
    <n v="3"/>
    <n v="11"/>
    <n v="8"/>
    <n v="5"/>
    <n v="7"/>
  </r>
  <r>
    <n v="54"/>
    <s v="No"/>
    <x v="0"/>
    <n v="1217"/>
    <s v="Research &amp; Development"/>
    <n v="2"/>
    <n v="4"/>
    <s v="Technical Degree"/>
    <n v="1"/>
    <n v="126"/>
    <n v="1"/>
    <s v="Female"/>
    <n v="60"/>
    <n v="3"/>
    <n v="3"/>
    <s v="Research Director"/>
    <x v="2"/>
    <s v="Married"/>
    <n v="13549"/>
    <n v="24001"/>
    <n v="9"/>
    <s v="Y"/>
    <s v="No"/>
    <n v="12"/>
    <n v="3"/>
    <n v="1"/>
    <n v="80"/>
    <n v="1"/>
    <n v="16"/>
    <n v="5"/>
    <n v="1"/>
    <n v="4"/>
    <n v="3"/>
    <n v="0"/>
    <n v="3"/>
  </r>
  <r>
    <n v="24"/>
    <s v="No"/>
    <x v="0"/>
    <n v="1353"/>
    <s v="Sales"/>
    <n v="3"/>
    <n v="2"/>
    <s v="Other"/>
    <n v="1"/>
    <n v="128"/>
    <n v="1"/>
    <s v="Female"/>
    <n v="33"/>
    <n v="3"/>
    <n v="2"/>
    <s v="Sales Executive"/>
    <x v="2"/>
    <s v="Married"/>
    <n v="4999"/>
    <n v="17519"/>
    <n v="0"/>
    <s v="Y"/>
    <s v="No"/>
    <n v="21"/>
    <n v="4"/>
    <n v="1"/>
    <n v="80"/>
    <n v="1"/>
    <n v="4"/>
    <n v="2"/>
    <n v="2"/>
    <n v="3"/>
    <n v="2"/>
    <n v="0"/>
    <n v="2"/>
  </r>
  <r>
    <n v="28"/>
    <s v="No"/>
    <x v="2"/>
    <n v="120"/>
    <s v="Sales"/>
    <n v="4"/>
    <n v="3"/>
    <s v="Medical"/>
    <n v="1"/>
    <n v="129"/>
    <n v="2"/>
    <s v="Male"/>
    <n v="43"/>
    <n v="3"/>
    <n v="2"/>
    <s v="Sales Executive"/>
    <x v="2"/>
    <s v="Married"/>
    <n v="4221"/>
    <n v="8863"/>
    <n v="1"/>
    <s v="Y"/>
    <s v="No"/>
    <n v="15"/>
    <n v="3"/>
    <n v="2"/>
    <n v="80"/>
    <n v="0"/>
    <n v="5"/>
    <n v="3"/>
    <n v="4"/>
    <n v="5"/>
    <n v="4"/>
    <n v="0"/>
    <n v="4"/>
  </r>
  <r>
    <n v="58"/>
    <s v="No"/>
    <x v="0"/>
    <n v="682"/>
    <s v="Sales"/>
    <n v="10"/>
    <n v="4"/>
    <s v="Medical"/>
    <n v="1"/>
    <n v="131"/>
    <n v="4"/>
    <s v="Male"/>
    <n v="37"/>
    <n v="3"/>
    <n v="4"/>
    <s v="Sales Executive"/>
    <x v="2"/>
    <s v="Single"/>
    <n v="13872"/>
    <n v="24409"/>
    <n v="0"/>
    <s v="Y"/>
    <s v="No"/>
    <n v="13"/>
    <n v="3"/>
    <n v="3"/>
    <n v="80"/>
    <n v="0"/>
    <n v="38"/>
    <n v="1"/>
    <n v="2"/>
    <n v="37"/>
    <n v="10"/>
    <n v="1"/>
    <n v="8"/>
  </r>
  <r>
    <n v="44"/>
    <s v="No"/>
    <x v="2"/>
    <n v="489"/>
    <s v="Research &amp; Development"/>
    <n v="23"/>
    <n v="3"/>
    <s v="Medical"/>
    <n v="1"/>
    <n v="132"/>
    <n v="2"/>
    <s v="Male"/>
    <n v="67"/>
    <n v="3"/>
    <n v="2"/>
    <s v="Laboratory Technician"/>
    <x v="1"/>
    <s v="Married"/>
    <n v="2042"/>
    <n v="25043"/>
    <n v="4"/>
    <s v="Y"/>
    <s v="No"/>
    <n v="12"/>
    <n v="3"/>
    <n v="3"/>
    <n v="80"/>
    <n v="1"/>
    <n v="17"/>
    <n v="3"/>
    <n v="4"/>
    <n v="3"/>
    <n v="2"/>
    <n v="1"/>
    <n v="2"/>
  </r>
  <r>
    <n v="37"/>
    <s v="Yes"/>
    <x v="0"/>
    <n v="807"/>
    <s v="Human Resources"/>
    <n v="6"/>
    <n v="4"/>
    <s v="Human Resources"/>
    <n v="1"/>
    <n v="133"/>
    <n v="3"/>
    <s v="Male"/>
    <n v="63"/>
    <n v="3"/>
    <n v="1"/>
    <s v="Human Resources"/>
    <x v="3"/>
    <s v="Divorced"/>
    <n v="2073"/>
    <n v="23648"/>
    <n v="4"/>
    <s v="Y"/>
    <s v="Yes"/>
    <n v="22"/>
    <n v="4"/>
    <n v="4"/>
    <n v="80"/>
    <n v="0"/>
    <n v="7"/>
    <n v="3"/>
    <n v="3"/>
    <n v="3"/>
    <n v="2"/>
    <n v="0"/>
    <n v="2"/>
  </r>
  <r>
    <n v="32"/>
    <s v="No"/>
    <x v="0"/>
    <n v="827"/>
    <s v="Research &amp; Development"/>
    <n v="1"/>
    <n v="1"/>
    <s v="Life Sciences"/>
    <n v="1"/>
    <n v="134"/>
    <n v="4"/>
    <s v="Male"/>
    <n v="71"/>
    <n v="3"/>
    <n v="1"/>
    <s v="Research Scientist"/>
    <x v="3"/>
    <s v="Single"/>
    <n v="2956"/>
    <n v="15178"/>
    <n v="1"/>
    <s v="Y"/>
    <s v="No"/>
    <n v="13"/>
    <n v="3"/>
    <n v="4"/>
    <n v="80"/>
    <n v="0"/>
    <n v="1"/>
    <n v="2"/>
    <n v="3"/>
    <n v="1"/>
    <n v="0"/>
    <n v="0"/>
    <n v="0"/>
  </r>
  <r>
    <n v="20"/>
    <s v="Yes"/>
    <x v="1"/>
    <n v="871"/>
    <s v="Research &amp; Development"/>
    <n v="6"/>
    <n v="3"/>
    <s v="Life Sciences"/>
    <n v="1"/>
    <n v="137"/>
    <n v="4"/>
    <s v="Female"/>
    <n v="66"/>
    <n v="2"/>
    <n v="1"/>
    <s v="Laboratory Technician"/>
    <x v="0"/>
    <s v="Single"/>
    <n v="2926"/>
    <n v="19783"/>
    <n v="1"/>
    <s v="Y"/>
    <s v="Yes"/>
    <n v="18"/>
    <n v="3"/>
    <n v="2"/>
    <n v="80"/>
    <n v="0"/>
    <n v="1"/>
    <n v="5"/>
    <n v="3"/>
    <n v="1"/>
    <n v="0"/>
    <n v="1"/>
    <n v="0"/>
  </r>
  <r>
    <n v="34"/>
    <s v="No"/>
    <x v="0"/>
    <n v="665"/>
    <s v="Research &amp; Development"/>
    <n v="6"/>
    <n v="4"/>
    <s v="Other"/>
    <n v="1"/>
    <n v="138"/>
    <n v="1"/>
    <s v="Female"/>
    <n v="41"/>
    <n v="3"/>
    <n v="2"/>
    <s v="Research Scientist"/>
    <x v="2"/>
    <s v="Single"/>
    <n v="4809"/>
    <n v="12482"/>
    <n v="1"/>
    <s v="Y"/>
    <s v="No"/>
    <n v="14"/>
    <n v="3"/>
    <n v="3"/>
    <n v="80"/>
    <n v="0"/>
    <n v="16"/>
    <n v="3"/>
    <n v="3"/>
    <n v="16"/>
    <n v="13"/>
    <n v="2"/>
    <n v="10"/>
  </r>
  <r>
    <n v="37"/>
    <s v="No"/>
    <x v="2"/>
    <n v="1040"/>
    <s v="Research &amp; Development"/>
    <n v="2"/>
    <n v="2"/>
    <s v="Life Sciences"/>
    <n v="1"/>
    <n v="139"/>
    <n v="3"/>
    <s v="Male"/>
    <n v="100"/>
    <n v="2"/>
    <n v="2"/>
    <s v="Healthcare Representative"/>
    <x v="0"/>
    <s v="Divorced"/>
    <n v="5163"/>
    <n v="15850"/>
    <n v="5"/>
    <s v="Y"/>
    <s v="No"/>
    <n v="14"/>
    <n v="3"/>
    <n v="4"/>
    <n v="80"/>
    <n v="1"/>
    <n v="17"/>
    <n v="2"/>
    <n v="4"/>
    <n v="1"/>
    <n v="0"/>
    <n v="0"/>
    <n v="0"/>
  </r>
  <r>
    <n v="59"/>
    <s v="No"/>
    <x v="2"/>
    <n v="1420"/>
    <s v="Human Resources"/>
    <n v="2"/>
    <n v="4"/>
    <s v="Human Resources"/>
    <n v="1"/>
    <n v="140"/>
    <n v="3"/>
    <s v="Female"/>
    <n v="32"/>
    <n v="2"/>
    <n v="5"/>
    <s v="Manager"/>
    <x v="0"/>
    <s v="Married"/>
    <n v="18844"/>
    <n v="21922"/>
    <n v="9"/>
    <s v="Y"/>
    <s v="No"/>
    <n v="21"/>
    <n v="4"/>
    <n v="4"/>
    <n v="80"/>
    <n v="1"/>
    <n v="30"/>
    <n v="3"/>
    <n v="3"/>
    <n v="3"/>
    <n v="2"/>
    <n v="2"/>
    <n v="2"/>
  </r>
  <r>
    <n v="50"/>
    <s v="No"/>
    <x v="1"/>
    <n v="1115"/>
    <s v="Research &amp; Development"/>
    <n v="1"/>
    <n v="3"/>
    <s v="Life Sciences"/>
    <n v="1"/>
    <n v="141"/>
    <n v="1"/>
    <s v="Female"/>
    <n v="73"/>
    <n v="3"/>
    <n v="5"/>
    <s v="Research Director"/>
    <x v="1"/>
    <s v="Married"/>
    <n v="18172"/>
    <n v="9755"/>
    <n v="3"/>
    <s v="Y"/>
    <s v="Yes"/>
    <n v="19"/>
    <n v="3"/>
    <n v="1"/>
    <n v="80"/>
    <n v="0"/>
    <n v="28"/>
    <n v="1"/>
    <n v="2"/>
    <n v="8"/>
    <n v="3"/>
    <n v="0"/>
    <n v="7"/>
  </r>
  <r>
    <n v="25"/>
    <s v="Yes"/>
    <x v="0"/>
    <n v="240"/>
    <s v="Sales"/>
    <n v="5"/>
    <n v="3"/>
    <s v="Marketing"/>
    <n v="1"/>
    <n v="142"/>
    <n v="3"/>
    <s v="Male"/>
    <n v="46"/>
    <n v="2"/>
    <n v="2"/>
    <s v="Sales Executive"/>
    <x v="2"/>
    <s v="Single"/>
    <n v="5744"/>
    <n v="26959"/>
    <n v="1"/>
    <s v="Y"/>
    <s v="Yes"/>
    <n v="11"/>
    <n v="3"/>
    <n v="4"/>
    <n v="80"/>
    <n v="0"/>
    <n v="6"/>
    <n v="1"/>
    <n v="3"/>
    <n v="6"/>
    <n v="4"/>
    <n v="0"/>
    <n v="3"/>
  </r>
  <r>
    <n v="25"/>
    <s v="No"/>
    <x v="0"/>
    <n v="1280"/>
    <s v="Research &amp; Development"/>
    <n v="7"/>
    <n v="1"/>
    <s v="Medical"/>
    <n v="1"/>
    <n v="143"/>
    <n v="4"/>
    <s v="Male"/>
    <n v="64"/>
    <n v="2"/>
    <n v="1"/>
    <s v="Research Scientist"/>
    <x v="0"/>
    <s v="Married"/>
    <n v="2889"/>
    <n v="26897"/>
    <n v="1"/>
    <s v="Y"/>
    <s v="No"/>
    <n v="11"/>
    <n v="3"/>
    <n v="3"/>
    <n v="80"/>
    <n v="2"/>
    <n v="2"/>
    <n v="2"/>
    <n v="3"/>
    <n v="2"/>
    <n v="2"/>
    <n v="2"/>
    <n v="1"/>
  </r>
  <r>
    <n v="22"/>
    <s v="No"/>
    <x v="0"/>
    <n v="534"/>
    <s v="Research &amp; Development"/>
    <n v="15"/>
    <n v="3"/>
    <s v="Medical"/>
    <n v="1"/>
    <n v="144"/>
    <n v="2"/>
    <s v="Female"/>
    <n v="59"/>
    <n v="3"/>
    <n v="1"/>
    <s v="Laboratory Technician"/>
    <x v="0"/>
    <s v="Single"/>
    <n v="2871"/>
    <n v="23785"/>
    <n v="1"/>
    <s v="Y"/>
    <s v="No"/>
    <n v="15"/>
    <n v="3"/>
    <n v="3"/>
    <n v="80"/>
    <n v="0"/>
    <n v="1"/>
    <n v="5"/>
    <n v="3"/>
    <n v="0"/>
    <n v="0"/>
    <n v="0"/>
    <n v="0"/>
  </r>
  <r>
    <n v="51"/>
    <s v="No"/>
    <x v="1"/>
    <n v="1456"/>
    <s v="Research &amp; Development"/>
    <n v="1"/>
    <n v="4"/>
    <s v="Medical"/>
    <n v="1"/>
    <n v="145"/>
    <n v="1"/>
    <s v="Female"/>
    <n v="30"/>
    <n v="2"/>
    <n v="3"/>
    <s v="Healthcare Representative"/>
    <x v="3"/>
    <s v="Single"/>
    <n v="7484"/>
    <n v="25796"/>
    <n v="3"/>
    <s v="Y"/>
    <s v="No"/>
    <n v="20"/>
    <n v="4"/>
    <n v="3"/>
    <n v="80"/>
    <n v="0"/>
    <n v="23"/>
    <n v="1"/>
    <n v="2"/>
    <n v="13"/>
    <n v="12"/>
    <n v="12"/>
    <n v="8"/>
  </r>
  <r>
    <n v="34"/>
    <s v="Yes"/>
    <x v="1"/>
    <n v="658"/>
    <s v="Research &amp; Development"/>
    <n v="7"/>
    <n v="3"/>
    <s v="Life Sciences"/>
    <n v="1"/>
    <n v="147"/>
    <n v="1"/>
    <s v="Male"/>
    <n v="66"/>
    <n v="1"/>
    <n v="2"/>
    <s v="Laboratory Technician"/>
    <x v="2"/>
    <s v="Single"/>
    <n v="6074"/>
    <n v="22887"/>
    <n v="1"/>
    <s v="Y"/>
    <s v="Yes"/>
    <n v="24"/>
    <n v="4"/>
    <n v="4"/>
    <n v="80"/>
    <n v="0"/>
    <n v="9"/>
    <n v="3"/>
    <n v="3"/>
    <n v="9"/>
    <n v="7"/>
    <n v="0"/>
    <n v="6"/>
  </r>
  <r>
    <n v="54"/>
    <s v="No"/>
    <x v="2"/>
    <n v="142"/>
    <s v="Human Resources"/>
    <n v="26"/>
    <n v="3"/>
    <s v="Human Resources"/>
    <n v="1"/>
    <n v="148"/>
    <n v="4"/>
    <s v="Female"/>
    <n v="30"/>
    <n v="4"/>
    <n v="4"/>
    <s v="Manager"/>
    <x v="0"/>
    <s v="Single"/>
    <n v="17328"/>
    <n v="13871"/>
    <n v="2"/>
    <s v="Y"/>
    <s v="Yes"/>
    <n v="12"/>
    <n v="3"/>
    <n v="3"/>
    <n v="80"/>
    <n v="0"/>
    <n v="23"/>
    <n v="3"/>
    <n v="3"/>
    <n v="5"/>
    <n v="3"/>
    <n v="4"/>
    <n v="4"/>
  </r>
  <r>
    <n v="24"/>
    <s v="No"/>
    <x v="0"/>
    <n v="1127"/>
    <s v="Research &amp; Development"/>
    <n v="18"/>
    <n v="1"/>
    <s v="Life Sciences"/>
    <n v="1"/>
    <n v="150"/>
    <n v="2"/>
    <s v="Male"/>
    <n v="52"/>
    <n v="3"/>
    <n v="1"/>
    <s v="Laboratory Technician"/>
    <x v="2"/>
    <s v="Married"/>
    <n v="2774"/>
    <n v="13257"/>
    <n v="0"/>
    <s v="Y"/>
    <s v="No"/>
    <n v="12"/>
    <n v="3"/>
    <n v="3"/>
    <n v="80"/>
    <n v="1"/>
    <n v="6"/>
    <n v="2"/>
    <n v="3"/>
    <n v="5"/>
    <n v="3"/>
    <n v="1"/>
    <n v="2"/>
  </r>
  <r>
    <n v="34"/>
    <s v="No"/>
    <x v="0"/>
    <n v="1031"/>
    <s v="Research &amp; Development"/>
    <n v="6"/>
    <n v="4"/>
    <s v="Life Sciences"/>
    <n v="1"/>
    <n v="151"/>
    <n v="3"/>
    <s v="Female"/>
    <n v="45"/>
    <n v="2"/>
    <n v="2"/>
    <s v="Research Scientist"/>
    <x v="1"/>
    <s v="Divorced"/>
    <n v="4505"/>
    <n v="15000"/>
    <n v="6"/>
    <s v="Y"/>
    <s v="No"/>
    <n v="15"/>
    <n v="3"/>
    <n v="3"/>
    <n v="80"/>
    <n v="1"/>
    <n v="12"/>
    <n v="3"/>
    <n v="3"/>
    <n v="1"/>
    <n v="0"/>
    <n v="0"/>
    <n v="0"/>
  </r>
  <r>
    <n v="37"/>
    <s v="No"/>
    <x v="0"/>
    <n v="1189"/>
    <s v="Sales"/>
    <n v="3"/>
    <n v="3"/>
    <s v="Life Sciences"/>
    <n v="1"/>
    <n v="152"/>
    <n v="3"/>
    <s v="Male"/>
    <n v="87"/>
    <n v="3"/>
    <n v="3"/>
    <s v="Sales Executive"/>
    <x v="0"/>
    <s v="Single"/>
    <n v="7428"/>
    <n v="14506"/>
    <n v="2"/>
    <s v="Y"/>
    <s v="No"/>
    <n v="12"/>
    <n v="3"/>
    <n v="1"/>
    <n v="80"/>
    <n v="0"/>
    <n v="12"/>
    <n v="3"/>
    <n v="3"/>
    <n v="5"/>
    <n v="3"/>
    <n v="1"/>
    <n v="3"/>
  </r>
  <r>
    <n v="34"/>
    <s v="No"/>
    <x v="0"/>
    <n v="1354"/>
    <s v="Research &amp; Development"/>
    <n v="5"/>
    <n v="3"/>
    <s v="Medical"/>
    <n v="1"/>
    <n v="153"/>
    <n v="3"/>
    <s v="Female"/>
    <n v="45"/>
    <n v="2"/>
    <n v="3"/>
    <s v="Manager"/>
    <x v="3"/>
    <s v="Single"/>
    <n v="11631"/>
    <n v="5615"/>
    <n v="2"/>
    <s v="Y"/>
    <s v="No"/>
    <n v="12"/>
    <n v="3"/>
    <n v="4"/>
    <n v="80"/>
    <n v="0"/>
    <n v="14"/>
    <n v="6"/>
    <n v="3"/>
    <n v="11"/>
    <n v="10"/>
    <n v="5"/>
    <n v="8"/>
  </r>
  <r>
    <n v="36"/>
    <s v="No"/>
    <x v="1"/>
    <n v="1467"/>
    <s v="Sales"/>
    <n v="11"/>
    <n v="2"/>
    <s v="Technical Degree"/>
    <n v="1"/>
    <n v="154"/>
    <n v="2"/>
    <s v="Female"/>
    <n v="92"/>
    <n v="3"/>
    <n v="3"/>
    <s v="Sales Executive"/>
    <x v="0"/>
    <s v="Married"/>
    <n v="9738"/>
    <n v="22952"/>
    <n v="0"/>
    <s v="Y"/>
    <s v="No"/>
    <n v="14"/>
    <n v="3"/>
    <n v="3"/>
    <n v="80"/>
    <n v="1"/>
    <n v="10"/>
    <n v="6"/>
    <n v="3"/>
    <n v="9"/>
    <n v="7"/>
    <n v="2"/>
    <n v="8"/>
  </r>
  <r>
    <n v="36"/>
    <s v="No"/>
    <x v="0"/>
    <n v="922"/>
    <s v="Research &amp; Development"/>
    <n v="3"/>
    <n v="2"/>
    <s v="Life Sciences"/>
    <n v="1"/>
    <n v="155"/>
    <n v="1"/>
    <s v="Female"/>
    <n v="39"/>
    <n v="3"/>
    <n v="1"/>
    <s v="Laboratory Technician"/>
    <x v="0"/>
    <s v="Divorced"/>
    <n v="2835"/>
    <n v="2561"/>
    <n v="5"/>
    <s v="Y"/>
    <s v="No"/>
    <n v="22"/>
    <n v="4"/>
    <n v="1"/>
    <n v="80"/>
    <n v="1"/>
    <n v="7"/>
    <n v="2"/>
    <n v="3"/>
    <n v="1"/>
    <n v="0"/>
    <n v="0"/>
    <n v="0"/>
  </r>
  <r>
    <n v="43"/>
    <s v="No"/>
    <x v="1"/>
    <n v="394"/>
    <s v="Sales"/>
    <n v="26"/>
    <n v="2"/>
    <s v="Life Sciences"/>
    <n v="1"/>
    <n v="158"/>
    <n v="3"/>
    <s v="Male"/>
    <n v="92"/>
    <n v="3"/>
    <n v="4"/>
    <s v="Manager"/>
    <x v="0"/>
    <s v="Married"/>
    <n v="16959"/>
    <n v="19494"/>
    <n v="1"/>
    <s v="Y"/>
    <s v="Yes"/>
    <n v="12"/>
    <n v="3"/>
    <n v="4"/>
    <n v="80"/>
    <n v="2"/>
    <n v="25"/>
    <n v="3"/>
    <n v="4"/>
    <n v="25"/>
    <n v="12"/>
    <n v="4"/>
    <n v="12"/>
  </r>
  <r>
    <n v="30"/>
    <s v="No"/>
    <x v="1"/>
    <n v="1312"/>
    <s v="Research &amp; Development"/>
    <n v="23"/>
    <n v="3"/>
    <s v="Life Sciences"/>
    <n v="1"/>
    <n v="159"/>
    <n v="1"/>
    <s v="Male"/>
    <n v="96"/>
    <n v="1"/>
    <n v="1"/>
    <s v="Research Scientist"/>
    <x v="2"/>
    <s v="Divorced"/>
    <n v="2613"/>
    <n v="22310"/>
    <n v="1"/>
    <s v="Y"/>
    <s v="No"/>
    <n v="25"/>
    <n v="4"/>
    <n v="3"/>
    <n v="80"/>
    <n v="3"/>
    <n v="10"/>
    <n v="2"/>
    <n v="2"/>
    <n v="10"/>
    <n v="7"/>
    <n v="0"/>
    <n v="9"/>
  </r>
  <r>
    <n v="33"/>
    <s v="No"/>
    <x v="2"/>
    <n v="750"/>
    <s v="Sales"/>
    <n v="22"/>
    <n v="2"/>
    <s v="Marketing"/>
    <n v="1"/>
    <n v="160"/>
    <n v="3"/>
    <s v="Male"/>
    <n v="95"/>
    <n v="3"/>
    <n v="2"/>
    <s v="Sales Executive"/>
    <x v="1"/>
    <s v="Married"/>
    <n v="6146"/>
    <n v="15480"/>
    <n v="0"/>
    <s v="Y"/>
    <s v="No"/>
    <n v="13"/>
    <n v="3"/>
    <n v="1"/>
    <n v="80"/>
    <n v="1"/>
    <n v="8"/>
    <n v="2"/>
    <n v="4"/>
    <n v="7"/>
    <n v="7"/>
    <n v="0"/>
    <n v="7"/>
  </r>
  <r>
    <n v="56"/>
    <s v="Yes"/>
    <x v="0"/>
    <n v="441"/>
    <s v="Research &amp; Development"/>
    <n v="14"/>
    <n v="4"/>
    <s v="Life Sciences"/>
    <n v="1"/>
    <n v="161"/>
    <n v="2"/>
    <s v="Female"/>
    <n v="72"/>
    <n v="3"/>
    <n v="1"/>
    <s v="Research Scientist"/>
    <x v="1"/>
    <s v="Married"/>
    <n v="4963"/>
    <n v="4510"/>
    <n v="9"/>
    <s v="Y"/>
    <s v="Yes"/>
    <n v="18"/>
    <n v="3"/>
    <n v="1"/>
    <n v="80"/>
    <n v="3"/>
    <n v="7"/>
    <n v="2"/>
    <n v="3"/>
    <n v="5"/>
    <n v="4"/>
    <n v="4"/>
    <n v="3"/>
  </r>
  <r>
    <n v="51"/>
    <s v="No"/>
    <x v="0"/>
    <n v="684"/>
    <s v="Research &amp; Development"/>
    <n v="6"/>
    <n v="3"/>
    <s v="Life Sciences"/>
    <n v="1"/>
    <n v="162"/>
    <n v="1"/>
    <s v="Male"/>
    <n v="51"/>
    <n v="3"/>
    <n v="5"/>
    <s v="Research Director"/>
    <x v="2"/>
    <s v="Single"/>
    <n v="19537"/>
    <n v="6462"/>
    <n v="7"/>
    <s v="Y"/>
    <s v="No"/>
    <n v="13"/>
    <n v="3"/>
    <n v="3"/>
    <n v="80"/>
    <n v="0"/>
    <n v="23"/>
    <n v="5"/>
    <n v="3"/>
    <n v="20"/>
    <n v="18"/>
    <n v="15"/>
    <n v="15"/>
  </r>
  <r>
    <n v="31"/>
    <s v="Yes"/>
    <x v="0"/>
    <n v="249"/>
    <s v="Sales"/>
    <n v="6"/>
    <n v="4"/>
    <s v="Life Sciences"/>
    <n v="1"/>
    <n v="163"/>
    <n v="2"/>
    <s v="Male"/>
    <n v="76"/>
    <n v="1"/>
    <n v="2"/>
    <s v="Sales Executive"/>
    <x v="2"/>
    <s v="Married"/>
    <n v="6172"/>
    <n v="20739"/>
    <n v="4"/>
    <s v="Y"/>
    <s v="Yes"/>
    <n v="18"/>
    <n v="3"/>
    <n v="2"/>
    <n v="80"/>
    <n v="0"/>
    <n v="12"/>
    <n v="3"/>
    <n v="2"/>
    <n v="7"/>
    <n v="7"/>
    <n v="7"/>
    <n v="7"/>
  </r>
  <r>
    <n v="26"/>
    <s v="No"/>
    <x v="0"/>
    <n v="841"/>
    <s v="Research &amp; Development"/>
    <n v="6"/>
    <n v="3"/>
    <s v="Other"/>
    <n v="1"/>
    <n v="164"/>
    <n v="3"/>
    <s v="Female"/>
    <n v="46"/>
    <n v="2"/>
    <n v="1"/>
    <s v="Research Scientist"/>
    <x v="1"/>
    <s v="Married"/>
    <n v="2368"/>
    <n v="23300"/>
    <n v="1"/>
    <s v="Y"/>
    <s v="No"/>
    <n v="19"/>
    <n v="3"/>
    <n v="3"/>
    <n v="80"/>
    <n v="0"/>
    <n v="5"/>
    <n v="3"/>
    <n v="2"/>
    <n v="5"/>
    <n v="4"/>
    <n v="4"/>
    <n v="3"/>
  </r>
  <r>
    <n v="58"/>
    <s v="Yes"/>
    <x v="0"/>
    <n v="147"/>
    <s v="Research &amp; Development"/>
    <n v="23"/>
    <n v="4"/>
    <s v="Medical"/>
    <n v="1"/>
    <n v="165"/>
    <n v="4"/>
    <s v="Female"/>
    <n v="94"/>
    <n v="3"/>
    <n v="3"/>
    <s v="Healthcare Representative"/>
    <x v="0"/>
    <s v="Married"/>
    <n v="10312"/>
    <n v="3465"/>
    <n v="1"/>
    <s v="Y"/>
    <s v="No"/>
    <n v="12"/>
    <n v="3"/>
    <n v="4"/>
    <n v="80"/>
    <n v="1"/>
    <n v="40"/>
    <n v="3"/>
    <n v="2"/>
    <n v="40"/>
    <n v="10"/>
    <n v="15"/>
    <n v="6"/>
  </r>
  <r>
    <n v="19"/>
    <s v="Yes"/>
    <x v="0"/>
    <n v="528"/>
    <s v="Sales"/>
    <n v="22"/>
    <n v="1"/>
    <s v="Marketing"/>
    <n v="1"/>
    <n v="167"/>
    <n v="4"/>
    <s v="Male"/>
    <n v="50"/>
    <n v="3"/>
    <n v="1"/>
    <s v="Sales Representative"/>
    <x v="2"/>
    <s v="Single"/>
    <n v="1675"/>
    <n v="26820"/>
    <n v="1"/>
    <s v="Y"/>
    <s v="Yes"/>
    <n v="19"/>
    <n v="3"/>
    <n v="4"/>
    <n v="80"/>
    <n v="0"/>
    <n v="0"/>
    <n v="2"/>
    <n v="2"/>
    <n v="0"/>
    <n v="0"/>
    <n v="0"/>
    <n v="0"/>
  </r>
  <r>
    <n v="22"/>
    <s v="No"/>
    <x v="0"/>
    <n v="594"/>
    <s v="Research &amp; Development"/>
    <n v="2"/>
    <n v="1"/>
    <s v="Technical Degree"/>
    <n v="1"/>
    <n v="169"/>
    <n v="3"/>
    <s v="Male"/>
    <n v="100"/>
    <n v="3"/>
    <n v="1"/>
    <s v="Laboratory Technician"/>
    <x v="0"/>
    <s v="Married"/>
    <n v="2523"/>
    <n v="19299"/>
    <n v="0"/>
    <s v="Y"/>
    <s v="No"/>
    <n v="14"/>
    <n v="3"/>
    <n v="3"/>
    <n v="80"/>
    <n v="1"/>
    <n v="3"/>
    <n v="2"/>
    <n v="3"/>
    <n v="2"/>
    <n v="1"/>
    <n v="2"/>
    <n v="1"/>
  </r>
  <r>
    <n v="49"/>
    <s v="No"/>
    <x v="0"/>
    <n v="470"/>
    <s v="Research &amp; Development"/>
    <n v="20"/>
    <n v="4"/>
    <s v="Medical"/>
    <n v="1"/>
    <n v="170"/>
    <n v="3"/>
    <s v="Female"/>
    <n v="96"/>
    <n v="3"/>
    <n v="2"/>
    <s v="Manufacturing Director"/>
    <x v="3"/>
    <s v="Married"/>
    <n v="6567"/>
    <n v="5549"/>
    <n v="1"/>
    <s v="Y"/>
    <s v="No"/>
    <n v="14"/>
    <n v="3"/>
    <n v="3"/>
    <n v="80"/>
    <n v="0"/>
    <n v="16"/>
    <n v="2"/>
    <n v="2"/>
    <n v="15"/>
    <n v="11"/>
    <n v="5"/>
    <n v="11"/>
  </r>
  <r>
    <n v="43"/>
    <s v="No"/>
    <x v="1"/>
    <n v="957"/>
    <s v="Research &amp; Development"/>
    <n v="28"/>
    <n v="3"/>
    <s v="Medical"/>
    <n v="1"/>
    <n v="171"/>
    <n v="2"/>
    <s v="Female"/>
    <n v="72"/>
    <n v="4"/>
    <n v="1"/>
    <s v="Research Scientist"/>
    <x v="2"/>
    <s v="Single"/>
    <n v="4739"/>
    <n v="16090"/>
    <n v="4"/>
    <s v="Y"/>
    <s v="No"/>
    <n v="12"/>
    <n v="3"/>
    <n v="4"/>
    <n v="80"/>
    <n v="0"/>
    <n v="18"/>
    <n v="2"/>
    <n v="3"/>
    <n v="3"/>
    <n v="2"/>
    <n v="1"/>
    <n v="2"/>
  </r>
  <r>
    <n v="50"/>
    <s v="No"/>
    <x v="1"/>
    <n v="809"/>
    <s v="Sales"/>
    <n v="12"/>
    <n v="3"/>
    <s v="Marketing"/>
    <n v="1"/>
    <n v="174"/>
    <n v="3"/>
    <s v="Female"/>
    <n v="77"/>
    <n v="3"/>
    <n v="3"/>
    <s v="Sales Executive"/>
    <x v="0"/>
    <s v="Single"/>
    <n v="9208"/>
    <n v="6645"/>
    <n v="4"/>
    <s v="Y"/>
    <s v="No"/>
    <n v="11"/>
    <n v="3"/>
    <n v="4"/>
    <n v="80"/>
    <n v="0"/>
    <n v="16"/>
    <n v="3"/>
    <n v="3"/>
    <n v="2"/>
    <n v="2"/>
    <n v="2"/>
    <n v="1"/>
  </r>
  <r>
    <n v="31"/>
    <s v="Yes"/>
    <x v="0"/>
    <n v="542"/>
    <s v="Sales"/>
    <n v="20"/>
    <n v="3"/>
    <s v="Life Sciences"/>
    <n v="1"/>
    <n v="175"/>
    <n v="2"/>
    <s v="Female"/>
    <n v="71"/>
    <n v="1"/>
    <n v="2"/>
    <s v="Sales Executive"/>
    <x v="2"/>
    <s v="Married"/>
    <n v="4559"/>
    <n v="24788"/>
    <n v="3"/>
    <s v="Y"/>
    <s v="Yes"/>
    <n v="11"/>
    <n v="3"/>
    <n v="3"/>
    <n v="80"/>
    <n v="1"/>
    <n v="4"/>
    <n v="2"/>
    <n v="3"/>
    <n v="2"/>
    <n v="2"/>
    <n v="2"/>
    <n v="2"/>
  </r>
  <r>
    <n v="41"/>
    <s v="No"/>
    <x v="0"/>
    <n v="802"/>
    <s v="Sales"/>
    <n v="9"/>
    <n v="1"/>
    <s v="Life Sciences"/>
    <n v="1"/>
    <n v="176"/>
    <n v="3"/>
    <s v="Male"/>
    <n v="96"/>
    <n v="3"/>
    <n v="3"/>
    <s v="Sales Executive"/>
    <x v="2"/>
    <s v="Divorced"/>
    <n v="8189"/>
    <n v="21196"/>
    <n v="3"/>
    <s v="Y"/>
    <s v="Yes"/>
    <n v="13"/>
    <n v="3"/>
    <n v="3"/>
    <n v="80"/>
    <n v="1"/>
    <n v="12"/>
    <n v="2"/>
    <n v="3"/>
    <n v="9"/>
    <n v="7"/>
    <n v="0"/>
    <n v="7"/>
  </r>
  <r>
    <n v="26"/>
    <s v="No"/>
    <x v="0"/>
    <n v="1355"/>
    <s v="Human Resources"/>
    <n v="25"/>
    <n v="1"/>
    <s v="Life Sciences"/>
    <n v="1"/>
    <n v="177"/>
    <n v="3"/>
    <s v="Female"/>
    <n v="61"/>
    <n v="3"/>
    <n v="1"/>
    <s v="Human Resources"/>
    <x v="2"/>
    <s v="Married"/>
    <n v="2942"/>
    <n v="8916"/>
    <n v="1"/>
    <s v="Y"/>
    <s v="No"/>
    <n v="23"/>
    <n v="4"/>
    <n v="4"/>
    <n v="80"/>
    <n v="1"/>
    <n v="8"/>
    <n v="3"/>
    <n v="3"/>
    <n v="8"/>
    <n v="7"/>
    <n v="5"/>
    <n v="7"/>
  </r>
  <r>
    <n v="36"/>
    <s v="No"/>
    <x v="0"/>
    <n v="216"/>
    <s v="Research &amp; Development"/>
    <n v="6"/>
    <n v="2"/>
    <s v="Medical"/>
    <n v="1"/>
    <n v="178"/>
    <n v="2"/>
    <s v="Male"/>
    <n v="84"/>
    <n v="3"/>
    <n v="2"/>
    <s v="Manufacturing Director"/>
    <x v="1"/>
    <s v="Divorced"/>
    <n v="4941"/>
    <n v="2819"/>
    <n v="6"/>
    <s v="Y"/>
    <s v="No"/>
    <n v="20"/>
    <n v="4"/>
    <n v="4"/>
    <n v="80"/>
    <n v="2"/>
    <n v="7"/>
    <n v="0"/>
    <n v="3"/>
    <n v="3"/>
    <n v="2"/>
    <n v="0"/>
    <n v="1"/>
  </r>
  <r>
    <n v="51"/>
    <s v="Yes"/>
    <x v="1"/>
    <n v="1150"/>
    <s v="Research &amp; Development"/>
    <n v="8"/>
    <n v="4"/>
    <s v="Life Sciences"/>
    <n v="1"/>
    <n v="179"/>
    <n v="1"/>
    <s v="Male"/>
    <n v="53"/>
    <n v="1"/>
    <n v="3"/>
    <s v="Manufacturing Director"/>
    <x v="0"/>
    <s v="Single"/>
    <n v="10650"/>
    <n v="25150"/>
    <n v="2"/>
    <s v="Y"/>
    <s v="No"/>
    <n v="15"/>
    <n v="3"/>
    <n v="4"/>
    <n v="80"/>
    <n v="0"/>
    <n v="18"/>
    <n v="2"/>
    <n v="3"/>
    <n v="4"/>
    <n v="2"/>
    <n v="0"/>
    <n v="3"/>
  </r>
  <r>
    <n v="39"/>
    <s v="No"/>
    <x v="0"/>
    <n v="1329"/>
    <s v="Sales"/>
    <n v="4"/>
    <n v="4"/>
    <s v="Life Sciences"/>
    <n v="1"/>
    <n v="182"/>
    <n v="4"/>
    <s v="Female"/>
    <n v="47"/>
    <n v="2"/>
    <n v="2"/>
    <s v="Sales Executive"/>
    <x v="2"/>
    <s v="Married"/>
    <n v="5902"/>
    <n v="14590"/>
    <n v="4"/>
    <s v="Y"/>
    <s v="No"/>
    <n v="14"/>
    <n v="3"/>
    <n v="3"/>
    <n v="80"/>
    <n v="1"/>
    <n v="17"/>
    <n v="1"/>
    <n v="4"/>
    <n v="15"/>
    <n v="11"/>
    <n v="5"/>
    <n v="9"/>
  </r>
  <r>
    <n v="25"/>
    <s v="No"/>
    <x v="0"/>
    <n v="959"/>
    <s v="Sales"/>
    <n v="28"/>
    <n v="3"/>
    <s v="Life Sciences"/>
    <n v="1"/>
    <n v="183"/>
    <n v="1"/>
    <s v="Male"/>
    <n v="41"/>
    <n v="2"/>
    <n v="2"/>
    <s v="Sales Executive"/>
    <x v="2"/>
    <s v="Married"/>
    <n v="8639"/>
    <n v="24835"/>
    <n v="2"/>
    <s v="Y"/>
    <s v="No"/>
    <n v="18"/>
    <n v="3"/>
    <n v="4"/>
    <n v="80"/>
    <n v="0"/>
    <n v="6"/>
    <n v="3"/>
    <n v="3"/>
    <n v="2"/>
    <n v="2"/>
    <n v="2"/>
    <n v="2"/>
  </r>
  <r>
    <n v="30"/>
    <s v="No"/>
    <x v="0"/>
    <n v="1240"/>
    <s v="Human Resources"/>
    <n v="9"/>
    <n v="3"/>
    <s v="Human Resources"/>
    <n v="1"/>
    <n v="184"/>
    <n v="3"/>
    <s v="Male"/>
    <n v="48"/>
    <n v="3"/>
    <n v="2"/>
    <s v="Human Resources"/>
    <x v="0"/>
    <s v="Married"/>
    <n v="6347"/>
    <n v="13982"/>
    <n v="0"/>
    <s v="Y"/>
    <s v="Yes"/>
    <n v="19"/>
    <n v="3"/>
    <n v="4"/>
    <n v="80"/>
    <n v="0"/>
    <n v="12"/>
    <n v="2"/>
    <n v="1"/>
    <n v="11"/>
    <n v="9"/>
    <n v="4"/>
    <n v="7"/>
  </r>
  <r>
    <n v="32"/>
    <s v="Yes"/>
    <x v="0"/>
    <n v="1033"/>
    <s v="Research &amp; Development"/>
    <n v="9"/>
    <n v="3"/>
    <s v="Medical"/>
    <n v="1"/>
    <n v="190"/>
    <n v="1"/>
    <s v="Female"/>
    <n v="41"/>
    <n v="3"/>
    <n v="1"/>
    <s v="Laboratory Technician"/>
    <x v="3"/>
    <s v="Single"/>
    <n v="4200"/>
    <n v="10224"/>
    <n v="7"/>
    <s v="Y"/>
    <s v="No"/>
    <n v="22"/>
    <n v="4"/>
    <n v="1"/>
    <n v="80"/>
    <n v="0"/>
    <n v="10"/>
    <n v="2"/>
    <n v="4"/>
    <n v="5"/>
    <n v="4"/>
    <n v="0"/>
    <n v="4"/>
  </r>
  <r>
    <n v="45"/>
    <s v="No"/>
    <x v="0"/>
    <n v="1316"/>
    <s v="Research &amp; Development"/>
    <n v="29"/>
    <n v="3"/>
    <s v="Medical"/>
    <n v="1"/>
    <n v="192"/>
    <n v="3"/>
    <s v="Male"/>
    <n v="83"/>
    <n v="3"/>
    <n v="1"/>
    <s v="Research Scientist"/>
    <x v="0"/>
    <s v="Single"/>
    <n v="3452"/>
    <n v="9752"/>
    <n v="5"/>
    <s v="Y"/>
    <s v="No"/>
    <n v="13"/>
    <n v="3"/>
    <n v="2"/>
    <n v="80"/>
    <n v="0"/>
    <n v="9"/>
    <n v="2"/>
    <n v="2"/>
    <n v="6"/>
    <n v="5"/>
    <n v="0"/>
    <n v="3"/>
  </r>
  <r>
    <n v="38"/>
    <s v="No"/>
    <x v="0"/>
    <n v="364"/>
    <s v="Research &amp; Development"/>
    <n v="3"/>
    <n v="5"/>
    <s v="Technical Degree"/>
    <n v="1"/>
    <n v="193"/>
    <n v="4"/>
    <s v="Female"/>
    <n v="32"/>
    <n v="3"/>
    <n v="2"/>
    <s v="Research Scientist"/>
    <x v="2"/>
    <s v="Single"/>
    <n v="4317"/>
    <n v="2302"/>
    <n v="3"/>
    <s v="Y"/>
    <s v="Yes"/>
    <n v="20"/>
    <n v="4"/>
    <n v="2"/>
    <n v="80"/>
    <n v="0"/>
    <n v="19"/>
    <n v="2"/>
    <n v="3"/>
    <n v="3"/>
    <n v="2"/>
    <n v="2"/>
    <n v="2"/>
  </r>
  <r>
    <n v="30"/>
    <s v="No"/>
    <x v="0"/>
    <n v="438"/>
    <s v="Research &amp; Development"/>
    <n v="18"/>
    <n v="3"/>
    <s v="Life Sciences"/>
    <n v="1"/>
    <n v="194"/>
    <n v="1"/>
    <s v="Female"/>
    <n v="75"/>
    <n v="3"/>
    <n v="1"/>
    <s v="Research Scientist"/>
    <x v="2"/>
    <s v="Single"/>
    <n v="2632"/>
    <n v="23910"/>
    <n v="1"/>
    <s v="Y"/>
    <s v="No"/>
    <n v="14"/>
    <n v="3"/>
    <n v="3"/>
    <n v="80"/>
    <n v="0"/>
    <n v="5"/>
    <n v="4"/>
    <n v="2"/>
    <n v="5"/>
    <n v="4"/>
    <n v="0"/>
    <n v="4"/>
  </r>
  <r>
    <n v="32"/>
    <s v="No"/>
    <x v="1"/>
    <n v="689"/>
    <s v="Sales"/>
    <n v="9"/>
    <n v="2"/>
    <s v="Medical"/>
    <n v="1"/>
    <n v="195"/>
    <n v="4"/>
    <s v="Male"/>
    <n v="35"/>
    <n v="1"/>
    <n v="2"/>
    <s v="Sales Executive"/>
    <x v="0"/>
    <s v="Divorced"/>
    <n v="4668"/>
    <n v="22812"/>
    <n v="0"/>
    <s v="Y"/>
    <s v="No"/>
    <n v="17"/>
    <n v="3"/>
    <n v="4"/>
    <n v="80"/>
    <n v="3"/>
    <n v="9"/>
    <n v="2"/>
    <n v="4"/>
    <n v="8"/>
    <n v="7"/>
    <n v="0"/>
    <n v="7"/>
  </r>
  <r>
    <n v="30"/>
    <s v="No"/>
    <x v="0"/>
    <n v="201"/>
    <s v="Research &amp; Development"/>
    <n v="5"/>
    <n v="3"/>
    <s v="Technical Degree"/>
    <n v="1"/>
    <n v="197"/>
    <n v="4"/>
    <s v="Female"/>
    <n v="84"/>
    <n v="3"/>
    <n v="1"/>
    <s v="Research Scientist"/>
    <x v="3"/>
    <s v="Divorced"/>
    <n v="3204"/>
    <n v="10415"/>
    <n v="5"/>
    <s v="Y"/>
    <s v="No"/>
    <n v="14"/>
    <n v="3"/>
    <n v="4"/>
    <n v="80"/>
    <n v="1"/>
    <n v="8"/>
    <n v="3"/>
    <n v="3"/>
    <n v="3"/>
    <n v="2"/>
    <n v="2"/>
    <n v="2"/>
  </r>
  <r>
    <n v="30"/>
    <s v="No"/>
    <x v="0"/>
    <n v="1427"/>
    <s v="Research &amp; Development"/>
    <n v="2"/>
    <n v="1"/>
    <s v="Medical"/>
    <n v="1"/>
    <n v="198"/>
    <n v="2"/>
    <s v="Male"/>
    <n v="35"/>
    <n v="2"/>
    <n v="1"/>
    <s v="Laboratory Technician"/>
    <x v="0"/>
    <s v="Single"/>
    <n v="2720"/>
    <n v="11162"/>
    <n v="0"/>
    <s v="Y"/>
    <s v="No"/>
    <n v="13"/>
    <n v="3"/>
    <n v="4"/>
    <n v="80"/>
    <n v="0"/>
    <n v="6"/>
    <n v="3"/>
    <n v="3"/>
    <n v="5"/>
    <n v="3"/>
    <n v="1"/>
    <n v="2"/>
  </r>
  <r>
    <n v="41"/>
    <s v="No"/>
    <x v="1"/>
    <n v="857"/>
    <s v="Research &amp; Development"/>
    <n v="10"/>
    <n v="3"/>
    <s v="Life Sciences"/>
    <n v="1"/>
    <n v="199"/>
    <n v="4"/>
    <s v="Male"/>
    <n v="91"/>
    <n v="2"/>
    <n v="4"/>
    <s v="Manager"/>
    <x v="3"/>
    <s v="Divorced"/>
    <n v="17181"/>
    <n v="12888"/>
    <n v="4"/>
    <s v="Y"/>
    <s v="No"/>
    <n v="13"/>
    <n v="3"/>
    <n v="2"/>
    <n v="80"/>
    <n v="1"/>
    <n v="21"/>
    <n v="2"/>
    <n v="2"/>
    <n v="7"/>
    <n v="6"/>
    <n v="7"/>
    <n v="7"/>
  </r>
  <r>
    <n v="41"/>
    <s v="No"/>
    <x v="0"/>
    <n v="933"/>
    <s v="Research &amp; Development"/>
    <n v="9"/>
    <n v="4"/>
    <s v="Life Sciences"/>
    <n v="1"/>
    <n v="200"/>
    <n v="3"/>
    <s v="Male"/>
    <n v="94"/>
    <n v="3"/>
    <n v="1"/>
    <s v="Laboratory Technician"/>
    <x v="3"/>
    <s v="Married"/>
    <n v="2238"/>
    <n v="6961"/>
    <n v="2"/>
    <s v="Y"/>
    <s v="No"/>
    <n v="21"/>
    <n v="4"/>
    <n v="4"/>
    <n v="80"/>
    <n v="1"/>
    <n v="7"/>
    <n v="2"/>
    <n v="3"/>
    <n v="5"/>
    <n v="0"/>
    <n v="1"/>
    <n v="4"/>
  </r>
  <r>
    <n v="19"/>
    <s v="No"/>
    <x v="0"/>
    <n v="1181"/>
    <s v="Research &amp; Development"/>
    <n v="3"/>
    <n v="1"/>
    <s v="Medical"/>
    <n v="1"/>
    <n v="201"/>
    <n v="2"/>
    <s v="Female"/>
    <n v="79"/>
    <n v="3"/>
    <n v="1"/>
    <s v="Laboratory Technician"/>
    <x v="1"/>
    <s v="Single"/>
    <n v="1483"/>
    <n v="16102"/>
    <n v="1"/>
    <s v="Y"/>
    <s v="No"/>
    <n v="14"/>
    <n v="3"/>
    <n v="4"/>
    <n v="80"/>
    <n v="0"/>
    <n v="1"/>
    <n v="3"/>
    <n v="3"/>
    <n v="1"/>
    <n v="0"/>
    <n v="0"/>
    <n v="0"/>
  </r>
  <r>
    <n v="40"/>
    <s v="No"/>
    <x v="1"/>
    <n v="1395"/>
    <s v="Research &amp; Development"/>
    <n v="26"/>
    <n v="3"/>
    <s v="Medical"/>
    <n v="1"/>
    <n v="202"/>
    <n v="2"/>
    <s v="Female"/>
    <n v="54"/>
    <n v="3"/>
    <n v="2"/>
    <s v="Research Scientist"/>
    <x v="1"/>
    <s v="Divorced"/>
    <n v="5605"/>
    <n v="8504"/>
    <n v="1"/>
    <s v="Y"/>
    <s v="No"/>
    <n v="11"/>
    <n v="3"/>
    <n v="1"/>
    <n v="80"/>
    <n v="1"/>
    <n v="20"/>
    <n v="2"/>
    <n v="3"/>
    <n v="20"/>
    <n v="7"/>
    <n v="2"/>
    <n v="13"/>
  </r>
  <r>
    <n v="35"/>
    <s v="No"/>
    <x v="0"/>
    <n v="662"/>
    <s v="Sales"/>
    <n v="1"/>
    <n v="5"/>
    <s v="Marketing"/>
    <n v="1"/>
    <n v="204"/>
    <n v="3"/>
    <s v="Male"/>
    <n v="94"/>
    <n v="3"/>
    <n v="3"/>
    <s v="Sales Executive"/>
    <x v="1"/>
    <s v="Married"/>
    <n v="7295"/>
    <n v="11439"/>
    <n v="1"/>
    <s v="Y"/>
    <s v="No"/>
    <n v="13"/>
    <n v="3"/>
    <n v="1"/>
    <n v="80"/>
    <n v="2"/>
    <n v="10"/>
    <n v="3"/>
    <n v="3"/>
    <n v="10"/>
    <n v="8"/>
    <n v="0"/>
    <n v="6"/>
  </r>
  <r>
    <n v="53"/>
    <s v="No"/>
    <x v="0"/>
    <n v="1436"/>
    <s v="Sales"/>
    <n v="6"/>
    <n v="2"/>
    <s v="Marketing"/>
    <n v="1"/>
    <n v="205"/>
    <n v="2"/>
    <s v="Male"/>
    <n v="34"/>
    <n v="3"/>
    <n v="2"/>
    <s v="Sales Representative"/>
    <x v="2"/>
    <s v="Married"/>
    <n v="2306"/>
    <n v="16047"/>
    <n v="2"/>
    <s v="Y"/>
    <s v="Yes"/>
    <n v="20"/>
    <n v="4"/>
    <n v="4"/>
    <n v="80"/>
    <n v="1"/>
    <n v="13"/>
    <n v="3"/>
    <n v="1"/>
    <n v="7"/>
    <n v="7"/>
    <n v="4"/>
    <n v="5"/>
  </r>
  <r>
    <n v="45"/>
    <s v="No"/>
    <x v="0"/>
    <n v="194"/>
    <s v="Research &amp; Development"/>
    <n v="9"/>
    <n v="3"/>
    <s v="Life Sciences"/>
    <n v="1"/>
    <n v="206"/>
    <n v="2"/>
    <s v="Male"/>
    <n v="60"/>
    <n v="3"/>
    <n v="2"/>
    <s v="Laboratory Technician"/>
    <x v="1"/>
    <s v="Divorced"/>
    <n v="2348"/>
    <n v="10901"/>
    <n v="8"/>
    <s v="Y"/>
    <s v="No"/>
    <n v="18"/>
    <n v="3"/>
    <n v="3"/>
    <n v="80"/>
    <n v="1"/>
    <n v="20"/>
    <n v="2"/>
    <n v="1"/>
    <n v="17"/>
    <n v="9"/>
    <n v="0"/>
    <n v="15"/>
  </r>
  <r>
    <n v="32"/>
    <s v="No"/>
    <x v="1"/>
    <n v="967"/>
    <s v="Sales"/>
    <n v="8"/>
    <n v="3"/>
    <s v="Marketing"/>
    <n v="1"/>
    <n v="207"/>
    <n v="2"/>
    <s v="Female"/>
    <n v="43"/>
    <n v="3"/>
    <n v="3"/>
    <s v="Sales Executive"/>
    <x v="0"/>
    <s v="Single"/>
    <n v="8998"/>
    <n v="15589"/>
    <n v="1"/>
    <s v="Y"/>
    <s v="No"/>
    <n v="14"/>
    <n v="3"/>
    <n v="4"/>
    <n v="80"/>
    <n v="0"/>
    <n v="9"/>
    <n v="2"/>
    <n v="3"/>
    <n v="9"/>
    <n v="8"/>
    <n v="3"/>
    <n v="7"/>
  </r>
  <r>
    <n v="29"/>
    <s v="No"/>
    <x v="2"/>
    <n v="1496"/>
    <s v="Research &amp; Development"/>
    <n v="1"/>
    <n v="1"/>
    <s v="Technical Degree"/>
    <n v="1"/>
    <n v="208"/>
    <n v="4"/>
    <s v="Male"/>
    <n v="41"/>
    <n v="3"/>
    <n v="2"/>
    <s v="Manufacturing Director"/>
    <x v="2"/>
    <s v="Married"/>
    <n v="4319"/>
    <n v="26283"/>
    <n v="1"/>
    <s v="Y"/>
    <s v="No"/>
    <n v="13"/>
    <n v="3"/>
    <n v="1"/>
    <n v="80"/>
    <n v="1"/>
    <n v="10"/>
    <n v="1"/>
    <n v="3"/>
    <n v="10"/>
    <n v="7"/>
    <n v="0"/>
    <n v="9"/>
  </r>
  <r>
    <n v="51"/>
    <s v="No"/>
    <x v="0"/>
    <n v="1169"/>
    <s v="Research &amp; Development"/>
    <n v="7"/>
    <n v="4"/>
    <s v="Medical"/>
    <n v="1"/>
    <n v="211"/>
    <n v="2"/>
    <s v="Male"/>
    <n v="34"/>
    <n v="2"/>
    <n v="2"/>
    <s v="Manufacturing Director"/>
    <x v="2"/>
    <s v="Married"/>
    <n v="6132"/>
    <n v="13983"/>
    <n v="2"/>
    <s v="Y"/>
    <s v="No"/>
    <n v="17"/>
    <n v="3"/>
    <n v="3"/>
    <n v="80"/>
    <n v="0"/>
    <n v="10"/>
    <n v="2"/>
    <n v="3"/>
    <n v="1"/>
    <n v="0"/>
    <n v="0"/>
    <n v="0"/>
  </r>
  <r>
    <n v="58"/>
    <s v="No"/>
    <x v="0"/>
    <n v="1145"/>
    <s v="Research &amp; Development"/>
    <n v="9"/>
    <n v="3"/>
    <s v="Medical"/>
    <n v="1"/>
    <n v="214"/>
    <n v="2"/>
    <s v="Female"/>
    <n v="75"/>
    <n v="2"/>
    <n v="1"/>
    <s v="Research Scientist"/>
    <x v="1"/>
    <s v="Married"/>
    <n v="3346"/>
    <n v="11873"/>
    <n v="4"/>
    <s v="Y"/>
    <s v="Yes"/>
    <n v="20"/>
    <n v="4"/>
    <n v="2"/>
    <n v="80"/>
    <n v="1"/>
    <n v="9"/>
    <n v="3"/>
    <n v="2"/>
    <n v="1"/>
    <n v="0"/>
    <n v="0"/>
    <n v="0"/>
  </r>
  <r>
    <n v="40"/>
    <s v="No"/>
    <x v="0"/>
    <n v="630"/>
    <s v="Sales"/>
    <n v="4"/>
    <n v="4"/>
    <s v="Marketing"/>
    <n v="1"/>
    <n v="215"/>
    <n v="3"/>
    <s v="Male"/>
    <n v="67"/>
    <n v="2"/>
    <n v="3"/>
    <s v="Sales Executive"/>
    <x v="0"/>
    <s v="Married"/>
    <n v="10855"/>
    <n v="8552"/>
    <n v="7"/>
    <s v="Y"/>
    <s v="No"/>
    <n v="11"/>
    <n v="3"/>
    <n v="1"/>
    <n v="80"/>
    <n v="1"/>
    <n v="15"/>
    <n v="2"/>
    <n v="2"/>
    <n v="12"/>
    <n v="11"/>
    <n v="2"/>
    <n v="11"/>
  </r>
  <r>
    <n v="34"/>
    <s v="No"/>
    <x v="1"/>
    <n v="303"/>
    <s v="Sales"/>
    <n v="2"/>
    <n v="4"/>
    <s v="Marketing"/>
    <n v="1"/>
    <n v="216"/>
    <n v="3"/>
    <s v="Female"/>
    <n v="75"/>
    <n v="3"/>
    <n v="1"/>
    <s v="Sales Representative"/>
    <x v="2"/>
    <s v="Married"/>
    <n v="2231"/>
    <n v="11314"/>
    <n v="6"/>
    <s v="Y"/>
    <s v="No"/>
    <n v="18"/>
    <n v="3"/>
    <n v="4"/>
    <n v="80"/>
    <n v="1"/>
    <n v="6"/>
    <n v="3"/>
    <n v="3"/>
    <n v="4"/>
    <n v="3"/>
    <n v="1"/>
    <n v="2"/>
  </r>
  <r>
    <n v="22"/>
    <s v="No"/>
    <x v="0"/>
    <n v="1256"/>
    <s v="Research &amp; Development"/>
    <n v="19"/>
    <n v="1"/>
    <s v="Medical"/>
    <n v="1"/>
    <n v="217"/>
    <n v="3"/>
    <s v="Male"/>
    <n v="80"/>
    <n v="3"/>
    <n v="1"/>
    <s v="Research Scientist"/>
    <x v="0"/>
    <s v="Married"/>
    <n v="2323"/>
    <n v="11992"/>
    <n v="1"/>
    <s v="Y"/>
    <s v="No"/>
    <n v="24"/>
    <n v="4"/>
    <n v="1"/>
    <n v="80"/>
    <n v="2"/>
    <n v="2"/>
    <n v="6"/>
    <n v="3"/>
    <n v="2"/>
    <n v="2"/>
    <n v="2"/>
    <n v="2"/>
  </r>
  <r>
    <n v="27"/>
    <s v="No"/>
    <x v="2"/>
    <n v="691"/>
    <s v="Research &amp; Development"/>
    <n v="9"/>
    <n v="3"/>
    <s v="Medical"/>
    <n v="1"/>
    <n v="218"/>
    <n v="4"/>
    <s v="Male"/>
    <n v="57"/>
    <n v="3"/>
    <n v="1"/>
    <s v="Research Scientist"/>
    <x v="1"/>
    <s v="Divorced"/>
    <n v="2024"/>
    <n v="5970"/>
    <n v="6"/>
    <s v="Y"/>
    <s v="No"/>
    <n v="18"/>
    <n v="3"/>
    <n v="4"/>
    <n v="80"/>
    <n v="1"/>
    <n v="6"/>
    <n v="1"/>
    <n v="1"/>
    <n v="2"/>
    <n v="2"/>
    <n v="2"/>
    <n v="2"/>
  </r>
  <r>
    <n v="28"/>
    <s v="No"/>
    <x v="0"/>
    <n v="440"/>
    <s v="Research &amp; Development"/>
    <n v="21"/>
    <n v="3"/>
    <s v="Medical"/>
    <n v="1"/>
    <n v="221"/>
    <n v="3"/>
    <s v="Male"/>
    <n v="42"/>
    <n v="3"/>
    <n v="1"/>
    <s v="Research Scientist"/>
    <x v="0"/>
    <s v="Married"/>
    <n v="2713"/>
    <n v="6672"/>
    <n v="1"/>
    <s v="Y"/>
    <s v="No"/>
    <n v="11"/>
    <n v="3"/>
    <n v="3"/>
    <n v="80"/>
    <n v="1"/>
    <n v="5"/>
    <n v="2"/>
    <n v="1"/>
    <n v="5"/>
    <n v="2"/>
    <n v="0"/>
    <n v="2"/>
  </r>
  <r>
    <n v="57"/>
    <s v="No"/>
    <x v="0"/>
    <n v="334"/>
    <s v="Research &amp; Development"/>
    <n v="24"/>
    <n v="2"/>
    <s v="Life Sciences"/>
    <n v="1"/>
    <n v="223"/>
    <n v="3"/>
    <s v="Male"/>
    <n v="83"/>
    <n v="4"/>
    <n v="3"/>
    <s v="Healthcare Representative"/>
    <x v="0"/>
    <s v="Divorced"/>
    <n v="9439"/>
    <n v="23402"/>
    <n v="3"/>
    <s v="Y"/>
    <s v="Yes"/>
    <n v="16"/>
    <n v="3"/>
    <n v="2"/>
    <n v="80"/>
    <n v="1"/>
    <n v="12"/>
    <n v="2"/>
    <n v="1"/>
    <n v="5"/>
    <n v="3"/>
    <n v="1"/>
    <n v="4"/>
  </r>
  <r>
    <n v="27"/>
    <s v="No"/>
    <x v="2"/>
    <n v="1450"/>
    <s v="Research &amp; Development"/>
    <n v="3"/>
    <n v="3"/>
    <s v="Medical"/>
    <n v="1"/>
    <n v="224"/>
    <n v="3"/>
    <s v="Male"/>
    <n v="79"/>
    <n v="2"/>
    <n v="1"/>
    <s v="Research Scientist"/>
    <x v="2"/>
    <s v="Divorced"/>
    <n v="2566"/>
    <n v="25326"/>
    <n v="1"/>
    <s v="Y"/>
    <s v="Yes"/>
    <n v="15"/>
    <n v="3"/>
    <n v="4"/>
    <n v="80"/>
    <n v="1"/>
    <n v="1"/>
    <n v="2"/>
    <n v="2"/>
    <n v="1"/>
    <n v="1"/>
    <n v="0"/>
    <n v="1"/>
  </r>
  <r>
    <n v="50"/>
    <s v="No"/>
    <x v="0"/>
    <n v="1452"/>
    <s v="Research &amp; Development"/>
    <n v="11"/>
    <n v="3"/>
    <s v="Life Sciences"/>
    <n v="1"/>
    <n v="226"/>
    <n v="3"/>
    <s v="Female"/>
    <n v="53"/>
    <n v="3"/>
    <n v="5"/>
    <s v="Manager"/>
    <x v="1"/>
    <s v="Single"/>
    <n v="19926"/>
    <n v="17053"/>
    <n v="3"/>
    <s v="Y"/>
    <s v="No"/>
    <n v="15"/>
    <n v="3"/>
    <n v="2"/>
    <n v="80"/>
    <n v="0"/>
    <n v="21"/>
    <n v="5"/>
    <n v="3"/>
    <n v="5"/>
    <n v="4"/>
    <n v="4"/>
    <n v="4"/>
  </r>
  <r>
    <n v="41"/>
    <s v="No"/>
    <x v="0"/>
    <n v="465"/>
    <s v="Research &amp; Development"/>
    <n v="14"/>
    <n v="3"/>
    <s v="Life Sciences"/>
    <n v="1"/>
    <n v="227"/>
    <n v="1"/>
    <s v="Male"/>
    <n v="56"/>
    <n v="3"/>
    <n v="1"/>
    <s v="Research Scientist"/>
    <x v="2"/>
    <s v="Divorced"/>
    <n v="2451"/>
    <n v="4609"/>
    <n v="4"/>
    <s v="Y"/>
    <s v="No"/>
    <n v="12"/>
    <n v="3"/>
    <n v="1"/>
    <n v="80"/>
    <n v="1"/>
    <n v="13"/>
    <n v="2"/>
    <n v="3"/>
    <n v="9"/>
    <n v="8"/>
    <n v="1"/>
    <n v="8"/>
  </r>
  <r>
    <n v="30"/>
    <s v="No"/>
    <x v="0"/>
    <n v="1339"/>
    <s v="Sales"/>
    <n v="5"/>
    <n v="3"/>
    <s v="Life Sciences"/>
    <n v="1"/>
    <n v="228"/>
    <n v="2"/>
    <s v="Female"/>
    <n v="41"/>
    <n v="3"/>
    <n v="3"/>
    <s v="Sales Executive"/>
    <x v="0"/>
    <s v="Married"/>
    <n v="9419"/>
    <n v="8053"/>
    <n v="2"/>
    <s v="Y"/>
    <s v="No"/>
    <n v="12"/>
    <n v="3"/>
    <n v="3"/>
    <n v="80"/>
    <n v="1"/>
    <n v="12"/>
    <n v="2"/>
    <n v="3"/>
    <n v="10"/>
    <n v="9"/>
    <n v="7"/>
    <n v="4"/>
  </r>
  <r>
    <n v="38"/>
    <s v="No"/>
    <x v="0"/>
    <n v="702"/>
    <s v="Sales"/>
    <n v="1"/>
    <n v="4"/>
    <s v="Life Sciences"/>
    <n v="1"/>
    <n v="230"/>
    <n v="1"/>
    <s v="Female"/>
    <n v="59"/>
    <n v="2"/>
    <n v="2"/>
    <s v="Sales Executive"/>
    <x v="0"/>
    <s v="Single"/>
    <n v="8686"/>
    <n v="12930"/>
    <n v="4"/>
    <s v="Y"/>
    <s v="No"/>
    <n v="22"/>
    <n v="4"/>
    <n v="3"/>
    <n v="80"/>
    <n v="0"/>
    <n v="12"/>
    <n v="2"/>
    <n v="4"/>
    <n v="8"/>
    <n v="3"/>
    <n v="0"/>
    <n v="7"/>
  </r>
  <r>
    <n v="32"/>
    <s v="No"/>
    <x v="0"/>
    <n v="120"/>
    <s v="Research &amp; Development"/>
    <n v="6"/>
    <n v="5"/>
    <s v="Life Sciences"/>
    <n v="1"/>
    <n v="231"/>
    <n v="3"/>
    <s v="Male"/>
    <n v="43"/>
    <n v="3"/>
    <n v="1"/>
    <s v="Research Scientist"/>
    <x v="2"/>
    <s v="Single"/>
    <n v="3038"/>
    <n v="12430"/>
    <n v="3"/>
    <s v="Y"/>
    <s v="No"/>
    <n v="20"/>
    <n v="4"/>
    <n v="1"/>
    <n v="80"/>
    <n v="0"/>
    <n v="8"/>
    <n v="2"/>
    <n v="3"/>
    <n v="5"/>
    <n v="4"/>
    <n v="1"/>
    <n v="4"/>
  </r>
  <r>
    <n v="27"/>
    <s v="No"/>
    <x v="0"/>
    <n v="1157"/>
    <s v="Research &amp; Development"/>
    <n v="17"/>
    <n v="3"/>
    <s v="Technical Degree"/>
    <n v="1"/>
    <n v="233"/>
    <n v="3"/>
    <s v="Male"/>
    <n v="51"/>
    <n v="3"/>
    <n v="1"/>
    <s v="Research Scientist"/>
    <x v="1"/>
    <s v="Married"/>
    <n v="3058"/>
    <n v="13364"/>
    <n v="0"/>
    <s v="Y"/>
    <s v="Yes"/>
    <n v="16"/>
    <n v="3"/>
    <n v="4"/>
    <n v="80"/>
    <n v="1"/>
    <n v="6"/>
    <n v="3"/>
    <n v="2"/>
    <n v="5"/>
    <n v="2"/>
    <n v="1"/>
    <n v="1"/>
  </r>
  <r>
    <n v="19"/>
    <s v="Yes"/>
    <x v="1"/>
    <n v="602"/>
    <s v="Sales"/>
    <n v="1"/>
    <n v="1"/>
    <s v="Technical Degree"/>
    <n v="1"/>
    <n v="235"/>
    <n v="3"/>
    <s v="Female"/>
    <n v="100"/>
    <n v="1"/>
    <n v="1"/>
    <s v="Sales Representative"/>
    <x v="3"/>
    <s v="Single"/>
    <n v="2325"/>
    <n v="20989"/>
    <n v="0"/>
    <s v="Y"/>
    <s v="No"/>
    <n v="21"/>
    <n v="4"/>
    <n v="1"/>
    <n v="80"/>
    <n v="0"/>
    <n v="1"/>
    <n v="5"/>
    <n v="4"/>
    <n v="0"/>
    <n v="0"/>
    <n v="0"/>
    <n v="0"/>
  </r>
  <r>
    <n v="36"/>
    <s v="No"/>
    <x v="1"/>
    <n v="1480"/>
    <s v="Research &amp; Development"/>
    <n v="3"/>
    <n v="2"/>
    <s v="Medical"/>
    <n v="1"/>
    <n v="238"/>
    <n v="4"/>
    <s v="Male"/>
    <n v="30"/>
    <n v="3"/>
    <n v="1"/>
    <s v="Laboratory Technician"/>
    <x v="1"/>
    <s v="Single"/>
    <n v="2088"/>
    <n v="15062"/>
    <n v="4"/>
    <s v="Y"/>
    <s v="No"/>
    <n v="12"/>
    <n v="3"/>
    <n v="3"/>
    <n v="80"/>
    <n v="0"/>
    <n v="13"/>
    <n v="3"/>
    <n v="2"/>
    <n v="8"/>
    <n v="7"/>
    <n v="7"/>
    <n v="2"/>
  </r>
  <r>
    <n v="30"/>
    <s v="No"/>
    <x v="2"/>
    <n v="111"/>
    <s v="Research &amp; Development"/>
    <n v="9"/>
    <n v="3"/>
    <s v="Medical"/>
    <n v="1"/>
    <n v="239"/>
    <n v="3"/>
    <s v="Male"/>
    <n v="66"/>
    <n v="3"/>
    <n v="2"/>
    <s v="Laboratory Technician"/>
    <x v="3"/>
    <s v="Divorced"/>
    <n v="3072"/>
    <n v="11012"/>
    <n v="1"/>
    <s v="Y"/>
    <s v="No"/>
    <n v="11"/>
    <n v="3"/>
    <n v="3"/>
    <n v="80"/>
    <n v="2"/>
    <n v="12"/>
    <n v="4"/>
    <n v="3"/>
    <n v="12"/>
    <n v="9"/>
    <n v="6"/>
    <n v="10"/>
  </r>
  <r>
    <n v="45"/>
    <s v="No"/>
    <x v="0"/>
    <n v="1268"/>
    <s v="Sales"/>
    <n v="4"/>
    <n v="2"/>
    <s v="Life Sciences"/>
    <n v="1"/>
    <n v="240"/>
    <n v="3"/>
    <s v="Female"/>
    <n v="30"/>
    <n v="3"/>
    <n v="2"/>
    <s v="Sales Executive"/>
    <x v="3"/>
    <s v="Divorced"/>
    <n v="5006"/>
    <n v="6319"/>
    <n v="4"/>
    <s v="Y"/>
    <s v="Yes"/>
    <n v="11"/>
    <n v="3"/>
    <n v="1"/>
    <n v="80"/>
    <n v="1"/>
    <n v="9"/>
    <n v="3"/>
    <n v="4"/>
    <n v="5"/>
    <n v="4"/>
    <n v="0"/>
    <n v="3"/>
  </r>
  <r>
    <n v="56"/>
    <s v="No"/>
    <x v="0"/>
    <n v="713"/>
    <s v="Research &amp; Development"/>
    <n v="8"/>
    <n v="3"/>
    <s v="Life Sciences"/>
    <n v="1"/>
    <n v="241"/>
    <n v="3"/>
    <s v="Female"/>
    <n v="67"/>
    <n v="3"/>
    <n v="1"/>
    <s v="Research Scientist"/>
    <x v="3"/>
    <s v="Divorced"/>
    <n v="4257"/>
    <n v="13939"/>
    <n v="4"/>
    <s v="Y"/>
    <s v="Yes"/>
    <n v="18"/>
    <n v="3"/>
    <n v="3"/>
    <n v="80"/>
    <n v="1"/>
    <n v="19"/>
    <n v="3"/>
    <n v="3"/>
    <n v="2"/>
    <n v="2"/>
    <n v="2"/>
    <n v="2"/>
  </r>
  <r>
    <n v="33"/>
    <s v="No"/>
    <x v="0"/>
    <n v="134"/>
    <s v="Research &amp; Development"/>
    <n v="2"/>
    <n v="3"/>
    <s v="Life Sciences"/>
    <n v="1"/>
    <n v="242"/>
    <n v="3"/>
    <s v="Male"/>
    <n v="90"/>
    <n v="3"/>
    <n v="1"/>
    <s v="Research Scientist"/>
    <x v="0"/>
    <s v="Single"/>
    <n v="2500"/>
    <n v="10515"/>
    <n v="0"/>
    <s v="Y"/>
    <s v="No"/>
    <n v="14"/>
    <n v="3"/>
    <n v="1"/>
    <n v="80"/>
    <n v="0"/>
    <n v="4"/>
    <n v="2"/>
    <n v="4"/>
    <n v="3"/>
    <n v="1"/>
    <n v="0"/>
    <n v="2"/>
  </r>
  <r>
    <n v="19"/>
    <s v="Yes"/>
    <x v="0"/>
    <n v="303"/>
    <s v="Research &amp; Development"/>
    <n v="2"/>
    <n v="3"/>
    <s v="Life Sciences"/>
    <n v="1"/>
    <n v="243"/>
    <n v="2"/>
    <s v="Male"/>
    <n v="47"/>
    <n v="2"/>
    <n v="1"/>
    <s v="Laboratory Technician"/>
    <x v="0"/>
    <s v="Single"/>
    <n v="1102"/>
    <n v="9241"/>
    <n v="1"/>
    <s v="Y"/>
    <s v="No"/>
    <n v="22"/>
    <n v="4"/>
    <n v="3"/>
    <n v="80"/>
    <n v="0"/>
    <n v="1"/>
    <n v="3"/>
    <n v="2"/>
    <n v="1"/>
    <n v="0"/>
    <n v="1"/>
    <n v="0"/>
  </r>
  <r>
    <n v="46"/>
    <s v="No"/>
    <x v="0"/>
    <n v="526"/>
    <s v="Sales"/>
    <n v="1"/>
    <n v="2"/>
    <s v="Marketing"/>
    <n v="1"/>
    <n v="244"/>
    <n v="2"/>
    <s v="Female"/>
    <n v="92"/>
    <n v="3"/>
    <n v="3"/>
    <s v="Sales Executive"/>
    <x v="3"/>
    <s v="Divorced"/>
    <n v="10453"/>
    <n v="2137"/>
    <n v="1"/>
    <s v="Y"/>
    <s v="No"/>
    <n v="25"/>
    <n v="4"/>
    <n v="3"/>
    <n v="80"/>
    <n v="3"/>
    <n v="24"/>
    <n v="2"/>
    <n v="3"/>
    <n v="24"/>
    <n v="13"/>
    <n v="15"/>
    <n v="7"/>
  </r>
  <r>
    <n v="38"/>
    <s v="No"/>
    <x v="0"/>
    <n v="1380"/>
    <s v="Research &amp; Development"/>
    <n v="9"/>
    <n v="2"/>
    <s v="Life Sciences"/>
    <n v="1"/>
    <n v="245"/>
    <n v="3"/>
    <s v="Female"/>
    <n v="75"/>
    <n v="3"/>
    <n v="1"/>
    <s v="Laboratory Technician"/>
    <x v="0"/>
    <s v="Single"/>
    <n v="2288"/>
    <n v="6319"/>
    <n v="1"/>
    <s v="Y"/>
    <s v="No"/>
    <n v="12"/>
    <n v="3"/>
    <n v="3"/>
    <n v="80"/>
    <n v="0"/>
    <n v="2"/>
    <n v="3"/>
    <n v="3"/>
    <n v="2"/>
    <n v="2"/>
    <n v="2"/>
    <n v="1"/>
  </r>
  <r>
    <n v="31"/>
    <s v="No"/>
    <x v="0"/>
    <n v="140"/>
    <s v="Research &amp; Development"/>
    <n v="12"/>
    <n v="1"/>
    <s v="Medical"/>
    <n v="1"/>
    <n v="246"/>
    <n v="3"/>
    <s v="Female"/>
    <n v="95"/>
    <n v="3"/>
    <n v="1"/>
    <s v="Research Scientist"/>
    <x v="0"/>
    <s v="Married"/>
    <n v="3929"/>
    <n v="6984"/>
    <n v="8"/>
    <s v="Y"/>
    <s v="Yes"/>
    <n v="23"/>
    <n v="4"/>
    <n v="3"/>
    <n v="80"/>
    <n v="1"/>
    <n v="7"/>
    <n v="0"/>
    <n v="3"/>
    <n v="4"/>
    <n v="2"/>
    <n v="0"/>
    <n v="2"/>
  </r>
  <r>
    <n v="34"/>
    <s v="No"/>
    <x v="0"/>
    <n v="629"/>
    <s v="Research &amp; Development"/>
    <n v="27"/>
    <n v="2"/>
    <s v="Medical"/>
    <n v="1"/>
    <n v="247"/>
    <n v="4"/>
    <s v="Female"/>
    <n v="95"/>
    <n v="3"/>
    <n v="1"/>
    <s v="Research Scientist"/>
    <x v="1"/>
    <s v="Single"/>
    <n v="2311"/>
    <n v="5711"/>
    <n v="2"/>
    <s v="Y"/>
    <s v="No"/>
    <n v="15"/>
    <n v="3"/>
    <n v="4"/>
    <n v="80"/>
    <n v="0"/>
    <n v="9"/>
    <n v="3"/>
    <n v="3"/>
    <n v="3"/>
    <n v="2"/>
    <n v="1"/>
    <n v="2"/>
  </r>
  <r>
    <n v="41"/>
    <s v="Yes"/>
    <x v="0"/>
    <n v="1356"/>
    <s v="Sales"/>
    <n v="20"/>
    <n v="2"/>
    <s v="Marketing"/>
    <n v="1"/>
    <n v="248"/>
    <n v="2"/>
    <s v="Female"/>
    <n v="70"/>
    <n v="3"/>
    <n v="1"/>
    <s v="Sales Representative"/>
    <x v="1"/>
    <s v="Single"/>
    <n v="3140"/>
    <n v="21728"/>
    <n v="1"/>
    <s v="Y"/>
    <s v="Yes"/>
    <n v="22"/>
    <n v="4"/>
    <n v="4"/>
    <n v="80"/>
    <n v="0"/>
    <n v="4"/>
    <n v="5"/>
    <n v="2"/>
    <n v="4"/>
    <n v="3"/>
    <n v="0"/>
    <n v="2"/>
  </r>
  <r>
    <n v="50"/>
    <s v="No"/>
    <x v="0"/>
    <n v="328"/>
    <s v="Research &amp; Development"/>
    <n v="1"/>
    <n v="3"/>
    <s v="Medical"/>
    <n v="1"/>
    <n v="249"/>
    <n v="3"/>
    <s v="Male"/>
    <n v="86"/>
    <n v="2"/>
    <n v="1"/>
    <s v="Laboratory Technician"/>
    <x v="2"/>
    <s v="Married"/>
    <n v="3690"/>
    <n v="3425"/>
    <n v="2"/>
    <s v="Y"/>
    <s v="No"/>
    <n v="15"/>
    <n v="3"/>
    <n v="4"/>
    <n v="80"/>
    <n v="1"/>
    <n v="5"/>
    <n v="2"/>
    <n v="2"/>
    <n v="3"/>
    <n v="2"/>
    <n v="0"/>
    <n v="2"/>
  </r>
  <r>
    <n v="53"/>
    <s v="No"/>
    <x v="0"/>
    <n v="1084"/>
    <s v="Research &amp; Development"/>
    <n v="13"/>
    <n v="2"/>
    <s v="Medical"/>
    <n v="1"/>
    <n v="250"/>
    <n v="4"/>
    <s v="Female"/>
    <n v="57"/>
    <n v="4"/>
    <n v="2"/>
    <s v="Manufacturing Director"/>
    <x v="3"/>
    <s v="Divorced"/>
    <n v="4450"/>
    <n v="26250"/>
    <n v="1"/>
    <s v="Y"/>
    <s v="No"/>
    <n v="11"/>
    <n v="3"/>
    <n v="3"/>
    <n v="80"/>
    <n v="2"/>
    <n v="5"/>
    <n v="3"/>
    <n v="3"/>
    <n v="4"/>
    <n v="2"/>
    <n v="1"/>
    <n v="3"/>
  </r>
  <r>
    <n v="33"/>
    <s v="No"/>
    <x v="0"/>
    <n v="931"/>
    <s v="Research &amp; Development"/>
    <n v="14"/>
    <n v="3"/>
    <s v="Medical"/>
    <n v="1"/>
    <n v="252"/>
    <n v="4"/>
    <s v="Female"/>
    <n v="72"/>
    <n v="3"/>
    <n v="1"/>
    <s v="Research Scientist"/>
    <x v="1"/>
    <s v="Married"/>
    <n v="2756"/>
    <n v="4673"/>
    <n v="1"/>
    <s v="Y"/>
    <s v="No"/>
    <n v="13"/>
    <n v="3"/>
    <n v="4"/>
    <n v="80"/>
    <n v="1"/>
    <n v="8"/>
    <n v="5"/>
    <n v="3"/>
    <n v="8"/>
    <n v="7"/>
    <n v="1"/>
    <n v="6"/>
  </r>
  <r>
    <n v="40"/>
    <s v="No"/>
    <x v="0"/>
    <n v="989"/>
    <s v="Research &amp; Development"/>
    <n v="4"/>
    <n v="1"/>
    <s v="Medical"/>
    <n v="1"/>
    <n v="253"/>
    <n v="4"/>
    <s v="Female"/>
    <n v="46"/>
    <n v="3"/>
    <n v="5"/>
    <s v="Manager"/>
    <x v="2"/>
    <s v="Married"/>
    <n v="19033"/>
    <n v="6499"/>
    <n v="1"/>
    <s v="Y"/>
    <s v="No"/>
    <n v="14"/>
    <n v="3"/>
    <n v="2"/>
    <n v="80"/>
    <n v="1"/>
    <n v="21"/>
    <n v="2"/>
    <n v="3"/>
    <n v="20"/>
    <n v="8"/>
    <n v="9"/>
    <n v="9"/>
  </r>
  <r>
    <n v="55"/>
    <s v="No"/>
    <x v="0"/>
    <n v="692"/>
    <s v="Research &amp; Development"/>
    <n v="14"/>
    <n v="4"/>
    <s v="Medical"/>
    <n v="1"/>
    <n v="254"/>
    <n v="3"/>
    <s v="Male"/>
    <n v="61"/>
    <n v="4"/>
    <n v="5"/>
    <s v="Research Director"/>
    <x v="1"/>
    <s v="Single"/>
    <n v="18722"/>
    <n v="13339"/>
    <n v="8"/>
    <s v="Y"/>
    <s v="No"/>
    <n v="11"/>
    <n v="3"/>
    <n v="4"/>
    <n v="80"/>
    <n v="0"/>
    <n v="36"/>
    <n v="3"/>
    <n v="3"/>
    <n v="24"/>
    <n v="15"/>
    <n v="2"/>
    <n v="15"/>
  </r>
  <r>
    <n v="34"/>
    <s v="No"/>
    <x v="1"/>
    <n v="1069"/>
    <s v="Research &amp; Development"/>
    <n v="2"/>
    <n v="1"/>
    <s v="Life Sciences"/>
    <n v="1"/>
    <n v="256"/>
    <n v="4"/>
    <s v="Male"/>
    <n v="45"/>
    <n v="2"/>
    <n v="2"/>
    <s v="Manufacturing Director"/>
    <x v="2"/>
    <s v="Married"/>
    <n v="9547"/>
    <n v="14074"/>
    <n v="1"/>
    <s v="Y"/>
    <s v="No"/>
    <n v="17"/>
    <n v="3"/>
    <n v="3"/>
    <n v="80"/>
    <n v="0"/>
    <n v="10"/>
    <n v="2"/>
    <n v="2"/>
    <n v="10"/>
    <n v="9"/>
    <n v="1"/>
    <n v="9"/>
  </r>
  <r>
    <n v="51"/>
    <s v="No"/>
    <x v="0"/>
    <n v="313"/>
    <s v="Research &amp; Development"/>
    <n v="3"/>
    <n v="3"/>
    <s v="Medical"/>
    <n v="1"/>
    <n v="258"/>
    <n v="4"/>
    <s v="Female"/>
    <n v="98"/>
    <n v="3"/>
    <n v="4"/>
    <s v="Healthcare Representative"/>
    <x v="1"/>
    <s v="Single"/>
    <n v="13734"/>
    <n v="7192"/>
    <n v="3"/>
    <s v="Y"/>
    <s v="No"/>
    <n v="18"/>
    <n v="3"/>
    <n v="3"/>
    <n v="80"/>
    <n v="0"/>
    <n v="21"/>
    <n v="6"/>
    <n v="3"/>
    <n v="7"/>
    <n v="7"/>
    <n v="1"/>
    <n v="0"/>
  </r>
  <r>
    <n v="52"/>
    <s v="No"/>
    <x v="0"/>
    <n v="699"/>
    <s v="Research &amp; Development"/>
    <n v="1"/>
    <n v="4"/>
    <s v="Life Sciences"/>
    <n v="1"/>
    <n v="259"/>
    <n v="3"/>
    <s v="Male"/>
    <n v="65"/>
    <n v="2"/>
    <n v="5"/>
    <s v="Manager"/>
    <x v="2"/>
    <s v="Married"/>
    <n v="19999"/>
    <n v="5678"/>
    <n v="0"/>
    <s v="Y"/>
    <s v="No"/>
    <n v="14"/>
    <n v="3"/>
    <n v="1"/>
    <n v="80"/>
    <n v="1"/>
    <n v="34"/>
    <n v="5"/>
    <n v="3"/>
    <n v="33"/>
    <n v="18"/>
    <n v="11"/>
    <n v="9"/>
  </r>
  <r>
    <n v="27"/>
    <s v="No"/>
    <x v="0"/>
    <n v="894"/>
    <s v="Research &amp; Development"/>
    <n v="9"/>
    <n v="3"/>
    <s v="Medical"/>
    <n v="1"/>
    <n v="260"/>
    <n v="4"/>
    <s v="Female"/>
    <n v="99"/>
    <n v="3"/>
    <n v="1"/>
    <s v="Research Scientist"/>
    <x v="1"/>
    <s v="Single"/>
    <n v="2279"/>
    <n v="11781"/>
    <n v="1"/>
    <s v="Y"/>
    <s v="No"/>
    <n v="16"/>
    <n v="3"/>
    <n v="4"/>
    <n v="80"/>
    <n v="0"/>
    <n v="7"/>
    <n v="2"/>
    <n v="2"/>
    <n v="7"/>
    <n v="7"/>
    <n v="0"/>
    <n v="3"/>
  </r>
  <r>
    <n v="35"/>
    <s v="Yes"/>
    <x v="0"/>
    <n v="556"/>
    <s v="Research &amp; Development"/>
    <n v="23"/>
    <n v="2"/>
    <s v="Life Sciences"/>
    <n v="1"/>
    <n v="261"/>
    <n v="2"/>
    <s v="Male"/>
    <n v="50"/>
    <n v="2"/>
    <n v="2"/>
    <s v="Manufacturing Director"/>
    <x v="2"/>
    <s v="Married"/>
    <n v="5916"/>
    <n v="15497"/>
    <n v="3"/>
    <s v="Y"/>
    <s v="Yes"/>
    <n v="13"/>
    <n v="3"/>
    <n v="1"/>
    <n v="80"/>
    <n v="0"/>
    <n v="8"/>
    <n v="1"/>
    <n v="3"/>
    <n v="1"/>
    <n v="0"/>
    <n v="0"/>
    <n v="1"/>
  </r>
  <r>
    <n v="43"/>
    <s v="No"/>
    <x v="2"/>
    <n v="1344"/>
    <s v="Research &amp; Development"/>
    <n v="7"/>
    <n v="3"/>
    <s v="Medical"/>
    <n v="1"/>
    <n v="262"/>
    <n v="4"/>
    <s v="Male"/>
    <n v="37"/>
    <n v="4"/>
    <n v="1"/>
    <s v="Research Scientist"/>
    <x v="0"/>
    <s v="Divorced"/>
    <n v="2089"/>
    <n v="5228"/>
    <n v="4"/>
    <s v="Y"/>
    <s v="No"/>
    <n v="14"/>
    <n v="3"/>
    <n v="4"/>
    <n v="80"/>
    <n v="3"/>
    <n v="7"/>
    <n v="3"/>
    <n v="4"/>
    <n v="5"/>
    <n v="4"/>
    <n v="2"/>
    <n v="2"/>
  </r>
  <r>
    <n v="45"/>
    <s v="No"/>
    <x v="2"/>
    <n v="1195"/>
    <s v="Research &amp; Development"/>
    <n v="2"/>
    <n v="2"/>
    <s v="Medical"/>
    <n v="1"/>
    <n v="264"/>
    <n v="1"/>
    <s v="Male"/>
    <n v="65"/>
    <n v="2"/>
    <n v="4"/>
    <s v="Manager"/>
    <x v="0"/>
    <s v="Married"/>
    <n v="16792"/>
    <n v="20462"/>
    <n v="9"/>
    <s v="Y"/>
    <s v="No"/>
    <n v="23"/>
    <n v="4"/>
    <n v="4"/>
    <n v="80"/>
    <n v="1"/>
    <n v="22"/>
    <n v="1"/>
    <n v="3"/>
    <n v="20"/>
    <n v="8"/>
    <n v="11"/>
    <n v="8"/>
  </r>
  <r>
    <n v="37"/>
    <s v="No"/>
    <x v="0"/>
    <n v="290"/>
    <s v="Research &amp; Development"/>
    <n v="21"/>
    <n v="3"/>
    <s v="Life Sciences"/>
    <n v="1"/>
    <n v="267"/>
    <n v="2"/>
    <s v="Male"/>
    <n v="65"/>
    <n v="4"/>
    <n v="1"/>
    <s v="Research Scientist"/>
    <x v="3"/>
    <s v="Married"/>
    <n v="3564"/>
    <n v="22977"/>
    <n v="1"/>
    <s v="Y"/>
    <s v="Yes"/>
    <n v="12"/>
    <n v="3"/>
    <n v="1"/>
    <n v="80"/>
    <n v="1"/>
    <n v="8"/>
    <n v="3"/>
    <n v="2"/>
    <n v="8"/>
    <n v="7"/>
    <n v="1"/>
    <n v="7"/>
  </r>
  <r>
    <n v="35"/>
    <s v="No"/>
    <x v="1"/>
    <n v="138"/>
    <s v="Research &amp; Development"/>
    <n v="2"/>
    <n v="3"/>
    <s v="Medical"/>
    <n v="1"/>
    <n v="269"/>
    <n v="2"/>
    <s v="Female"/>
    <n v="37"/>
    <n v="3"/>
    <n v="2"/>
    <s v="Laboratory Technician"/>
    <x v="1"/>
    <s v="Single"/>
    <n v="4425"/>
    <n v="15986"/>
    <n v="5"/>
    <s v="Y"/>
    <s v="No"/>
    <n v="11"/>
    <n v="3"/>
    <n v="4"/>
    <n v="80"/>
    <n v="0"/>
    <n v="10"/>
    <n v="5"/>
    <n v="3"/>
    <n v="6"/>
    <n v="2"/>
    <n v="1"/>
    <n v="2"/>
  </r>
  <r>
    <n v="42"/>
    <s v="No"/>
    <x v="2"/>
    <n v="926"/>
    <s v="Research &amp; Development"/>
    <n v="21"/>
    <n v="2"/>
    <s v="Medical"/>
    <n v="1"/>
    <n v="270"/>
    <n v="3"/>
    <s v="Female"/>
    <n v="36"/>
    <n v="3"/>
    <n v="2"/>
    <s v="Manufacturing Director"/>
    <x v="2"/>
    <s v="Divorced"/>
    <n v="5265"/>
    <n v="16439"/>
    <n v="2"/>
    <s v="Y"/>
    <s v="No"/>
    <n v="16"/>
    <n v="3"/>
    <n v="2"/>
    <n v="80"/>
    <n v="1"/>
    <n v="11"/>
    <n v="5"/>
    <n v="3"/>
    <n v="5"/>
    <n v="3"/>
    <n v="0"/>
    <n v="2"/>
  </r>
  <r>
    <n v="38"/>
    <s v="No"/>
    <x v="0"/>
    <n v="1261"/>
    <s v="Research &amp; Development"/>
    <n v="2"/>
    <n v="4"/>
    <s v="Life Sciences"/>
    <n v="1"/>
    <n v="271"/>
    <n v="4"/>
    <s v="Male"/>
    <n v="88"/>
    <n v="3"/>
    <n v="2"/>
    <s v="Manufacturing Director"/>
    <x v="2"/>
    <s v="Married"/>
    <n v="6553"/>
    <n v="7259"/>
    <n v="9"/>
    <s v="Y"/>
    <s v="No"/>
    <n v="14"/>
    <n v="3"/>
    <n v="2"/>
    <n v="80"/>
    <n v="0"/>
    <n v="14"/>
    <n v="3"/>
    <n v="3"/>
    <n v="1"/>
    <n v="0"/>
    <n v="0"/>
    <n v="0"/>
  </r>
  <r>
    <n v="38"/>
    <s v="No"/>
    <x v="0"/>
    <n v="1084"/>
    <s v="Research &amp; Development"/>
    <n v="29"/>
    <n v="3"/>
    <s v="Technical Degree"/>
    <n v="1"/>
    <n v="273"/>
    <n v="4"/>
    <s v="Male"/>
    <n v="54"/>
    <n v="3"/>
    <n v="2"/>
    <s v="Manufacturing Director"/>
    <x v="0"/>
    <s v="Married"/>
    <n v="6261"/>
    <n v="4185"/>
    <n v="3"/>
    <s v="Y"/>
    <s v="No"/>
    <n v="18"/>
    <n v="3"/>
    <n v="1"/>
    <n v="80"/>
    <n v="1"/>
    <n v="9"/>
    <n v="3"/>
    <n v="1"/>
    <n v="7"/>
    <n v="7"/>
    <n v="1"/>
    <n v="7"/>
  </r>
  <r>
    <n v="27"/>
    <s v="No"/>
    <x v="1"/>
    <n v="472"/>
    <s v="Research &amp; Development"/>
    <n v="1"/>
    <n v="1"/>
    <s v="Technical Degree"/>
    <n v="1"/>
    <n v="274"/>
    <n v="3"/>
    <s v="Male"/>
    <n v="60"/>
    <n v="2"/>
    <n v="2"/>
    <s v="Manufacturing Director"/>
    <x v="3"/>
    <s v="Married"/>
    <n v="4298"/>
    <n v="9679"/>
    <n v="5"/>
    <s v="Y"/>
    <s v="No"/>
    <n v="19"/>
    <n v="3"/>
    <n v="3"/>
    <n v="80"/>
    <n v="1"/>
    <n v="6"/>
    <n v="1"/>
    <n v="3"/>
    <n v="2"/>
    <n v="2"/>
    <n v="2"/>
    <n v="0"/>
  </r>
  <r>
    <n v="49"/>
    <s v="No"/>
    <x v="2"/>
    <n v="1002"/>
    <s v="Research &amp; Development"/>
    <n v="18"/>
    <n v="4"/>
    <s v="Life Sciences"/>
    <n v="1"/>
    <n v="275"/>
    <n v="4"/>
    <s v="Male"/>
    <n v="92"/>
    <n v="3"/>
    <n v="2"/>
    <s v="Manufacturing Director"/>
    <x v="0"/>
    <s v="Divorced"/>
    <n v="6804"/>
    <n v="23793"/>
    <n v="1"/>
    <s v="Y"/>
    <s v="Yes"/>
    <n v="15"/>
    <n v="3"/>
    <n v="1"/>
    <n v="80"/>
    <n v="2"/>
    <n v="7"/>
    <n v="0"/>
    <n v="3"/>
    <n v="7"/>
    <n v="7"/>
    <n v="1"/>
    <n v="7"/>
  </r>
  <r>
    <n v="34"/>
    <s v="No"/>
    <x v="1"/>
    <n v="878"/>
    <s v="Research &amp; Development"/>
    <n v="10"/>
    <n v="4"/>
    <s v="Medical"/>
    <n v="1"/>
    <n v="277"/>
    <n v="4"/>
    <s v="Male"/>
    <n v="43"/>
    <n v="3"/>
    <n v="1"/>
    <s v="Research Scientist"/>
    <x v="2"/>
    <s v="Divorced"/>
    <n v="3815"/>
    <n v="5972"/>
    <n v="1"/>
    <s v="Y"/>
    <s v="Yes"/>
    <n v="17"/>
    <n v="3"/>
    <n v="4"/>
    <n v="80"/>
    <n v="1"/>
    <n v="5"/>
    <n v="4"/>
    <n v="4"/>
    <n v="5"/>
    <n v="3"/>
    <n v="2"/>
    <n v="0"/>
  </r>
  <r>
    <n v="40"/>
    <s v="No"/>
    <x v="0"/>
    <n v="905"/>
    <s v="Research &amp; Development"/>
    <n v="19"/>
    <n v="2"/>
    <s v="Medical"/>
    <n v="1"/>
    <n v="281"/>
    <n v="3"/>
    <s v="Male"/>
    <n v="99"/>
    <n v="3"/>
    <n v="2"/>
    <s v="Laboratory Technician"/>
    <x v="0"/>
    <s v="Married"/>
    <n v="2741"/>
    <n v="16523"/>
    <n v="8"/>
    <s v="Y"/>
    <s v="Yes"/>
    <n v="15"/>
    <n v="3"/>
    <n v="3"/>
    <n v="80"/>
    <n v="1"/>
    <n v="15"/>
    <n v="2"/>
    <n v="4"/>
    <n v="7"/>
    <n v="2"/>
    <n v="3"/>
    <n v="7"/>
  </r>
  <r>
    <n v="38"/>
    <s v="Yes"/>
    <x v="0"/>
    <n v="1180"/>
    <s v="Research &amp; Development"/>
    <n v="29"/>
    <n v="1"/>
    <s v="Medical"/>
    <n v="1"/>
    <n v="282"/>
    <n v="2"/>
    <s v="Male"/>
    <n v="70"/>
    <n v="3"/>
    <n v="2"/>
    <s v="Healthcare Representative"/>
    <x v="3"/>
    <s v="Married"/>
    <n v="6673"/>
    <n v="11354"/>
    <n v="7"/>
    <s v="Y"/>
    <s v="Yes"/>
    <n v="19"/>
    <n v="3"/>
    <n v="2"/>
    <n v="80"/>
    <n v="0"/>
    <n v="17"/>
    <n v="2"/>
    <n v="3"/>
    <n v="1"/>
    <n v="0"/>
    <n v="0"/>
    <n v="0"/>
  </r>
  <r>
    <n v="29"/>
    <s v="Yes"/>
    <x v="0"/>
    <n v="121"/>
    <s v="Sales"/>
    <n v="27"/>
    <n v="3"/>
    <s v="Marketing"/>
    <n v="1"/>
    <n v="283"/>
    <n v="2"/>
    <s v="Female"/>
    <n v="35"/>
    <n v="3"/>
    <n v="3"/>
    <s v="Sales Executive"/>
    <x v="0"/>
    <s v="Married"/>
    <n v="7639"/>
    <n v="24525"/>
    <n v="1"/>
    <s v="Y"/>
    <s v="No"/>
    <n v="22"/>
    <n v="4"/>
    <n v="4"/>
    <n v="80"/>
    <n v="3"/>
    <n v="10"/>
    <n v="3"/>
    <n v="2"/>
    <n v="10"/>
    <n v="4"/>
    <n v="1"/>
    <n v="9"/>
  </r>
  <r>
    <n v="22"/>
    <s v="No"/>
    <x v="0"/>
    <n v="1136"/>
    <s v="Research &amp; Development"/>
    <n v="5"/>
    <n v="3"/>
    <s v="Life Sciences"/>
    <n v="1"/>
    <n v="284"/>
    <n v="4"/>
    <s v="Male"/>
    <n v="60"/>
    <n v="4"/>
    <n v="1"/>
    <s v="Research Scientist"/>
    <x v="1"/>
    <s v="Divorced"/>
    <n v="2328"/>
    <n v="12392"/>
    <n v="1"/>
    <s v="Y"/>
    <s v="Yes"/>
    <n v="16"/>
    <n v="3"/>
    <n v="1"/>
    <n v="80"/>
    <n v="1"/>
    <n v="4"/>
    <n v="2"/>
    <n v="2"/>
    <n v="4"/>
    <n v="2"/>
    <n v="2"/>
    <n v="2"/>
  </r>
  <r>
    <n v="36"/>
    <s v="No"/>
    <x v="1"/>
    <n v="635"/>
    <s v="Research &amp; Development"/>
    <n v="18"/>
    <n v="1"/>
    <s v="Medical"/>
    <n v="1"/>
    <n v="286"/>
    <n v="2"/>
    <s v="Female"/>
    <n v="73"/>
    <n v="3"/>
    <n v="1"/>
    <s v="Laboratory Technician"/>
    <x v="0"/>
    <s v="Single"/>
    <n v="2153"/>
    <n v="7703"/>
    <n v="1"/>
    <s v="Y"/>
    <s v="No"/>
    <n v="13"/>
    <n v="3"/>
    <n v="1"/>
    <n v="80"/>
    <n v="0"/>
    <n v="8"/>
    <n v="2"/>
    <n v="3"/>
    <n v="8"/>
    <n v="1"/>
    <n v="1"/>
    <n v="7"/>
  </r>
  <r>
    <n v="40"/>
    <s v="No"/>
    <x v="2"/>
    <n v="1151"/>
    <s v="Research &amp; Development"/>
    <n v="9"/>
    <n v="5"/>
    <s v="Life Sciences"/>
    <n v="1"/>
    <n v="287"/>
    <n v="4"/>
    <s v="Male"/>
    <n v="63"/>
    <n v="2"/>
    <n v="2"/>
    <s v="Healthcare Representative"/>
    <x v="0"/>
    <s v="Married"/>
    <n v="4876"/>
    <n v="14242"/>
    <n v="9"/>
    <s v="Y"/>
    <s v="No"/>
    <n v="14"/>
    <n v="3"/>
    <n v="4"/>
    <n v="80"/>
    <n v="1"/>
    <n v="5"/>
    <n v="5"/>
    <n v="1"/>
    <n v="3"/>
    <n v="2"/>
    <n v="0"/>
    <n v="2"/>
  </r>
  <r>
    <n v="46"/>
    <s v="No"/>
    <x v="0"/>
    <n v="644"/>
    <s v="Research &amp; Development"/>
    <n v="1"/>
    <n v="4"/>
    <s v="Medical"/>
    <n v="1"/>
    <n v="288"/>
    <n v="4"/>
    <s v="Male"/>
    <n v="97"/>
    <n v="3"/>
    <n v="3"/>
    <s v="Healthcare Representative"/>
    <x v="3"/>
    <s v="Divorced"/>
    <n v="9396"/>
    <n v="12368"/>
    <n v="7"/>
    <s v="Y"/>
    <s v="No"/>
    <n v="16"/>
    <n v="3"/>
    <n v="3"/>
    <n v="80"/>
    <n v="1"/>
    <n v="17"/>
    <n v="3"/>
    <n v="3"/>
    <n v="4"/>
    <n v="2"/>
    <n v="0"/>
    <n v="3"/>
  </r>
  <r>
    <n v="32"/>
    <s v="Yes"/>
    <x v="0"/>
    <n v="1045"/>
    <s v="Sales"/>
    <n v="4"/>
    <n v="4"/>
    <s v="Medical"/>
    <n v="1"/>
    <n v="291"/>
    <n v="4"/>
    <s v="Male"/>
    <n v="32"/>
    <n v="1"/>
    <n v="3"/>
    <s v="Sales Executive"/>
    <x v="0"/>
    <s v="Married"/>
    <n v="10400"/>
    <n v="25812"/>
    <n v="1"/>
    <s v="Y"/>
    <s v="No"/>
    <n v="11"/>
    <n v="3"/>
    <n v="3"/>
    <n v="80"/>
    <n v="0"/>
    <n v="14"/>
    <n v="2"/>
    <n v="2"/>
    <n v="14"/>
    <n v="8"/>
    <n v="9"/>
    <n v="8"/>
  </r>
  <r>
    <n v="30"/>
    <s v="No"/>
    <x v="2"/>
    <n v="829"/>
    <s v="Research &amp; Development"/>
    <n v="1"/>
    <n v="1"/>
    <s v="Life Sciences"/>
    <n v="1"/>
    <n v="292"/>
    <n v="3"/>
    <s v="Male"/>
    <n v="88"/>
    <n v="2"/>
    <n v="3"/>
    <s v="Manufacturing Director"/>
    <x v="2"/>
    <s v="Single"/>
    <n v="8474"/>
    <n v="20925"/>
    <n v="1"/>
    <s v="Y"/>
    <s v="No"/>
    <n v="22"/>
    <n v="4"/>
    <n v="3"/>
    <n v="80"/>
    <n v="0"/>
    <n v="12"/>
    <n v="2"/>
    <n v="3"/>
    <n v="11"/>
    <n v="8"/>
    <n v="5"/>
    <n v="8"/>
  </r>
  <r>
    <n v="27"/>
    <s v="No"/>
    <x v="1"/>
    <n v="1242"/>
    <s v="Sales"/>
    <n v="20"/>
    <n v="3"/>
    <s v="Life Sciences"/>
    <n v="1"/>
    <n v="293"/>
    <n v="4"/>
    <s v="Female"/>
    <n v="90"/>
    <n v="3"/>
    <n v="2"/>
    <s v="Sales Executive"/>
    <x v="2"/>
    <s v="Single"/>
    <n v="9981"/>
    <n v="12916"/>
    <n v="1"/>
    <s v="Y"/>
    <s v="No"/>
    <n v="14"/>
    <n v="3"/>
    <n v="4"/>
    <n v="80"/>
    <n v="0"/>
    <n v="7"/>
    <n v="2"/>
    <n v="3"/>
    <n v="7"/>
    <n v="7"/>
    <n v="0"/>
    <n v="7"/>
  </r>
  <r>
    <n v="51"/>
    <s v="No"/>
    <x v="0"/>
    <n v="1469"/>
    <s v="Research &amp; Development"/>
    <n v="8"/>
    <n v="4"/>
    <s v="Life Sciences"/>
    <n v="1"/>
    <n v="296"/>
    <n v="2"/>
    <s v="Male"/>
    <n v="81"/>
    <n v="2"/>
    <n v="3"/>
    <s v="Research Director"/>
    <x v="1"/>
    <s v="Married"/>
    <n v="12490"/>
    <n v="15736"/>
    <n v="5"/>
    <s v="Y"/>
    <s v="No"/>
    <n v="16"/>
    <n v="3"/>
    <n v="4"/>
    <n v="80"/>
    <n v="2"/>
    <n v="16"/>
    <n v="5"/>
    <n v="1"/>
    <n v="10"/>
    <n v="9"/>
    <n v="4"/>
    <n v="7"/>
  </r>
  <r>
    <n v="30"/>
    <s v="Yes"/>
    <x v="0"/>
    <n v="1005"/>
    <s v="Research &amp; Development"/>
    <n v="3"/>
    <n v="3"/>
    <s v="Technical Degree"/>
    <n v="1"/>
    <n v="297"/>
    <n v="4"/>
    <s v="Female"/>
    <n v="88"/>
    <n v="3"/>
    <n v="1"/>
    <s v="Research Scientist"/>
    <x v="3"/>
    <s v="Single"/>
    <n v="2657"/>
    <n v="8556"/>
    <n v="5"/>
    <s v="Y"/>
    <s v="Yes"/>
    <n v="11"/>
    <n v="3"/>
    <n v="3"/>
    <n v="80"/>
    <n v="0"/>
    <n v="8"/>
    <n v="5"/>
    <n v="3"/>
    <n v="5"/>
    <n v="2"/>
    <n v="0"/>
    <n v="4"/>
  </r>
  <r>
    <n v="41"/>
    <s v="No"/>
    <x v="0"/>
    <n v="896"/>
    <s v="Sales"/>
    <n v="6"/>
    <n v="3"/>
    <s v="Life Sciences"/>
    <n v="1"/>
    <n v="298"/>
    <n v="4"/>
    <s v="Female"/>
    <n v="75"/>
    <n v="3"/>
    <n v="3"/>
    <s v="Manager"/>
    <x v="0"/>
    <s v="Single"/>
    <n v="13591"/>
    <n v="14674"/>
    <n v="3"/>
    <s v="Y"/>
    <s v="Yes"/>
    <n v="18"/>
    <n v="3"/>
    <n v="3"/>
    <n v="80"/>
    <n v="0"/>
    <n v="16"/>
    <n v="3"/>
    <n v="3"/>
    <n v="1"/>
    <n v="0"/>
    <n v="0"/>
    <n v="0"/>
  </r>
  <r>
    <n v="30"/>
    <s v="Yes"/>
    <x v="1"/>
    <n v="334"/>
    <s v="Sales"/>
    <n v="26"/>
    <n v="4"/>
    <s v="Marketing"/>
    <n v="1"/>
    <n v="299"/>
    <n v="3"/>
    <s v="Female"/>
    <n v="52"/>
    <n v="2"/>
    <n v="2"/>
    <s v="Sales Executive"/>
    <x v="3"/>
    <s v="Single"/>
    <n v="6696"/>
    <n v="22967"/>
    <n v="5"/>
    <s v="Y"/>
    <s v="No"/>
    <n v="15"/>
    <n v="3"/>
    <n v="3"/>
    <n v="80"/>
    <n v="0"/>
    <n v="9"/>
    <n v="5"/>
    <n v="2"/>
    <n v="6"/>
    <n v="3"/>
    <n v="0"/>
    <n v="1"/>
  </r>
  <r>
    <n v="29"/>
    <s v="Yes"/>
    <x v="0"/>
    <n v="992"/>
    <s v="Research &amp; Development"/>
    <n v="1"/>
    <n v="3"/>
    <s v="Technical Degree"/>
    <n v="1"/>
    <n v="300"/>
    <n v="3"/>
    <s v="Male"/>
    <n v="85"/>
    <n v="3"/>
    <n v="1"/>
    <s v="Research Scientist"/>
    <x v="2"/>
    <s v="Single"/>
    <n v="2058"/>
    <n v="19757"/>
    <n v="0"/>
    <s v="Y"/>
    <s v="No"/>
    <n v="14"/>
    <n v="3"/>
    <n v="4"/>
    <n v="80"/>
    <n v="0"/>
    <n v="7"/>
    <n v="1"/>
    <n v="2"/>
    <n v="6"/>
    <n v="2"/>
    <n v="1"/>
    <n v="5"/>
  </r>
  <r>
    <n v="45"/>
    <s v="No"/>
    <x v="2"/>
    <n v="1052"/>
    <s v="Sales"/>
    <n v="6"/>
    <n v="3"/>
    <s v="Medical"/>
    <n v="1"/>
    <n v="302"/>
    <n v="4"/>
    <s v="Female"/>
    <n v="57"/>
    <n v="2"/>
    <n v="3"/>
    <s v="Sales Executive"/>
    <x v="0"/>
    <s v="Single"/>
    <n v="8865"/>
    <n v="16840"/>
    <n v="6"/>
    <s v="Y"/>
    <s v="No"/>
    <n v="12"/>
    <n v="3"/>
    <n v="4"/>
    <n v="80"/>
    <n v="0"/>
    <n v="23"/>
    <n v="2"/>
    <n v="3"/>
    <n v="19"/>
    <n v="7"/>
    <n v="12"/>
    <n v="8"/>
  </r>
  <r>
    <n v="54"/>
    <s v="No"/>
    <x v="0"/>
    <n v="1147"/>
    <s v="Sales"/>
    <n v="3"/>
    <n v="3"/>
    <s v="Marketing"/>
    <n v="1"/>
    <n v="303"/>
    <n v="4"/>
    <s v="Female"/>
    <n v="52"/>
    <n v="3"/>
    <n v="2"/>
    <s v="Sales Executive"/>
    <x v="3"/>
    <s v="Married"/>
    <n v="5940"/>
    <n v="17011"/>
    <n v="2"/>
    <s v="Y"/>
    <s v="No"/>
    <n v="14"/>
    <n v="3"/>
    <n v="4"/>
    <n v="80"/>
    <n v="1"/>
    <n v="16"/>
    <n v="4"/>
    <n v="3"/>
    <n v="6"/>
    <n v="2"/>
    <n v="0"/>
    <n v="5"/>
  </r>
  <r>
    <n v="36"/>
    <s v="No"/>
    <x v="0"/>
    <n v="1396"/>
    <s v="Research &amp; Development"/>
    <n v="5"/>
    <n v="2"/>
    <s v="Life Sciences"/>
    <n v="1"/>
    <n v="304"/>
    <n v="4"/>
    <s v="Male"/>
    <n v="62"/>
    <n v="3"/>
    <n v="2"/>
    <s v="Laboratory Technician"/>
    <x v="1"/>
    <s v="Single"/>
    <n v="5914"/>
    <n v="9945"/>
    <n v="8"/>
    <s v="Y"/>
    <s v="No"/>
    <n v="16"/>
    <n v="3"/>
    <n v="4"/>
    <n v="80"/>
    <n v="0"/>
    <n v="16"/>
    <n v="3"/>
    <n v="4"/>
    <n v="13"/>
    <n v="11"/>
    <n v="3"/>
    <n v="7"/>
  </r>
  <r>
    <n v="33"/>
    <s v="No"/>
    <x v="0"/>
    <n v="147"/>
    <s v="Research &amp; Development"/>
    <n v="4"/>
    <n v="4"/>
    <s v="Medical"/>
    <n v="1"/>
    <n v="305"/>
    <n v="3"/>
    <s v="Female"/>
    <n v="47"/>
    <n v="2"/>
    <n v="1"/>
    <s v="Research Scientist"/>
    <x v="1"/>
    <s v="Married"/>
    <n v="2622"/>
    <n v="13248"/>
    <n v="6"/>
    <s v="Y"/>
    <s v="No"/>
    <n v="21"/>
    <n v="4"/>
    <n v="4"/>
    <n v="80"/>
    <n v="0"/>
    <n v="7"/>
    <n v="3"/>
    <n v="3"/>
    <n v="3"/>
    <n v="2"/>
    <n v="1"/>
    <n v="1"/>
  </r>
  <r>
    <n v="37"/>
    <s v="No"/>
    <x v="1"/>
    <n v="663"/>
    <s v="Research &amp; Development"/>
    <n v="11"/>
    <n v="3"/>
    <s v="Other"/>
    <n v="1"/>
    <n v="306"/>
    <n v="2"/>
    <s v="Male"/>
    <n v="47"/>
    <n v="3"/>
    <n v="3"/>
    <s v="Research Director"/>
    <x v="0"/>
    <s v="Divorced"/>
    <n v="12185"/>
    <n v="10056"/>
    <n v="1"/>
    <s v="Y"/>
    <s v="Yes"/>
    <n v="14"/>
    <n v="3"/>
    <n v="3"/>
    <n v="80"/>
    <n v="3"/>
    <n v="10"/>
    <n v="1"/>
    <n v="3"/>
    <n v="10"/>
    <n v="8"/>
    <n v="0"/>
    <n v="7"/>
  </r>
  <r>
    <n v="38"/>
    <s v="No"/>
    <x v="0"/>
    <n v="119"/>
    <s v="Sales"/>
    <n v="3"/>
    <n v="3"/>
    <s v="Life Sciences"/>
    <n v="1"/>
    <n v="307"/>
    <n v="1"/>
    <s v="Male"/>
    <n v="76"/>
    <n v="3"/>
    <n v="3"/>
    <s v="Sales Executive"/>
    <x v="2"/>
    <s v="Divorced"/>
    <n v="10609"/>
    <n v="9647"/>
    <n v="0"/>
    <s v="Y"/>
    <s v="No"/>
    <n v="12"/>
    <n v="3"/>
    <n v="3"/>
    <n v="80"/>
    <n v="2"/>
    <n v="17"/>
    <n v="6"/>
    <n v="2"/>
    <n v="16"/>
    <n v="10"/>
    <n v="5"/>
    <n v="13"/>
  </r>
  <r>
    <n v="31"/>
    <s v="No"/>
    <x v="2"/>
    <n v="979"/>
    <s v="Research &amp; Development"/>
    <n v="1"/>
    <n v="4"/>
    <s v="Medical"/>
    <n v="1"/>
    <n v="308"/>
    <n v="3"/>
    <s v="Male"/>
    <n v="90"/>
    <n v="1"/>
    <n v="2"/>
    <s v="Manufacturing Director"/>
    <x v="2"/>
    <s v="Married"/>
    <n v="4345"/>
    <n v="4381"/>
    <n v="0"/>
    <s v="Y"/>
    <s v="No"/>
    <n v="12"/>
    <n v="3"/>
    <n v="4"/>
    <n v="80"/>
    <n v="1"/>
    <n v="6"/>
    <n v="2"/>
    <n v="3"/>
    <n v="5"/>
    <n v="4"/>
    <n v="1"/>
    <n v="4"/>
  </r>
  <r>
    <n v="59"/>
    <s v="No"/>
    <x v="0"/>
    <n v="142"/>
    <s v="Research &amp; Development"/>
    <n v="3"/>
    <n v="3"/>
    <s v="Life Sciences"/>
    <n v="1"/>
    <n v="309"/>
    <n v="3"/>
    <s v="Male"/>
    <n v="70"/>
    <n v="2"/>
    <n v="1"/>
    <s v="Research Scientist"/>
    <x v="0"/>
    <s v="Married"/>
    <n v="2177"/>
    <n v="8456"/>
    <n v="3"/>
    <s v="Y"/>
    <s v="No"/>
    <n v="17"/>
    <n v="3"/>
    <n v="1"/>
    <n v="80"/>
    <n v="1"/>
    <n v="7"/>
    <n v="6"/>
    <n v="3"/>
    <n v="1"/>
    <n v="0"/>
    <n v="0"/>
    <n v="0"/>
  </r>
  <r>
    <n v="37"/>
    <s v="No"/>
    <x v="1"/>
    <n v="319"/>
    <s v="Sales"/>
    <n v="4"/>
    <n v="4"/>
    <s v="Marketing"/>
    <n v="1"/>
    <n v="311"/>
    <n v="1"/>
    <s v="Male"/>
    <n v="41"/>
    <n v="3"/>
    <n v="1"/>
    <s v="Sales Representative"/>
    <x v="0"/>
    <s v="Divorced"/>
    <n v="2793"/>
    <n v="2539"/>
    <n v="4"/>
    <s v="Y"/>
    <s v="No"/>
    <n v="17"/>
    <n v="3"/>
    <n v="3"/>
    <n v="80"/>
    <n v="1"/>
    <n v="13"/>
    <n v="2"/>
    <n v="3"/>
    <n v="9"/>
    <n v="8"/>
    <n v="5"/>
    <n v="8"/>
  </r>
  <r>
    <n v="29"/>
    <s v="No"/>
    <x v="1"/>
    <n v="1413"/>
    <s v="Sales"/>
    <n v="1"/>
    <n v="1"/>
    <s v="Medical"/>
    <n v="1"/>
    <n v="312"/>
    <n v="2"/>
    <s v="Female"/>
    <n v="42"/>
    <n v="3"/>
    <n v="3"/>
    <s v="Sales Executive"/>
    <x v="0"/>
    <s v="Married"/>
    <n v="7918"/>
    <n v="6599"/>
    <n v="1"/>
    <s v="Y"/>
    <s v="No"/>
    <n v="14"/>
    <n v="3"/>
    <n v="4"/>
    <n v="80"/>
    <n v="1"/>
    <n v="11"/>
    <n v="5"/>
    <n v="3"/>
    <n v="11"/>
    <n v="10"/>
    <n v="4"/>
    <n v="1"/>
  </r>
  <r>
    <n v="35"/>
    <s v="No"/>
    <x v="1"/>
    <n v="944"/>
    <s v="Sales"/>
    <n v="1"/>
    <n v="3"/>
    <s v="Marketing"/>
    <n v="1"/>
    <n v="314"/>
    <n v="3"/>
    <s v="Female"/>
    <n v="92"/>
    <n v="3"/>
    <n v="3"/>
    <s v="Sales Executive"/>
    <x v="2"/>
    <s v="Single"/>
    <n v="8789"/>
    <n v="9096"/>
    <n v="1"/>
    <s v="Y"/>
    <s v="No"/>
    <n v="14"/>
    <n v="3"/>
    <n v="1"/>
    <n v="80"/>
    <n v="0"/>
    <n v="10"/>
    <n v="3"/>
    <n v="4"/>
    <n v="10"/>
    <n v="7"/>
    <n v="0"/>
    <n v="8"/>
  </r>
  <r>
    <n v="29"/>
    <s v="Yes"/>
    <x v="0"/>
    <n v="896"/>
    <s v="Research &amp; Development"/>
    <n v="18"/>
    <n v="1"/>
    <s v="Medical"/>
    <n v="1"/>
    <n v="315"/>
    <n v="3"/>
    <s v="Male"/>
    <n v="86"/>
    <n v="2"/>
    <n v="1"/>
    <s v="Research Scientist"/>
    <x v="0"/>
    <s v="Single"/>
    <n v="2389"/>
    <n v="14961"/>
    <n v="1"/>
    <s v="Y"/>
    <s v="Yes"/>
    <n v="13"/>
    <n v="3"/>
    <n v="3"/>
    <n v="80"/>
    <n v="0"/>
    <n v="4"/>
    <n v="3"/>
    <n v="2"/>
    <n v="4"/>
    <n v="3"/>
    <n v="0"/>
    <n v="1"/>
  </r>
  <r>
    <n v="52"/>
    <s v="No"/>
    <x v="0"/>
    <n v="1323"/>
    <s v="Research &amp; Development"/>
    <n v="2"/>
    <n v="3"/>
    <s v="Life Sciences"/>
    <n v="1"/>
    <n v="316"/>
    <n v="3"/>
    <s v="Female"/>
    <n v="89"/>
    <n v="2"/>
    <n v="1"/>
    <s v="Laboratory Technician"/>
    <x v="0"/>
    <s v="Single"/>
    <n v="3212"/>
    <n v="3300"/>
    <n v="7"/>
    <s v="Y"/>
    <s v="No"/>
    <n v="15"/>
    <n v="3"/>
    <n v="2"/>
    <n v="80"/>
    <n v="0"/>
    <n v="6"/>
    <n v="3"/>
    <n v="2"/>
    <n v="2"/>
    <n v="2"/>
    <n v="2"/>
    <n v="2"/>
  </r>
  <r>
    <n v="42"/>
    <s v="No"/>
    <x v="0"/>
    <n v="532"/>
    <s v="Research &amp; Development"/>
    <n v="4"/>
    <n v="2"/>
    <s v="Technical Degree"/>
    <n v="1"/>
    <n v="319"/>
    <n v="3"/>
    <s v="Male"/>
    <n v="58"/>
    <n v="3"/>
    <n v="5"/>
    <s v="Manager"/>
    <x v="0"/>
    <s v="Married"/>
    <n v="19232"/>
    <n v="4933"/>
    <n v="1"/>
    <s v="Y"/>
    <s v="No"/>
    <n v="11"/>
    <n v="3"/>
    <n v="4"/>
    <n v="80"/>
    <n v="0"/>
    <n v="22"/>
    <n v="3"/>
    <n v="3"/>
    <n v="22"/>
    <n v="17"/>
    <n v="11"/>
    <n v="15"/>
  </r>
  <r>
    <n v="59"/>
    <s v="No"/>
    <x v="0"/>
    <n v="818"/>
    <s v="Human Resources"/>
    <n v="6"/>
    <n v="2"/>
    <s v="Medical"/>
    <n v="1"/>
    <n v="321"/>
    <n v="2"/>
    <s v="Male"/>
    <n v="52"/>
    <n v="3"/>
    <n v="1"/>
    <s v="Human Resources"/>
    <x v="2"/>
    <s v="Married"/>
    <n v="2267"/>
    <n v="25657"/>
    <n v="8"/>
    <s v="Y"/>
    <s v="No"/>
    <n v="17"/>
    <n v="3"/>
    <n v="4"/>
    <n v="80"/>
    <n v="0"/>
    <n v="7"/>
    <n v="2"/>
    <n v="2"/>
    <n v="2"/>
    <n v="2"/>
    <n v="2"/>
    <n v="2"/>
  </r>
  <r>
    <n v="50"/>
    <s v="No"/>
    <x v="0"/>
    <n v="854"/>
    <s v="Sales"/>
    <n v="1"/>
    <n v="4"/>
    <s v="Medical"/>
    <n v="1"/>
    <n v="323"/>
    <n v="4"/>
    <s v="Female"/>
    <n v="68"/>
    <n v="3"/>
    <n v="5"/>
    <s v="Manager"/>
    <x v="0"/>
    <s v="Divorced"/>
    <n v="19517"/>
    <n v="24118"/>
    <n v="3"/>
    <s v="Y"/>
    <s v="No"/>
    <n v="11"/>
    <n v="3"/>
    <n v="3"/>
    <n v="80"/>
    <n v="1"/>
    <n v="32"/>
    <n v="3"/>
    <n v="2"/>
    <n v="7"/>
    <n v="0"/>
    <n v="0"/>
    <n v="6"/>
  </r>
  <r>
    <n v="33"/>
    <s v="Yes"/>
    <x v="0"/>
    <n v="813"/>
    <s v="Research &amp; Development"/>
    <n v="14"/>
    <n v="3"/>
    <s v="Medical"/>
    <n v="1"/>
    <n v="325"/>
    <n v="3"/>
    <s v="Male"/>
    <n v="58"/>
    <n v="3"/>
    <n v="1"/>
    <s v="Laboratory Technician"/>
    <x v="0"/>
    <s v="Married"/>
    <n v="2436"/>
    <n v="22149"/>
    <n v="5"/>
    <s v="Y"/>
    <s v="Yes"/>
    <n v="13"/>
    <n v="3"/>
    <n v="3"/>
    <n v="80"/>
    <n v="1"/>
    <n v="8"/>
    <n v="2"/>
    <n v="1"/>
    <n v="5"/>
    <n v="4"/>
    <n v="0"/>
    <n v="4"/>
  </r>
  <r>
    <n v="43"/>
    <s v="No"/>
    <x v="0"/>
    <n v="1034"/>
    <s v="Sales"/>
    <n v="16"/>
    <n v="3"/>
    <s v="Marketing"/>
    <n v="1"/>
    <n v="327"/>
    <n v="4"/>
    <s v="Female"/>
    <n v="80"/>
    <n v="3"/>
    <n v="4"/>
    <s v="Manager"/>
    <x v="0"/>
    <s v="Married"/>
    <n v="16064"/>
    <n v="7744"/>
    <n v="5"/>
    <s v="Y"/>
    <s v="Yes"/>
    <n v="22"/>
    <n v="4"/>
    <n v="3"/>
    <n v="80"/>
    <n v="1"/>
    <n v="22"/>
    <n v="3"/>
    <n v="3"/>
    <n v="17"/>
    <n v="13"/>
    <n v="1"/>
    <n v="9"/>
  </r>
  <r>
    <n v="33"/>
    <s v="Yes"/>
    <x v="0"/>
    <n v="465"/>
    <s v="Research &amp; Development"/>
    <n v="2"/>
    <n v="2"/>
    <s v="Life Sciences"/>
    <n v="1"/>
    <n v="328"/>
    <n v="1"/>
    <s v="Female"/>
    <n v="39"/>
    <n v="3"/>
    <n v="1"/>
    <s v="Laboratory Technician"/>
    <x v="3"/>
    <s v="Married"/>
    <n v="2707"/>
    <n v="21509"/>
    <n v="7"/>
    <s v="Y"/>
    <s v="No"/>
    <n v="20"/>
    <n v="4"/>
    <n v="1"/>
    <n v="80"/>
    <n v="0"/>
    <n v="13"/>
    <n v="3"/>
    <n v="4"/>
    <n v="9"/>
    <n v="7"/>
    <n v="1"/>
    <n v="7"/>
  </r>
  <r>
    <n v="52"/>
    <s v="No"/>
    <x v="2"/>
    <n v="771"/>
    <s v="Sales"/>
    <n v="2"/>
    <n v="4"/>
    <s v="Life Sciences"/>
    <n v="1"/>
    <n v="329"/>
    <n v="1"/>
    <s v="Male"/>
    <n v="79"/>
    <n v="2"/>
    <n v="5"/>
    <s v="Manager"/>
    <x v="2"/>
    <s v="Single"/>
    <n v="19068"/>
    <n v="21030"/>
    <n v="1"/>
    <s v="Y"/>
    <s v="Yes"/>
    <n v="18"/>
    <n v="3"/>
    <n v="4"/>
    <n v="80"/>
    <n v="0"/>
    <n v="33"/>
    <n v="2"/>
    <n v="4"/>
    <n v="33"/>
    <n v="7"/>
    <n v="15"/>
    <n v="12"/>
  </r>
  <r>
    <n v="32"/>
    <s v="No"/>
    <x v="0"/>
    <n v="1401"/>
    <s v="Sales"/>
    <n v="4"/>
    <n v="2"/>
    <s v="Life Sciences"/>
    <n v="1"/>
    <n v="330"/>
    <n v="3"/>
    <s v="Female"/>
    <n v="56"/>
    <n v="3"/>
    <n v="1"/>
    <s v="Sales Representative"/>
    <x v="1"/>
    <s v="Married"/>
    <n v="3931"/>
    <n v="20990"/>
    <n v="2"/>
    <s v="Y"/>
    <s v="No"/>
    <n v="11"/>
    <n v="3"/>
    <n v="1"/>
    <n v="80"/>
    <n v="1"/>
    <n v="6"/>
    <n v="5"/>
    <n v="3"/>
    <n v="4"/>
    <n v="3"/>
    <n v="1"/>
    <n v="2"/>
  </r>
  <r>
    <n v="32"/>
    <s v="Yes"/>
    <x v="0"/>
    <n v="515"/>
    <s v="Research &amp; Development"/>
    <n v="1"/>
    <n v="3"/>
    <s v="Life Sciences"/>
    <n v="1"/>
    <n v="331"/>
    <n v="4"/>
    <s v="Male"/>
    <n v="62"/>
    <n v="2"/>
    <n v="1"/>
    <s v="Laboratory Technician"/>
    <x v="2"/>
    <s v="Single"/>
    <n v="3730"/>
    <n v="9571"/>
    <n v="0"/>
    <s v="Y"/>
    <s v="Yes"/>
    <n v="14"/>
    <n v="3"/>
    <n v="4"/>
    <n v="80"/>
    <n v="0"/>
    <n v="4"/>
    <n v="2"/>
    <n v="1"/>
    <n v="3"/>
    <n v="2"/>
    <n v="1"/>
    <n v="2"/>
  </r>
  <r>
    <n v="39"/>
    <s v="No"/>
    <x v="0"/>
    <n v="1431"/>
    <s v="Research &amp; Development"/>
    <n v="1"/>
    <n v="4"/>
    <s v="Medical"/>
    <n v="1"/>
    <n v="332"/>
    <n v="3"/>
    <s v="Female"/>
    <n v="96"/>
    <n v="3"/>
    <n v="1"/>
    <s v="Laboratory Technician"/>
    <x v="2"/>
    <s v="Divorced"/>
    <n v="2232"/>
    <n v="15417"/>
    <n v="7"/>
    <s v="Y"/>
    <s v="No"/>
    <n v="14"/>
    <n v="3"/>
    <n v="3"/>
    <n v="80"/>
    <n v="3"/>
    <n v="7"/>
    <n v="1"/>
    <n v="3"/>
    <n v="3"/>
    <n v="2"/>
    <n v="1"/>
    <n v="2"/>
  </r>
  <r>
    <n v="32"/>
    <s v="No"/>
    <x v="2"/>
    <n v="976"/>
    <s v="Sales"/>
    <n v="26"/>
    <n v="4"/>
    <s v="Marketing"/>
    <n v="1"/>
    <n v="333"/>
    <n v="3"/>
    <s v="Male"/>
    <n v="100"/>
    <n v="3"/>
    <n v="2"/>
    <s v="Sales Executive"/>
    <x v="0"/>
    <s v="Married"/>
    <n v="4465"/>
    <n v="12069"/>
    <n v="0"/>
    <s v="Y"/>
    <s v="No"/>
    <n v="18"/>
    <n v="3"/>
    <n v="1"/>
    <n v="80"/>
    <n v="0"/>
    <n v="4"/>
    <n v="2"/>
    <n v="3"/>
    <n v="3"/>
    <n v="2"/>
    <n v="2"/>
    <n v="2"/>
  </r>
  <r>
    <n v="41"/>
    <s v="No"/>
    <x v="0"/>
    <n v="1411"/>
    <s v="Research &amp; Development"/>
    <n v="19"/>
    <n v="2"/>
    <s v="Life Sciences"/>
    <n v="1"/>
    <n v="334"/>
    <n v="3"/>
    <s v="Male"/>
    <n v="36"/>
    <n v="3"/>
    <n v="2"/>
    <s v="Research Scientist"/>
    <x v="3"/>
    <s v="Divorced"/>
    <n v="3072"/>
    <n v="19877"/>
    <n v="2"/>
    <s v="Y"/>
    <s v="No"/>
    <n v="16"/>
    <n v="3"/>
    <n v="1"/>
    <n v="80"/>
    <n v="2"/>
    <n v="17"/>
    <n v="2"/>
    <n v="2"/>
    <n v="1"/>
    <n v="0"/>
    <n v="0"/>
    <n v="0"/>
  </r>
  <r>
    <n v="40"/>
    <s v="No"/>
    <x v="0"/>
    <n v="1300"/>
    <s v="Research &amp; Development"/>
    <n v="24"/>
    <n v="2"/>
    <s v="Technical Degree"/>
    <n v="1"/>
    <n v="335"/>
    <n v="1"/>
    <s v="Male"/>
    <n v="62"/>
    <n v="3"/>
    <n v="2"/>
    <s v="Research Scientist"/>
    <x v="0"/>
    <s v="Divorced"/>
    <n v="3319"/>
    <n v="24447"/>
    <n v="1"/>
    <s v="Y"/>
    <s v="No"/>
    <n v="17"/>
    <n v="3"/>
    <n v="1"/>
    <n v="80"/>
    <n v="2"/>
    <n v="9"/>
    <n v="3"/>
    <n v="3"/>
    <n v="9"/>
    <n v="8"/>
    <n v="4"/>
    <n v="7"/>
  </r>
  <r>
    <n v="45"/>
    <s v="No"/>
    <x v="0"/>
    <n v="252"/>
    <s v="Research &amp; Development"/>
    <n v="1"/>
    <n v="3"/>
    <s v="Other"/>
    <n v="1"/>
    <n v="336"/>
    <n v="3"/>
    <s v="Male"/>
    <n v="70"/>
    <n v="4"/>
    <n v="5"/>
    <s v="Manager"/>
    <x v="0"/>
    <s v="Married"/>
    <n v="19202"/>
    <n v="15970"/>
    <n v="0"/>
    <s v="Y"/>
    <s v="No"/>
    <n v="11"/>
    <n v="3"/>
    <n v="3"/>
    <n v="80"/>
    <n v="1"/>
    <n v="25"/>
    <n v="2"/>
    <n v="3"/>
    <n v="24"/>
    <n v="0"/>
    <n v="1"/>
    <n v="7"/>
  </r>
  <r>
    <n v="31"/>
    <s v="No"/>
    <x v="1"/>
    <n v="1327"/>
    <s v="Research &amp; Development"/>
    <n v="3"/>
    <n v="4"/>
    <s v="Medical"/>
    <n v="1"/>
    <n v="337"/>
    <n v="2"/>
    <s v="Male"/>
    <n v="73"/>
    <n v="3"/>
    <n v="3"/>
    <s v="Research Director"/>
    <x v="2"/>
    <s v="Divorced"/>
    <n v="13675"/>
    <n v="13523"/>
    <n v="9"/>
    <s v="Y"/>
    <s v="No"/>
    <n v="12"/>
    <n v="3"/>
    <n v="1"/>
    <n v="80"/>
    <n v="1"/>
    <n v="9"/>
    <n v="3"/>
    <n v="3"/>
    <n v="2"/>
    <n v="2"/>
    <n v="2"/>
    <n v="2"/>
  </r>
  <r>
    <n v="33"/>
    <s v="No"/>
    <x v="0"/>
    <n v="832"/>
    <s v="Research &amp; Development"/>
    <n v="5"/>
    <n v="4"/>
    <s v="Life Sciences"/>
    <n v="1"/>
    <n v="338"/>
    <n v="3"/>
    <s v="Female"/>
    <n v="63"/>
    <n v="2"/>
    <n v="1"/>
    <s v="Research Scientist"/>
    <x v="0"/>
    <s v="Married"/>
    <n v="2911"/>
    <n v="14776"/>
    <n v="1"/>
    <s v="Y"/>
    <s v="No"/>
    <n v="13"/>
    <n v="3"/>
    <n v="3"/>
    <n v="80"/>
    <n v="1"/>
    <n v="2"/>
    <n v="2"/>
    <n v="2"/>
    <n v="2"/>
    <n v="2"/>
    <n v="0"/>
    <n v="2"/>
  </r>
  <r>
    <n v="34"/>
    <s v="No"/>
    <x v="0"/>
    <n v="470"/>
    <s v="Research &amp; Development"/>
    <n v="2"/>
    <n v="4"/>
    <s v="Life Sciences"/>
    <n v="1"/>
    <n v="339"/>
    <n v="4"/>
    <s v="Male"/>
    <n v="84"/>
    <n v="2"/>
    <n v="2"/>
    <s v="Manufacturing Director"/>
    <x v="3"/>
    <s v="Married"/>
    <n v="5957"/>
    <n v="23687"/>
    <n v="6"/>
    <s v="Y"/>
    <s v="No"/>
    <n v="13"/>
    <n v="3"/>
    <n v="2"/>
    <n v="80"/>
    <n v="1"/>
    <n v="13"/>
    <n v="3"/>
    <n v="3"/>
    <n v="11"/>
    <n v="9"/>
    <n v="5"/>
    <n v="9"/>
  </r>
  <r>
    <n v="37"/>
    <s v="No"/>
    <x v="0"/>
    <n v="1017"/>
    <s v="Research &amp; Development"/>
    <n v="1"/>
    <n v="2"/>
    <s v="Medical"/>
    <n v="1"/>
    <n v="340"/>
    <n v="3"/>
    <s v="Female"/>
    <n v="83"/>
    <n v="2"/>
    <n v="1"/>
    <s v="Research Scientist"/>
    <x v="3"/>
    <s v="Married"/>
    <n v="3920"/>
    <n v="18697"/>
    <n v="2"/>
    <s v="Y"/>
    <s v="No"/>
    <n v="14"/>
    <n v="3"/>
    <n v="1"/>
    <n v="80"/>
    <n v="1"/>
    <n v="17"/>
    <n v="2"/>
    <n v="2"/>
    <n v="3"/>
    <n v="1"/>
    <n v="0"/>
    <n v="2"/>
  </r>
  <r>
    <n v="45"/>
    <s v="No"/>
    <x v="1"/>
    <n v="1199"/>
    <s v="Research &amp; Development"/>
    <n v="7"/>
    <n v="4"/>
    <s v="Life Sciences"/>
    <n v="1"/>
    <n v="341"/>
    <n v="1"/>
    <s v="Male"/>
    <n v="77"/>
    <n v="4"/>
    <n v="2"/>
    <s v="Manufacturing Director"/>
    <x v="2"/>
    <s v="Married"/>
    <n v="6434"/>
    <n v="5118"/>
    <n v="4"/>
    <s v="Y"/>
    <s v="No"/>
    <n v="17"/>
    <n v="3"/>
    <n v="4"/>
    <n v="80"/>
    <n v="1"/>
    <n v="9"/>
    <n v="1"/>
    <n v="3"/>
    <n v="3"/>
    <n v="2"/>
    <n v="0"/>
    <n v="2"/>
  </r>
  <r>
    <n v="37"/>
    <s v="Yes"/>
    <x v="1"/>
    <n v="504"/>
    <s v="Research &amp; Development"/>
    <n v="10"/>
    <n v="3"/>
    <s v="Medical"/>
    <n v="1"/>
    <n v="342"/>
    <n v="1"/>
    <s v="Male"/>
    <n v="61"/>
    <n v="3"/>
    <n v="3"/>
    <s v="Manufacturing Director"/>
    <x v="2"/>
    <s v="Divorced"/>
    <n v="10048"/>
    <n v="22573"/>
    <n v="6"/>
    <s v="Y"/>
    <s v="No"/>
    <n v="11"/>
    <n v="3"/>
    <n v="2"/>
    <n v="80"/>
    <n v="2"/>
    <n v="17"/>
    <n v="5"/>
    <n v="3"/>
    <n v="1"/>
    <n v="0"/>
    <n v="0"/>
    <n v="0"/>
  </r>
  <r>
    <n v="39"/>
    <s v="No"/>
    <x v="1"/>
    <n v="505"/>
    <s v="Research &amp; Development"/>
    <n v="2"/>
    <n v="4"/>
    <s v="Technical Degree"/>
    <n v="1"/>
    <n v="343"/>
    <n v="3"/>
    <s v="Female"/>
    <n v="64"/>
    <n v="3"/>
    <n v="3"/>
    <s v="Healthcare Representative"/>
    <x v="2"/>
    <s v="Single"/>
    <n v="10938"/>
    <n v="6420"/>
    <n v="0"/>
    <s v="Y"/>
    <s v="No"/>
    <n v="25"/>
    <n v="4"/>
    <n v="4"/>
    <n v="80"/>
    <n v="0"/>
    <n v="20"/>
    <n v="1"/>
    <n v="3"/>
    <n v="19"/>
    <n v="6"/>
    <n v="11"/>
    <n v="8"/>
  </r>
  <r>
    <n v="29"/>
    <s v="No"/>
    <x v="0"/>
    <n v="665"/>
    <s v="Research &amp; Development"/>
    <n v="15"/>
    <n v="3"/>
    <s v="Life Sciences"/>
    <n v="1"/>
    <n v="346"/>
    <n v="3"/>
    <s v="Male"/>
    <n v="60"/>
    <n v="3"/>
    <n v="1"/>
    <s v="Research Scientist"/>
    <x v="0"/>
    <s v="Single"/>
    <n v="2340"/>
    <n v="22673"/>
    <n v="1"/>
    <s v="Y"/>
    <s v="No"/>
    <n v="19"/>
    <n v="3"/>
    <n v="1"/>
    <n v="80"/>
    <n v="0"/>
    <n v="6"/>
    <n v="1"/>
    <n v="3"/>
    <n v="6"/>
    <n v="5"/>
    <n v="1"/>
    <n v="5"/>
  </r>
  <r>
    <n v="42"/>
    <s v="No"/>
    <x v="0"/>
    <n v="916"/>
    <s v="Research &amp; Development"/>
    <n v="17"/>
    <n v="2"/>
    <s v="Life Sciences"/>
    <n v="1"/>
    <n v="347"/>
    <n v="4"/>
    <s v="Female"/>
    <n v="82"/>
    <n v="4"/>
    <n v="2"/>
    <s v="Research Scientist"/>
    <x v="3"/>
    <s v="Single"/>
    <n v="6545"/>
    <n v="23016"/>
    <n v="3"/>
    <s v="Y"/>
    <s v="Yes"/>
    <n v="13"/>
    <n v="3"/>
    <n v="3"/>
    <n v="80"/>
    <n v="0"/>
    <n v="10"/>
    <n v="1"/>
    <n v="3"/>
    <n v="3"/>
    <n v="2"/>
    <n v="0"/>
    <n v="2"/>
  </r>
  <r>
    <n v="29"/>
    <s v="No"/>
    <x v="0"/>
    <n v="1247"/>
    <s v="Sales"/>
    <n v="20"/>
    <n v="2"/>
    <s v="Marketing"/>
    <n v="1"/>
    <n v="349"/>
    <n v="4"/>
    <s v="Male"/>
    <n v="45"/>
    <n v="3"/>
    <n v="2"/>
    <s v="Sales Executive"/>
    <x v="0"/>
    <s v="Divorced"/>
    <n v="6931"/>
    <n v="10732"/>
    <n v="2"/>
    <s v="Y"/>
    <s v="No"/>
    <n v="14"/>
    <n v="3"/>
    <n v="4"/>
    <n v="80"/>
    <n v="1"/>
    <n v="10"/>
    <n v="2"/>
    <n v="3"/>
    <n v="3"/>
    <n v="2"/>
    <n v="0"/>
    <n v="2"/>
  </r>
  <r>
    <n v="25"/>
    <s v="No"/>
    <x v="0"/>
    <n v="685"/>
    <s v="Research &amp; Development"/>
    <n v="1"/>
    <n v="3"/>
    <s v="Life Sciences"/>
    <n v="1"/>
    <n v="350"/>
    <n v="1"/>
    <s v="Female"/>
    <n v="62"/>
    <n v="3"/>
    <n v="2"/>
    <s v="Manufacturing Director"/>
    <x v="2"/>
    <s v="Married"/>
    <n v="4898"/>
    <n v="7505"/>
    <n v="0"/>
    <s v="Y"/>
    <s v="No"/>
    <n v="12"/>
    <n v="3"/>
    <n v="4"/>
    <n v="80"/>
    <n v="2"/>
    <n v="5"/>
    <n v="3"/>
    <n v="3"/>
    <n v="4"/>
    <n v="2"/>
    <n v="1"/>
    <n v="2"/>
  </r>
  <r>
    <n v="42"/>
    <s v="No"/>
    <x v="0"/>
    <n v="269"/>
    <s v="Research &amp; Development"/>
    <n v="2"/>
    <n v="3"/>
    <s v="Medical"/>
    <n v="1"/>
    <n v="351"/>
    <n v="4"/>
    <s v="Female"/>
    <n v="56"/>
    <n v="2"/>
    <n v="1"/>
    <s v="Laboratory Technician"/>
    <x v="3"/>
    <s v="Divorced"/>
    <n v="2593"/>
    <n v="8007"/>
    <n v="0"/>
    <s v="Y"/>
    <s v="Yes"/>
    <n v="11"/>
    <n v="3"/>
    <n v="3"/>
    <n v="80"/>
    <n v="1"/>
    <n v="10"/>
    <n v="4"/>
    <n v="3"/>
    <n v="9"/>
    <n v="6"/>
    <n v="7"/>
    <n v="8"/>
  </r>
  <r>
    <n v="40"/>
    <s v="No"/>
    <x v="0"/>
    <n v="1416"/>
    <s v="Research &amp; Development"/>
    <n v="2"/>
    <n v="2"/>
    <s v="Medical"/>
    <n v="1"/>
    <n v="352"/>
    <n v="1"/>
    <s v="Male"/>
    <n v="49"/>
    <n v="3"/>
    <n v="5"/>
    <s v="Research Director"/>
    <x v="2"/>
    <s v="Divorced"/>
    <n v="19436"/>
    <n v="5949"/>
    <n v="0"/>
    <s v="Y"/>
    <s v="No"/>
    <n v="19"/>
    <n v="3"/>
    <n v="4"/>
    <n v="80"/>
    <n v="1"/>
    <n v="22"/>
    <n v="5"/>
    <n v="3"/>
    <n v="21"/>
    <n v="7"/>
    <n v="3"/>
    <n v="9"/>
  </r>
  <r>
    <n v="51"/>
    <s v="No"/>
    <x v="0"/>
    <n v="833"/>
    <s v="Research &amp; Development"/>
    <n v="1"/>
    <n v="3"/>
    <s v="Life Sciences"/>
    <n v="1"/>
    <n v="353"/>
    <n v="3"/>
    <s v="Male"/>
    <n v="96"/>
    <n v="3"/>
    <n v="1"/>
    <s v="Research Scientist"/>
    <x v="0"/>
    <s v="Married"/>
    <n v="2723"/>
    <n v="23231"/>
    <n v="1"/>
    <s v="Y"/>
    <s v="No"/>
    <n v="11"/>
    <n v="3"/>
    <n v="2"/>
    <n v="80"/>
    <n v="0"/>
    <n v="1"/>
    <n v="0"/>
    <n v="2"/>
    <n v="1"/>
    <n v="0"/>
    <n v="0"/>
    <n v="0"/>
  </r>
  <r>
    <n v="31"/>
    <s v="Yes"/>
    <x v="1"/>
    <n v="307"/>
    <s v="Research &amp; Development"/>
    <n v="29"/>
    <n v="2"/>
    <s v="Medical"/>
    <n v="1"/>
    <n v="355"/>
    <n v="3"/>
    <s v="Male"/>
    <n v="71"/>
    <n v="2"/>
    <n v="1"/>
    <s v="Laboratory Technician"/>
    <x v="1"/>
    <s v="Single"/>
    <n v="3479"/>
    <n v="11652"/>
    <n v="0"/>
    <s v="Y"/>
    <s v="No"/>
    <n v="11"/>
    <n v="3"/>
    <n v="2"/>
    <n v="80"/>
    <n v="0"/>
    <n v="6"/>
    <n v="2"/>
    <n v="4"/>
    <n v="5"/>
    <n v="4"/>
    <n v="1"/>
    <n v="4"/>
  </r>
  <r>
    <n v="32"/>
    <s v="No"/>
    <x v="1"/>
    <n v="1311"/>
    <s v="Research &amp; Development"/>
    <n v="7"/>
    <n v="3"/>
    <s v="Life Sciences"/>
    <n v="1"/>
    <n v="359"/>
    <n v="2"/>
    <s v="Male"/>
    <n v="100"/>
    <n v="4"/>
    <n v="1"/>
    <s v="Laboratory Technician"/>
    <x v="1"/>
    <s v="Married"/>
    <n v="2794"/>
    <n v="26062"/>
    <n v="1"/>
    <s v="Y"/>
    <s v="No"/>
    <n v="20"/>
    <n v="4"/>
    <n v="3"/>
    <n v="80"/>
    <n v="0"/>
    <n v="5"/>
    <n v="3"/>
    <n v="1"/>
    <n v="5"/>
    <n v="1"/>
    <n v="0"/>
    <n v="3"/>
  </r>
  <r>
    <n v="38"/>
    <s v="No"/>
    <x v="2"/>
    <n v="1327"/>
    <s v="Sales"/>
    <n v="2"/>
    <n v="2"/>
    <s v="Life Sciences"/>
    <n v="1"/>
    <n v="361"/>
    <n v="4"/>
    <s v="Male"/>
    <n v="39"/>
    <n v="2"/>
    <n v="2"/>
    <s v="Sales Executive"/>
    <x v="0"/>
    <s v="Married"/>
    <n v="5249"/>
    <n v="19682"/>
    <n v="3"/>
    <s v="Y"/>
    <s v="No"/>
    <n v="18"/>
    <n v="3"/>
    <n v="4"/>
    <n v="80"/>
    <n v="1"/>
    <n v="13"/>
    <n v="0"/>
    <n v="3"/>
    <n v="8"/>
    <n v="7"/>
    <n v="7"/>
    <n v="5"/>
  </r>
  <r>
    <n v="32"/>
    <s v="No"/>
    <x v="0"/>
    <n v="128"/>
    <s v="Research &amp; Development"/>
    <n v="2"/>
    <n v="1"/>
    <s v="Technical Degree"/>
    <n v="1"/>
    <n v="362"/>
    <n v="4"/>
    <s v="Male"/>
    <n v="84"/>
    <n v="2"/>
    <n v="2"/>
    <s v="Laboratory Technician"/>
    <x v="3"/>
    <s v="Single"/>
    <n v="2176"/>
    <n v="19737"/>
    <n v="4"/>
    <s v="Y"/>
    <s v="No"/>
    <n v="13"/>
    <n v="3"/>
    <n v="4"/>
    <n v="80"/>
    <n v="0"/>
    <n v="9"/>
    <n v="5"/>
    <n v="3"/>
    <n v="6"/>
    <n v="2"/>
    <n v="0"/>
    <n v="4"/>
  </r>
  <r>
    <n v="46"/>
    <s v="No"/>
    <x v="0"/>
    <n v="488"/>
    <s v="Sales"/>
    <n v="2"/>
    <n v="3"/>
    <s v="Technical Degree"/>
    <n v="1"/>
    <n v="363"/>
    <n v="3"/>
    <s v="Female"/>
    <n v="75"/>
    <n v="1"/>
    <n v="4"/>
    <s v="Manager"/>
    <x v="1"/>
    <s v="Married"/>
    <n v="16872"/>
    <n v="14977"/>
    <n v="3"/>
    <s v="Y"/>
    <s v="Yes"/>
    <n v="12"/>
    <n v="3"/>
    <n v="2"/>
    <n v="80"/>
    <n v="1"/>
    <n v="28"/>
    <n v="2"/>
    <n v="2"/>
    <n v="7"/>
    <n v="7"/>
    <n v="7"/>
    <n v="7"/>
  </r>
  <r>
    <n v="28"/>
    <s v="Yes"/>
    <x v="0"/>
    <n v="529"/>
    <s v="Research &amp; Development"/>
    <n v="2"/>
    <n v="4"/>
    <s v="Life Sciences"/>
    <n v="1"/>
    <n v="364"/>
    <n v="1"/>
    <s v="Male"/>
    <n v="79"/>
    <n v="3"/>
    <n v="1"/>
    <s v="Laboratory Technician"/>
    <x v="2"/>
    <s v="Single"/>
    <n v="3485"/>
    <n v="14935"/>
    <n v="2"/>
    <s v="Y"/>
    <s v="No"/>
    <n v="11"/>
    <n v="3"/>
    <n v="3"/>
    <n v="80"/>
    <n v="0"/>
    <n v="5"/>
    <n v="5"/>
    <n v="1"/>
    <n v="0"/>
    <n v="0"/>
    <n v="0"/>
    <n v="0"/>
  </r>
  <r>
    <n v="29"/>
    <s v="No"/>
    <x v="0"/>
    <n v="1210"/>
    <s v="Sales"/>
    <n v="2"/>
    <n v="3"/>
    <s v="Medical"/>
    <n v="1"/>
    <n v="366"/>
    <n v="1"/>
    <s v="Male"/>
    <n v="78"/>
    <n v="2"/>
    <n v="2"/>
    <s v="Sales Executive"/>
    <x v="1"/>
    <s v="Married"/>
    <n v="6644"/>
    <n v="3687"/>
    <n v="2"/>
    <s v="Y"/>
    <s v="No"/>
    <n v="19"/>
    <n v="3"/>
    <n v="2"/>
    <n v="80"/>
    <n v="2"/>
    <n v="10"/>
    <n v="2"/>
    <n v="3"/>
    <n v="0"/>
    <n v="0"/>
    <n v="0"/>
    <n v="0"/>
  </r>
  <r>
    <n v="31"/>
    <s v="No"/>
    <x v="0"/>
    <n v="1463"/>
    <s v="Research &amp; Development"/>
    <n v="23"/>
    <n v="3"/>
    <s v="Medical"/>
    <n v="1"/>
    <n v="367"/>
    <n v="2"/>
    <s v="Male"/>
    <n v="64"/>
    <n v="2"/>
    <n v="2"/>
    <s v="Healthcare Representative"/>
    <x v="0"/>
    <s v="Married"/>
    <n v="5582"/>
    <n v="14408"/>
    <n v="0"/>
    <s v="Y"/>
    <s v="No"/>
    <n v="21"/>
    <n v="4"/>
    <n v="2"/>
    <n v="80"/>
    <n v="1"/>
    <n v="10"/>
    <n v="2"/>
    <n v="3"/>
    <n v="9"/>
    <n v="0"/>
    <n v="7"/>
    <n v="8"/>
  </r>
  <r>
    <n v="25"/>
    <s v="No"/>
    <x v="2"/>
    <n v="675"/>
    <s v="Research &amp; Development"/>
    <n v="5"/>
    <n v="2"/>
    <s v="Life Sciences"/>
    <n v="1"/>
    <n v="369"/>
    <n v="2"/>
    <s v="Male"/>
    <n v="85"/>
    <n v="4"/>
    <n v="2"/>
    <s v="Healthcare Representative"/>
    <x v="3"/>
    <s v="Divorced"/>
    <n v="4000"/>
    <n v="18384"/>
    <n v="1"/>
    <s v="Y"/>
    <s v="No"/>
    <n v="12"/>
    <n v="3"/>
    <n v="4"/>
    <n v="80"/>
    <n v="2"/>
    <n v="6"/>
    <n v="2"/>
    <n v="3"/>
    <n v="6"/>
    <n v="3"/>
    <n v="1"/>
    <n v="5"/>
  </r>
  <r>
    <n v="45"/>
    <s v="No"/>
    <x v="0"/>
    <n v="1385"/>
    <s v="Research &amp; Development"/>
    <n v="20"/>
    <n v="2"/>
    <s v="Medical"/>
    <n v="1"/>
    <n v="372"/>
    <n v="3"/>
    <s v="Male"/>
    <n v="79"/>
    <n v="3"/>
    <n v="4"/>
    <s v="Healthcare Representative"/>
    <x v="0"/>
    <s v="Married"/>
    <n v="13496"/>
    <n v="7501"/>
    <n v="0"/>
    <s v="Y"/>
    <s v="Yes"/>
    <n v="14"/>
    <n v="3"/>
    <n v="2"/>
    <n v="80"/>
    <n v="0"/>
    <n v="21"/>
    <n v="2"/>
    <n v="3"/>
    <n v="20"/>
    <n v="7"/>
    <n v="4"/>
    <n v="10"/>
  </r>
  <r>
    <n v="36"/>
    <s v="No"/>
    <x v="0"/>
    <n v="1403"/>
    <s v="Research &amp; Development"/>
    <n v="6"/>
    <n v="3"/>
    <s v="Life Sciences"/>
    <n v="1"/>
    <n v="373"/>
    <n v="4"/>
    <s v="Male"/>
    <n v="47"/>
    <n v="3"/>
    <n v="1"/>
    <s v="Laboratory Technician"/>
    <x v="0"/>
    <s v="Married"/>
    <n v="3210"/>
    <n v="20251"/>
    <n v="0"/>
    <s v="Y"/>
    <s v="No"/>
    <n v="11"/>
    <n v="3"/>
    <n v="3"/>
    <n v="80"/>
    <n v="1"/>
    <n v="16"/>
    <n v="4"/>
    <n v="3"/>
    <n v="15"/>
    <n v="13"/>
    <n v="10"/>
    <n v="11"/>
  </r>
  <r>
    <n v="55"/>
    <s v="No"/>
    <x v="0"/>
    <n v="452"/>
    <s v="Research &amp; Development"/>
    <n v="1"/>
    <n v="3"/>
    <s v="Medical"/>
    <n v="1"/>
    <n v="374"/>
    <n v="4"/>
    <s v="Male"/>
    <n v="81"/>
    <n v="3"/>
    <n v="5"/>
    <s v="Manager"/>
    <x v="3"/>
    <s v="Single"/>
    <n v="19045"/>
    <n v="18938"/>
    <n v="0"/>
    <s v="Y"/>
    <s v="Yes"/>
    <n v="14"/>
    <n v="3"/>
    <n v="3"/>
    <n v="80"/>
    <n v="0"/>
    <n v="37"/>
    <n v="2"/>
    <n v="3"/>
    <n v="36"/>
    <n v="10"/>
    <n v="4"/>
    <n v="13"/>
  </r>
  <r>
    <n v="47"/>
    <s v="Yes"/>
    <x v="2"/>
    <n v="666"/>
    <s v="Research &amp; Development"/>
    <n v="29"/>
    <n v="4"/>
    <s v="Life Sciences"/>
    <n v="1"/>
    <n v="376"/>
    <n v="1"/>
    <s v="Male"/>
    <n v="88"/>
    <n v="3"/>
    <n v="3"/>
    <s v="Manager"/>
    <x v="1"/>
    <s v="Married"/>
    <n v="11849"/>
    <n v="10268"/>
    <n v="1"/>
    <s v="Y"/>
    <s v="Yes"/>
    <n v="12"/>
    <n v="3"/>
    <n v="4"/>
    <n v="80"/>
    <n v="1"/>
    <n v="10"/>
    <n v="2"/>
    <n v="2"/>
    <n v="10"/>
    <n v="7"/>
    <n v="9"/>
    <n v="9"/>
  </r>
  <r>
    <n v="28"/>
    <s v="No"/>
    <x v="0"/>
    <n v="1158"/>
    <s v="Research &amp; Development"/>
    <n v="9"/>
    <n v="3"/>
    <s v="Medical"/>
    <n v="1"/>
    <n v="377"/>
    <n v="4"/>
    <s v="Male"/>
    <n v="94"/>
    <n v="3"/>
    <n v="1"/>
    <s v="Research Scientist"/>
    <x v="0"/>
    <s v="Married"/>
    <n v="2070"/>
    <n v="2613"/>
    <n v="1"/>
    <s v="Y"/>
    <s v="No"/>
    <n v="23"/>
    <n v="4"/>
    <n v="4"/>
    <n v="80"/>
    <n v="1"/>
    <n v="5"/>
    <n v="3"/>
    <n v="2"/>
    <n v="5"/>
    <n v="2"/>
    <n v="0"/>
    <n v="4"/>
  </r>
  <r>
    <n v="37"/>
    <s v="No"/>
    <x v="0"/>
    <n v="228"/>
    <s v="Sales"/>
    <n v="6"/>
    <n v="4"/>
    <s v="Medical"/>
    <n v="1"/>
    <n v="378"/>
    <n v="3"/>
    <s v="Male"/>
    <n v="98"/>
    <n v="3"/>
    <n v="2"/>
    <s v="Sales Executive"/>
    <x v="0"/>
    <s v="Married"/>
    <n v="6502"/>
    <n v="22825"/>
    <n v="4"/>
    <s v="Y"/>
    <s v="No"/>
    <n v="14"/>
    <n v="3"/>
    <n v="2"/>
    <n v="80"/>
    <n v="1"/>
    <n v="7"/>
    <n v="5"/>
    <n v="4"/>
    <n v="5"/>
    <n v="4"/>
    <n v="0"/>
    <n v="1"/>
  </r>
  <r>
    <n v="21"/>
    <s v="No"/>
    <x v="0"/>
    <n v="996"/>
    <s v="Research &amp; Development"/>
    <n v="3"/>
    <n v="2"/>
    <s v="Medical"/>
    <n v="1"/>
    <n v="379"/>
    <n v="4"/>
    <s v="Male"/>
    <n v="100"/>
    <n v="2"/>
    <n v="1"/>
    <s v="Research Scientist"/>
    <x v="2"/>
    <s v="Single"/>
    <n v="3230"/>
    <n v="10531"/>
    <n v="1"/>
    <s v="Y"/>
    <s v="No"/>
    <n v="17"/>
    <n v="3"/>
    <n v="1"/>
    <n v="80"/>
    <n v="0"/>
    <n v="3"/>
    <n v="4"/>
    <n v="4"/>
    <n v="3"/>
    <n v="2"/>
    <n v="1"/>
    <n v="0"/>
  </r>
  <r>
    <n v="37"/>
    <s v="No"/>
    <x v="2"/>
    <n v="728"/>
    <s v="Research &amp; Development"/>
    <n v="1"/>
    <n v="4"/>
    <s v="Medical"/>
    <n v="1"/>
    <n v="380"/>
    <n v="1"/>
    <s v="Female"/>
    <n v="80"/>
    <n v="3"/>
    <n v="3"/>
    <s v="Research Director"/>
    <x v="0"/>
    <s v="Divorced"/>
    <n v="13603"/>
    <n v="11677"/>
    <n v="2"/>
    <s v="Y"/>
    <s v="Yes"/>
    <n v="18"/>
    <n v="3"/>
    <n v="1"/>
    <n v="80"/>
    <n v="2"/>
    <n v="15"/>
    <n v="2"/>
    <n v="3"/>
    <n v="5"/>
    <n v="2"/>
    <n v="0"/>
    <n v="2"/>
  </r>
  <r>
    <n v="35"/>
    <s v="No"/>
    <x v="0"/>
    <n v="1315"/>
    <s v="Research &amp; Development"/>
    <n v="22"/>
    <n v="3"/>
    <s v="Life Sciences"/>
    <n v="1"/>
    <n v="381"/>
    <n v="2"/>
    <s v="Female"/>
    <n v="71"/>
    <n v="4"/>
    <n v="3"/>
    <s v="Manager"/>
    <x v="1"/>
    <s v="Divorced"/>
    <n v="11996"/>
    <n v="19100"/>
    <n v="7"/>
    <s v="Y"/>
    <s v="No"/>
    <n v="18"/>
    <n v="3"/>
    <n v="2"/>
    <n v="80"/>
    <n v="1"/>
    <n v="10"/>
    <n v="6"/>
    <n v="2"/>
    <n v="7"/>
    <n v="7"/>
    <n v="6"/>
    <n v="2"/>
  </r>
  <r>
    <n v="38"/>
    <s v="No"/>
    <x v="0"/>
    <n v="322"/>
    <s v="Sales"/>
    <n v="7"/>
    <n v="2"/>
    <s v="Medical"/>
    <n v="1"/>
    <n v="382"/>
    <n v="1"/>
    <s v="Female"/>
    <n v="44"/>
    <n v="4"/>
    <n v="2"/>
    <s v="Sales Executive"/>
    <x v="3"/>
    <s v="Divorced"/>
    <n v="5605"/>
    <n v="19191"/>
    <n v="1"/>
    <s v="Y"/>
    <s v="Yes"/>
    <n v="24"/>
    <n v="4"/>
    <n v="3"/>
    <n v="80"/>
    <n v="1"/>
    <n v="8"/>
    <n v="3"/>
    <n v="3"/>
    <n v="8"/>
    <n v="0"/>
    <n v="7"/>
    <n v="7"/>
  </r>
  <r>
    <n v="26"/>
    <s v="No"/>
    <x v="1"/>
    <n v="1479"/>
    <s v="Research &amp; Development"/>
    <n v="1"/>
    <n v="3"/>
    <s v="Life Sciences"/>
    <n v="1"/>
    <n v="384"/>
    <n v="3"/>
    <s v="Female"/>
    <n v="84"/>
    <n v="3"/>
    <n v="2"/>
    <s v="Manufacturing Director"/>
    <x v="1"/>
    <s v="Divorced"/>
    <n v="6397"/>
    <n v="26767"/>
    <n v="1"/>
    <s v="Y"/>
    <s v="No"/>
    <n v="20"/>
    <n v="4"/>
    <n v="1"/>
    <n v="80"/>
    <n v="1"/>
    <n v="6"/>
    <n v="6"/>
    <n v="1"/>
    <n v="6"/>
    <n v="5"/>
    <n v="1"/>
    <n v="4"/>
  </r>
  <r>
    <n v="50"/>
    <s v="No"/>
    <x v="0"/>
    <n v="797"/>
    <s v="Research &amp; Development"/>
    <n v="4"/>
    <n v="1"/>
    <s v="Life Sciences"/>
    <n v="1"/>
    <n v="385"/>
    <n v="1"/>
    <s v="Male"/>
    <n v="96"/>
    <n v="3"/>
    <n v="5"/>
    <s v="Research Director"/>
    <x v="1"/>
    <s v="Divorced"/>
    <n v="19144"/>
    <n v="15815"/>
    <n v="3"/>
    <s v="Y"/>
    <s v="No"/>
    <n v="14"/>
    <n v="3"/>
    <n v="1"/>
    <n v="80"/>
    <n v="2"/>
    <n v="28"/>
    <n v="4"/>
    <n v="2"/>
    <n v="10"/>
    <n v="4"/>
    <n v="1"/>
    <n v="6"/>
  </r>
  <r>
    <n v="53"/>
    <s v="No"/>
    <x v="0"/>
    <n v="1070"/>
    <s v="Research &amp; Development"/>
    <n v="3"/>
    <n v="4"/>
    <s v="Medical"/>
    <n v="1"/>
    <n v="386"/>
    <n v="3"/>
    <s v="Male"/>
    <n v="45"/>
    <n v="3"/>
    <n v="4"/>
    <s v="Research Director"/>
    <x v="2"/>
    <s v="Married"/>
    <n v="17584"/>
    <n v="21016"/>
    <n v="3"/>
    <s v="Y"/>
    <s v="Yes"/>
    <n v="16"/>
    <n v="3"/>
    <n v="4"/>
    <n v="80"/>
    <n v="3"/>
    <n v="21"/>
    <n v="5"/>
    <n v="2"/>
    <n v="5"/>
    <n v="3"/>
    <n v="1"/>
    <n v="3"/>
  </r>
  <r>
    <n v="42"/>
    <s v="No"/>
    <x v="0"/>
    <n v="635"/>
    <s v="Sales"/>
    <n v="1"/>
    <n v="1"/>
    <s v="Life Sciences"/>
    <n v="1"/>
    <n v="387"/>
    <n v="2"/>
    <s v="Male"/>
    <n v="99"/>
    <n v="3"/>
    <n v="2"/>
    <s v="Sales Executive"/>
    <x v="2"/>
    <s v="Married"/>
    <n v="4907"/>
    <n v="24532"/>
    <n v="1"/>
    <s v="Y"/>
    <s v="No"/>
    <n v="25"/>
    <n v="4"/>
    <n v="3"/>
    <n v="80"/>
    <n v="0"/>
    <n v="20"/>
    <n v="3"/>
    <n v="3"/>
    <n v="20"/>
    <n v="16"/>
    <n v="11"/>
    <n v="6"/>
  </r>
  <r>
    <n v="29"/>
    <s v="No"/>
    <x v="1"/>
    <n v="442"/>
    <s v="Sales"/>
    <n v="2"/>
    <n v="2"/>
    <s v="Life Sciences"/>
    <n v="1"/>
    <n v="388"/>
    <n v="2"/>
    <s v="Male"/>
    <n v="44"/>
    <n v="3"/>
    <n v="2"/>
    <s v="Sales Executive"/>
    <x v="0"/>
    <s v="Single"/>
    <n v="4554"/>
    <n v="20260"/>
    <n v="1"/>
    <s v="Y"/>
    <s v="No"/>
    <n v="18"/>
    <n v="3"/>
    <n v="1"/>
    <n v="80"/>
    <n v="0"/>
    <n v="10"/>
    <n v="3"/>
    <n v="2"/>
    <n v="10"/>
    <n v="7"/>
    <n v="0"/>
    <n v="9"/>
  </r>
  <r>
    <n v="55"/>
    <s v="No"/>
    <x v="0"/>
    <n v="147"/>
    <s v="Research &amp; Development"/>
    <n v="20"/>
    <n v="2"/>
    <s v="Technical Degree"/>
    <n v="1"/>
    <n v="389"/>
    <n v="2"/>
    <s v="Male"/>
    <n v="37"/>
    <n v="3"/>
    <n v="2"/>
    <s v="Laboratory Technician"/>
    <x v="0"/>
    <s v="Married"/>
    <n v="5415"/>
    <n v="15972"/>
    <n v="3"/>
    <s v="Y"/>
    <s v="Yes"/>
    <n v="19"/>
    <n v="3"/>
    <n v="4"/>
    <n v="80"/>
    <n v="1"/>
    <n v="12"/>
    <n v="4"/>
    <n v="3"/>
    <n v="10"/>
    <n v="7"/>
    <n v="0"/>
    <n v="8"/>
  </r>
  <r>
    <n v="26"/>
    <s v="No"/>
    <x v="1"/>
    <n v="496"/>
    <s v="Research &amp; Development"/>
    <n v="11"/>
    <n v="2"/>
    <s v="Medical"/>
    <n v="1"/>
    <n v="390"/>
    <n v="1"/>
    <s v="Male"/>
    <n v="60"/>
    <n v="3"/>
    <n v="2"/>
    <s v="Healthcare Representative"/>
    <x v="3"/>
    <s v="Married"/>
    <n v="4741"/>
    <n v="22722"/>
    <n v="1"/>
    <s v="Y"/>
    <s v="Yes"/>
    <n v="13"/>
    <n v="3"/>
    <n v="3"/>
    <n v="80"/>
    <n v="1"/>
    <n v="5"/>
    <n v="3"/>
    <n v="3"/>
    <n v="5"/>
    <n v="3"/>
    <n v="3"/>
    <n v="3"/>
  </r>
  <r>
    <n v="37"/>
    <s v="No"/>
    <x v="0"/>
    <n v="1372"/>
    <s v="Research &amp; Development"/>
    <n v="1"/>
    <n v="3"/>
    <s v="Life Sciences"/>
    <n v="1"/>
    <n v="391"/>
    <n v="4"/>
    <s v="Female"/>
    <n v="42"/>
    <n v="3"/>
    <n v="1"/>
    <s v="Research Scientist"/>
    <x v="0"/>
    <s v="Single"/>
    <n v="2115"/>
    <n v="15881"/>
    <n v="1"/>
    <s v="Y"/>
    <s v="No"/>
    <n v="12"/>
    <n v="3"/>
    <n v="2"/>
    <n v="80"/>
    <n v="0"/>
    <n v="17"/>
    <n v="3"/>
    <n v="3"/>
    <n v="17"/>
    <n v="12"/>
    <n v="5"/>
    <n v="7"/>
  </r>
  <r>
    <n v="44"/>
    <s v="Yes"/>
    <x v="1"/>
    <n v="920"/>
    <s v="Research &amp; Development"/>
    <n v="24"/>
    <n v="3"/>
    <s v="Life Sciences"/>
    <n v="1"/>
    <n v="392"/>
    <n v="4"/>
    <s v="Male"/>
    <n v="43"/>
    <n v="3"/>
    <n v="1"/>
    <s v="Laboratory Technician"/>
    <x v="2"/>
    <s v="Divorced"/>
    <n v="3161"/>
    <n v="19920"/>
    <n v="3"/>
    <s v="Y"/>
    <s v="Yes"/>
    <n v="22"/>
    <n v="4"/>
    <n v="4"/>
    <n v="80"/>
    <n v="1"/>
    <n v="19"/>
    <n v="0"/>
    <n v="1"/>
    <n v="1"/>
    <n v="0"/>
    <n v="0"/>
    <n v="0"/>
  </r>
  <r>
    <n v="38"/>
    <s v="No"/>
    <x v="0"/>
    <n v="688"/>
    <s v="Research &amp; Development"/>
    <n v="23"/>
    <n v="4"/>
    <s v="Life Sciences"/>
    <n v="1"/>
    <n v="393"/>
    <n v="4"/>
    <s v="Male"/>
    <n v="82"/>
    <n v="3"/>
    <n v="2"/>
    <s v="Healthcare Representative"/>
    <x v="0"/>
    <s v="Divorced"/>
    <n v="5745"/>
    <n v="18899"/>
    <n v="9"/>
    <s v="Y"/>
    <s v="No"/>
    <n v="14"/>
    <n v="3"/>
    <n v="2"/>
    <n v="80"/>
    <n v="1"/>
    <n v="10"/>
    <n v="2"/>
    <n v="3"/>
    <n v="2"/>
    <n v="2"/>
    <n v="1"/>
    <n v="2"/>
  </r>
  <r>
    <n v="26"/>
    <s v="Yes"/>
    <x v="0"/>
    <n v="1449"/>
    <s v="Research &amp; Development"/>
    <n v="16"/>
    <n v="4"/>
    <s v="Medical"/>
    <n v="1"/>
    <n v="394"/>
    <n v="1"/>
    <s v="Male"/>
    <n v="45"/>
    <n v="3"/>
    <n v="1"/>
    <s v="Laboratory Technician"/>
    <x v="1"/>
    <s v="Divorced"/>
    <n v="2373"/>
    <n v="14180"/>
    <n v="2"/>
    <s v="Y"/>
    <s v="Yes"/>
    <n v="13"/>
    <n v="3"/>
    <n v="4"/>
    <n v="80"/>
    <n v="1"/>
    <n v="5"/>
    <n v="2"/>
    <n v="3"/>
    <n v="3"/>
    <n v="2"/>
    <n v="0"/>
    <n v="2"/>
  </r>
  <r>
    <n v="28"/>
    <s v="No"/>
    <x v="0"/>
    <n v="1117"/>
    <s v="Research &amp; Development"/>
    <n v="8"/>
    <n v="2"/>
    <s v="Life Sciences"/>
    <n v="1"/>
    <n v="395"/>
    <n v="4"/>
    <s v="Female"/>
    <n v="66"/>
    <n v="3"/>
    <n v="1"/>
    <s v="Research Scientist"/>
    <x v="0"/>
    <s v="Single"/>
    <n v="3310"/>
    <n v="4488"/>
    <n v="1"/>
    <s v="Y"/>
    <s v="No"/>
    <n v="21"/>
    <n v="4"/>
    <n v="4"/>
    <n v="80"/>
    <n v="0"/>
    <n v="5"/>
    <n v="3"/>
    <n v="3"/>
    <n v="5"/>
    <n v="3"/>
    <n v="0"/>
    <n v="2"/>
  </r>
  <r>
    <n v="49"/>
    <s v="No"/>
    <x v="1"/>
    <n v="636"/>
    <s v="Research &amp; Development"/>
    <n v="10"/>
    <n v="4"/>
    <s v="Life Sciences"/>
    <n v="1"/>
    <n v="396"/>
    <n v="3"/>
    <s v="Female"/>
    <n v="35"/>
    <n v="3"/>
    <n v="5"/>
    <s v="Research Director"/>
    <x v="3"/>
    <s v="Single"/>
    <n v="18665"/>
    <n v="25594"/>
    <n v="9"/>
    <s v="Y"/>
    <s v="Yes"/>
    <n v="11"/>
    <n v="3"/>
    <n v="4"/>
    <n v="80"/>
    <n v="0"/>
    <n v="22"/>
    <n v="4"/>
    <n v="3"/>
    <n v="3"/>
    <n v="2"/>
    <n v="1"/>
    <n v="2"/>
  </r>
  <r>
    <n v="36"/>
    <s v="No"/>
    <x v="0"/>
    <n v="506"/>
    <s v="Research &amp; Development"/>
    <n v="3"/>
    <n v="3"/>
    <s v="Technical Degree"/>
    <n v="1"/>
    <n v="397"/>
    <n v="3"/>
    <s v="Male"/>
    <n v="30"/>
    <n v="3"/>
    <n v="2"/>
    <s v="Research Scientist"/>
    <x v="1"/>
    <s v="Single"/>
    <n v="4485"/>
    <n v="26285"/>
    <n v="4"/>
    <s v="Y"/>
    <s v="No"/>
    <n v="12"/>
    <n v="3"/>
    <n v="4"/>
    <n v="80"/>
    <n v="0"/>
    <n v="10"/>
    <n v="2"/>
    <n v="3"/>
    <n v="8"/>
    <n v="0"/>
    <n v="7"/>
    <n v="7"/>
  </r>
  <r>
    <n v="31"/>
    <s v="No"/>
    <x v="1"/>
    <n v="444"/>
    <s v="Sales"/>
    <n v="5"/>
    <n v="3"/>
    <s v="Marketing"/>
    <n v="1"/>
    <n v="399"/>
    <n v="4"/>
    <s v="Female"/>
    <n v="84"/>
    <n v="3"/>
    <n v="1"/>
    <s v="Sales Representative"/>
    <x v="1"/>
    <s v="Divorced"/>
    <n v="2789"/>
    <n v="3909"/>
    <n v="1"/>
    <s v="Y"/>
    <s v="No"/>
    <n v="11"/>
    <n v="3"/>
    <n v="3"/>
    <n v="80"/>
    <n v="1"/>
    <n v="2"/>
    <n v="5"/>
    <n v="2"/>
    <n v="2"/>
    <n v="2"/>
    <n v="2"/>
    <n v="2"/>
  </r>
  <r>
    <n v="26"/>
    <s v="Yes"/>
    <x v="0"/>
    <n v="950"/>
    <s v="Sales"/>
    <n v="4"/>
    <n v="4"/>
    <s v="Marketing"/>
    <n v="1"/>
    <n v="401"/>
    <n v="4"/>
    <s v="Male"/>
    <n v="48"/>
    <n v="2"/>
    <n v="2"/>
    <s v="Sales Executive"/>
    <x v="0"/>
    <s v="Single"/>
    <n v="5828"/>
    <n v="8450"/>
    <n v="1"/>
    <s v="Y"/>
    <s v="Yes"/>
    <n v="12"/>
    <n v="3"/>
    <n v="2"/>
    <n v="80"/>
    <n v="0"/>
    <n v="8"/>
    <n v="0"/>
    <n v="3"/>
    <n v="8"/>
    <n v="7"/>
    <n v="7"/>
    <n v="4"/>
  </r>
  <r>
    <n v="37"/>
    <s v="No"/>
    <x v="1"/>
    <n v="889"/>
    <s v="Research &amp; Development"/>
    <n v="9"/>
    <n v="3"/>
    <s v="Medical"/>
    <n v="1"/>
    <n v="403"/>
    <n v="2"/>
    <s v="Male"/>
    <n v="53"/>
    <n v="3"/>
    <n v="1"/>
    <s v="Research Scientist"/>
    <x v="0"/>
    <s v="Married"/>
    <n v="2326"/>
    <n v="11411"/>
    <n v="1"/>
    <s v="Y"/>
    <s v="Yes"/>
    <n v="12"/>
    <n v="3"/>
    <n v="3"/>
    <n v="80"/>
    <n v="3"/>
    <n v="4"/>
    <n v="3"/>
    <n v="2"/>
    <n v="4"/>
    <n v="2"/>
    <n v="1"/>
    <n v="2"/>
  </r>
  <r>
    <n v="42"/>
    <s v="No"/>
    <x v="1"/>
    <n v="555"/>
    <s v="Sales"/>
    <n v="26"/>
    <n v="3"/>
    <s v="Marketing"/>
    <n v="1"/>
    <n v="404"/>
    <n v="3"/>
    <s v="Female"/>
    <n v="77"/>
    <n v="3"/>
    <n v="4"/>
    <s v="Sales Executive"/>
    <x v="1"/>
    <s v="Married"/>
    <n v="13525"/>
    <n v="14864"/>
    <n v="5"/>
    <s v="Y"/>
    <s v="No"/>
    <n v="14"/>
    <n v="3"/>
    <n v="4"/>
    <n v="80"/>
    <n v="1"/>
    <n v="23"/>
    <n v="2"/>
    <n v="4"/>
    <n v="20"/>
    <n v="4"/>
    <n v="4"/>
    <n v="8"/>
  </r>
  <r>
    <n v="18"/>
    <s v="Yes"/>
    <x v="0"/>
    <n v="230"/>
    <s v="Research &amp; Development"/>
    <n v="3"/>
    <n v="3"/>
    <s v="Life Sciences"/>
    <n v="1"/>
    <n v="405"/>
    <n v="3"/>
    <s v="Male"/>
    <n v="54"/>
    <n v="3"/>
    <n v="1"/>
    <s v="Laboratory Technician"/>
    <x v="2"/>
    <s v="Single"/>
    <n v="1420"/>
    <n v="25233"/>
    <n v="1"/>
    <s v="Y"/>
    <s v="No"/>
    <n v="13"/>
    <n v="3"/>
    <n v="3"/>
    <n v="80"/>
    <n v="0"/>
    <n v="0"/>
    <n v="2"/>
    <n v="3"/>
    <n v="0"/>
    <n v="0"/>
    <n v="0"/>
    <n v="0"/>
  </r>
  <r>
    <n v="35"/>
    <s v="No"/>
    <x v="0"/>
    <n v="1232"/>
    <s v="Sales"/>
    <n v="16"/>
    <n v="3"/>
    <s v="Marketing"/>
    <n v="1"/>
    <n v="406"/>
    <n v="3"/>
    <s v="Male"/>
    <n v="96"/>
    <n v="3"/>
    <n v="3"/>
    <s v="Sales Executive"/>
    <x v="1"/>
    <s v="Married"/>
    <n v="8020"/>
    <n v="5100"/>
    <n v="0"/>
    <s v="Y"/>
    <s v="No"/>
    <n v="15"/>
    <n v="3"/>
    <n v="3"/>
    <n v="80"/>
    <n v="2"/>
    <n v="12"/>
    <n v="3"/>
    <n v="2"/>
    <n v="11"/>
    <n v="9"/>
    <n v="6"/>
    <n v="9"/>
  </r>
  <r>
    <n v="36"/>
    <s v="No"/>
    <x v="1"/>
    <n v="566"/>
    <s v="Research &amp; Development"/>
    <n v="18"/>
    <n v="4"/>
    <s v="Life Sciences"/>
    <n v="1"/>
    <n v="407"/>
    <n v="3"/>
    <s v="Male"/>
    <n v="81"/>
    <n v="4"/>
    <n v="1"/>
    <s v="Laboratory Technician"/>
    <x v="0"/>
    <s v="Married"/>
    <n v="3688"/>
    <n v="7122"/>
    <n v="4"/>
    <s v="Y"/>
    <s v="No"/>
    <n v="18"/>
    <n v="3"/>
    <n v="4"/>
    <n v="80"/>
    <n v="2"/>
    <n v="4"/>
    <n v="2"/>
    <n v="3"/>
    <n v="1"/>
    <n v="0"/>
    <n v="0"/>
    <n v="0"/>
  </r>
  <r>
    <n v="51"/>
    <s v="No"/>
    <x v="0"/>
    <n v="1302"/>
    <s v="Research &amp; Development"/>
    <n v="2"/>
    <n v="3"/>
    <s v="Medical"/>
    <n v="1"/>
    <n v="408"/>
    <n v="4"/>
    <s v="Male"/>
    <n v="84"/>
    <n v="1"/>
    <n v="2"/>
    <s v="Manufacturing Director"/>
    <x v="1"/>
    <s v="Divorced"/>
    <n v="5482"/>
    <n v="16321"/>
    <n v="5"/>
    <s v="Y"/>
    <s v="No"/>
    <n v="18"/>
    <n v="3"/>
    <n v="4"/>
    <n v="80"/>
    <n v="1"/>
    <n v="13"/>
    <n v="3"/>
    <n v="3"/>
    <n v="4"/>
    <n v="1"/>
    <n v="1"/>
    <n v="2"/>
  </r>
  <r>
    <n v="41"/>
    <s v="No"/>
    <x v="0"/>
    <n v="334"/>
    <s v="Sales"/>
    <n v="2"/>
    <n v="4"/>
    <s v="Life Sciences"/>
    <n v="1"/>
    <n v="410"/>
    <n v="4"/>
    <s v="Male"/>
    <n v="88"/>
    <n v="3"/>
    <n v="4"/>
    <s v="Manager"/>
    <x v="1"/>
    <s v="Single"/>
    <n v="16015"/>
    <n v="15896"/>
    <n v="1"/>
    <s v="Y"/>
    <s v="No"/>
    <n v="19"/>
    <n v="3"/>
    <n v="2"/>
    <n v="80"/>
    <n v="0"/>
    <n v="22"/>
    <n v="2"/>
    <n v="3"/>
    <n v="22"/>
    <n v="10"/>
    <n v="0"/>
    <n v="4"/>
  </r>
  <r>
    <n v="18"/>
    <s v="No"/>
    <x v="0"/>
    <n v="812"/>
    <s v="Sales"/>
    <n v="10"/>
    <n v="3"/>
    <s v="Medical"/>
    <n v="1"/>
    <n v="411"/>
    <n v="4"/>
    <s v="Female"/>
    <n v="69"/>
    <n v="2"/>
    <n v="1"/>
    <s v="Sales Representative"/>
    <x v="2"/>
    <s v="Single"/>
    <n v="1200"/>
    <n v="9724"/>
    <n v="1"/>
    <s v="Y"/>
    <s v="No"/>
    <n v="12"/>
    <n v="3"/>
    <n v="1"/>
    <n v="80"/>
    <n v="0"/>
    <n v="0"/>
    <n v="2"/>
    <n v="3"/>
    <n v="0"/>
    <n v="0"/>
    <n v="0"/>
    <n v="0"/>
  </r>
  <r>
    <n v="28"/>
    <s v="No"/>
    <x v="0"/>
    <n v="1476"/>
    <s v="Research &amp; Development"/>
    <n v="16"/>
    <n v="2"/>
    <s v="Medical"/>
    <n v="1"/>
    <n v="412"/>
    <n v="2"/>
    <s v="Male"/>
    <n v="68"/>
    <n v="4"/>
    <n v="2"/>
    <s v="Healthcare Representative"/>
    <x v="3"/>
    <s v="Single"/>
    <n v="5661"/>
    <n v="4824"/>
    <n v="0"/>
    <s v="Y"/>
    <s v="No"/>
    <n v="19"/>
    <n v="3"/>
    <n v="3"/>
    <n v="80"/>
    <n v="0"/>
    <n v="9"/>
    <n v="2"/>
    <n v="3"/>
    <n v="8"/>
    <n v="3"/>
    <n v="0"/>
    <n v="7"/>
  </r>
  <r>
    <n v="31"/>
    <s v="No"/>
    <x v="0"/>
    <n v="218"/>
    <s v="Sales"/>
    <n v="7"/>
    <n v="3"/>
    <s v="Technical Degree"/>
    <n v="1"/>
    <n v="416"/>
    <n v="2"/>
    <s v="Male"/>
    <n v="100"/>
    <n v="4"/>
    <n v="2"/>
    <s v="Sales Executive"/>
    <x v="0"/>
    <s v="Married"/>
    <n v="6929"/>
    <n v="12241"/>
    <n v="4"/>
    <s v="Y"/>
    <s v="No"/>
    <n v="11"/>
    <n v="3"/>
    <n v="2"/>
    <n v="80"/>
    <n v="1"/>
    <n v="10"/>
    <n v="3"/>
    <n v="2"/>
    <n v="8"/>
    <n v="7"/>
    <n v="7"/>
    <n v="7"/>
  </r>
  <r>
    <n v="39"/>
    <s v="No"/>
    <x v="0"/>
    <n v="1132"/>
    <s v="Research &amp; Development"/>
    <n v="1"/>
    <n v="3"/>
    <s v="Medical"/>
    <n v="1"/>
    <n v="417"/>
    <n v="3"/>
    <s v="Male"/>
    <n v="48"/>
    <n v="4"/>
    <n v="3"/>
    <s v="Healthcare Representative"/>
    <x v="0"/>
    <s v="Divorced"/>
    <n v="9613"/>
    <n v="10942"/>
    <n v="0"/>
    <s v="Y"/>
    <s v="No"/>
    <n v="17"/>
    <n v="3"/>
    <n v="1"/>
    <n v="80"/>
    <n v="3"/>
    <n v="19"/>
    <n v="5"/>
    <n v="2"/>
    <n v="18"/>
    <n v="10"/>
    <n v="3"/>
    <n v="7"/>
  </r>
  <r>
    <n v="36"/>
    <s v="No"/>
    <x v="2"/>
    <n v="1105"/>
    <s v="Research &amp; Development"/>
    <n v="24"/>
    <n v="4"/>
    <s v="Life Sciences"/>
    <n v="1"/>
    <n v="419"/>
    <n v="2"/>
    <s v="Female"/>
    <n v="47"/>
    <n v="3"/>
    <n v="2"/>
    <s v="Laboratory Technician"/>
    <x v="1"/>
    <s v="Married"/>
    <n v="5674"/>
    <n v="6927"/>
    <n v="7"/>
    <s v="Y"/>
    <s v="No"/>
    <n v="15"/>
    <n v="3"/>
    <n v="3"/>
    <n v="80"/>
    <n v="1"/>
    <n v="11"/>
    <n v="3"/>
    <n v="3"/>
    <n v="9"/>
    <n v="8"/>
    <n v="0"/>
    <n v="8"/>
  </r>
  <r>
    <n v="32"/>
    <s v="No"/>
    <x v="0"/>
    <n v="906"/>
    <s v="Sales"/>
    <n v="7"/>
    <n v="3"/>
    <s v="Life Sciences"/>
    <n v="1"/>
    <n v="420"/>
    <n v="4"/>
    <s v="Male"/>
    <n v="91"/>
    <n v="2"/>
    <n v="2"/>
    <s v="Sales Executive"/>
    <x v="2"/>
    <s v="Married"/>
    <n v="5484"/>
    <n v="16985"/>
    <n v="1"/>
    <s v="Y"/>
    <s v="No"/>
    <n v="14"/>
    <n v="3"/>
    <n v="3"/>
    <n v="80"/>
    <n v="1"/>
    <n v="13"/>
    <n v="3"/>
    <n v="2"/>
    <n v="13"/>
    <n v="8"/>
    <n v="4"/>
    <n v="8"/>
  </r>
  <r>
    <n v="38"/>
    <s v="No"/>
    <x v="0"/>
    <n v="849"/>
    <s v="Research &amp; Development"/>
    <n v="25"/>
    <n v="2"/>
    <s v="Life Sciences"/>
    <n v="1"/>
    <n v="421"/>
    <n v="1"/>
    <s v="Female"/>
    <n v="81"/>
    <n v="2"/>
    <n v="3"/>
    <s v="Research Director"/>
    <x v="1"/>
    <s v="Married"/>
    <n v="12061"/>
    <n v="26707"/>
    <n v="3"/>
    <s v="Y"/>
    <s v="No"/>
    <n v="17"/>
    <n v="3"/>
    <n v="3"/>
    <n v="80"/>
    <n v="1"/>
    <n v="19"/>
    <n v="2"/>
    <n v="3"/>
    <n v="10"/>
    <n v="8"/>
    <n v="0"/>
    <n v="1"/>
  </r>
  <r>
    <n v="58"/>
    <s v="No"/>
    <x v="2"/>
    <n v="390"/>
    <s v="Research &amp; Development"/>
    <n v="1"/>
    <n v="4"/>
    <s v="Life Sciences"/>
    <n v="1"/>
    <n v="422"/>
    <n v="4"/>
    <s v="Male"/>
    <n v="32"/>
    <n v="1"/>
    <n v="2"/>
    <s v="Healthcare Representative"/>
    <x v="2"/>
    <s v="Divorced"/>
    <n v="5660"/>
    <n v="17056"/>
    <n v="2"/>
    <s v="Y"/>
    <s v="Yes"/>
    <n v="13"/>
    <n v="3"/>
    <n v="4"/>
    <n v="80"/>
    <n v="1"/>
    <n v="12"/>
    <n v="2"/>
    <n v="3"/>
    <n v="5"/>
    <n v="3"/>
    <n v="1"/>
    <n v="2"/>
  </r>
  <r>
    <n v="31"/>
    <s v="No"/>
    <x v="0"/>
    <n v="691"/>
    <s v="Research &amp; Development"/>
    <n v="5"/>
    <n v="4"/>
    <s v="Technical Degree"/>
    <n v="1"/>
    <n v="423"/>
    <n v="3"/>
    <s v="Male"/>
    <n v="86"/>
    <n v="3"/>
    <n v="1"/>
    <s v="Research Scientist"/>
    <x v="0"/>
    <s v="Married"/>
    <n v="4821"/>
    <n v="10077"/>
    <n v="0"/>
    <s v="Y"/>
    <s v="Yes"/>
    <n v="12"/>
    <n v="3"/>
    <n v="3"/>
    <n v="80"/>
    <n v="1"/>
    <n v="6"/>
    <n v="4"/>
    <n v="3"/>
    <n v="5"/>
    <n v="2"/>
    <n v="0"/>
    <n v="3"/>
  </r>
  <r>
    <n v="31"/>
    <s v="No"/>
    <x v="0"/>
    <n v="106"/>
    <s v="Human Resources"/>
    <n v="2"/>
    <n v="3"/>
    <s v="Human Resources"/>
    <n v="1"/>
    <n v="424"/>
    <n v="1"/>
    <s v="Male"/>
    <n v="62"/>
    <n v="2"/>
    <n v="2"/>
    <s v="Human Resources"/>
    <x v="3"/>
    <s v="Married"/>
    <n v="6410"/>
    <n v="17822"/>
    <n v="3"/>
    <s v="Y"/>
    <s v="No"/>
    <n v="12"/>
    <n v="3"/>
    <n v="4"/>
    <n v="80"/>
    <n v="0"/>
    <n v="9"/>
    <n v="1"/>
    <n v="3"/>
    <n v="2"/>
    <n v="2"/>
    <n v="1"/>
    <n v="0"/>
  </r>
  <r>
    <n v="45"/>
    <s v="No"/>
    <x v="1"/>
    <n v="1249"/>
    <s v="Research &amp; Development"/>
    <n v="7"/>
    <n v="3"/>
    <s v="Life Sciences"/>
    <n v="1"/>
    <n v="425"/>
    <n v="1"/>
    <s v="Male"/>
    <n v="97"/>
    <n v="3"/>
    <n v="3"/>
    <s v="Laboratory Technician"/>
    <x v="3"/>
    <s v="Divorced"/>
    <n v="5210"/>
    <n v="20308"/>
    <n v="1"/>
    <s v="Y"/>
    <s v="No"/>
    <n v="18"/>
    <n v="3"/>
    <n v="1"/>
    <n v="80"/>
    <n v="1"/>
    <n v="24"/>
    <n v="2"/>
    <n v="3"/>
    <n v="24"/>
    <n v="9"/>
    <n v="9"/>
    <n v="11"/>
  </r>
  <r>
    <n v="31"/>
    <s v="No"/>
    <x v="0"/>
    <n v="192"/>
    <s v="Research &amp; Development"/>
    <n v="2"/>
    <n v="4"/>
    <s v="Life Sciences"/>
    <n v="1"/>
    <n v="426"/>
    <n v="3"/>
    <s v="Male"/>
    <n v="32"/>
    <n v="3"/>
    <n v="1"/>
    <s v="Research Scientist"/>
    <x v="0"/>
    <s v="Divorced"/>
    <n v="2695"/>
    <n v="7747"/>
    <n v="0"/>
    <s v="Y"/>
    <s v="Yes"/>
    <n v="18"/>
    <n v="3"/>
    <n v="2"/>
    <n v="80"/>
    <n v="1"/>
    <n v="3"/>
    <n v="2"/>
    <n v="1"/>
    <n v="2"/>
    <n v="2"/>
    <n v="2"/>
    <n v="2"/>
  </r>
  <r>
    <n v="33"/>
    <s v="No"/>
    <x v="1"/>
    <n v="553"/>
    <s v="Research &amp; Development"/>
    <n v="5"/>
    <n v="4"/>
    <s v="Life Sciences"/>
    <n v="1"/>
    <n v="428"/>
    <n v="4"/>
    <s v="Female"/>
    <n v="74"/>
    <n v="3"/>
    <n v="3"/>
    <s v="Manager"/>
    <x v="1"/>
    <s v="Married"/>
    <n v="11878"/>
    <n v="23364"/>
    <n v="6"/>
    <s v="Y"/>
    <s v="No"/>
    <n v="11"/>
    <n v="3"/>
    <n v="2"/>
    <n v="80"/>
    <n v="2"/>
    <n v="12"/>
    <n v="2"/>
    <n v="3"/>
    <n v="10"/>
    <n v="6"/>
    <n v="8"/>
    <n v="8"/>
  </r>
  <r>
    <n v="39"/>
    <s v="No"/>
    <x v="0"/>
    <n v="117"/>
    <s v="Research &amp; Development"/>
    <n v="10"/>
    <n v="1"/>
    <s v="Medical"/>
    <n v="1"/>
    <n v="429"/>
    <n v="3"/>
    <s v="Male"/>
    <n v="99"/>
    <n v="3"/>
    <n v="4"/>
    <s v="Manager"/>
    <x v="3"/>
    <s v="Married"/>
    <n v="17068"/>
    <n v="5355"/>
    <n v="1"/>
    <s v="Y"/>
    <s v="Yes"/>
    <n v="14"/>
    <n v="3"/>
    <n v="4"/>
    <n v="80"/>
    <n v="0"/>
    <n v="21"/>
    <n v="3"/>
    <n v="3"/>
    <n v="21"/>
    <n v="9"/>
    <n v="11"/>
    <n v="10"/>
  </r>
  <r>
    <n v="43"/>
    <s v="No"/>
    <x v="1"/>
    <n v="185"/>
    <s v="Research &amp; Development"/>
    <n v="10"/>
    <n v="4"/>
    <s v="Life Sciences"/>
    <n v="1"/>
    <n v="430"/>
    <n v="3"/>
    <s v="Female"/>
    <n v="33"/>
    <n v="3"/>
    <n v="1"/>
    <s v="Laboratory Technician"/>
    <x v="0"/>
    <s v="Single"/>
    <n v="2455"/>
    <n v="10675"/>
    <n v="0"/>
    <s v="Y"/>
    <s v="No"/>
    <n v="19"/>
    <n v="3"/>
    <n v="1"/>
    <n v="80"/>
    <n v="0"/>
    <n v="9"/>
    <n v="5"/>
    <n v="3"/>
    <n v="8"/>
    <n v="7"/>
    <n v="1"/>
    <n v="7"/>
  </r>
  <r>
    <n v="49"/>
    <s v="No"/>
    <x v="0"/>
    <n v="1091"/>
    <s v="Research &amp; Development"/>
    <n v="1"/>
    <n v="2"/>
    <s v="Technical Degree"/>
    <n v="1"/>
    <n v="431"/>
    <n v="3"/>
    <s v="Female"/>
    <n v="90"/>
    <n v="2"/>
    <n v="4"/>
    <s v="Healthcare Representative"/>
    <x v="2"/>
    <s v="Single"/>
    <n v="13964"/>
    <n v="17810"/>
    <n v="7"/>
    <s v="Y"/>
    <s v="Yes"/>
    <n v="12"/>
    <n v="3"/>
    <n v="4"/>
    <n v="80"/>
    <n v="0"/>
    <n v="25"/>
    <n v="2"/>
    <n v="3"/>
    <n v="7"/>
    <n v="1"/>
    <n v="0"/>
    <n v="7"/>
  </r>
  <r>
    <n v="52"/>
    <s v="Yes"/>
    <x v="0"/>
    <n v="723"/>
    <s v="Research &amp; Development"/>
    <n v="8"/>
    <n v="4"/>
    <s v="Medical"/>
    <n v="1"/>
    <n v="433"/>
    <n v="3"/>
    <s v="Male"/>
    <n v="85"/>
    <n v="2"/>
    <n v="2"/>
    <s v="Research Scientist"/>
    <x v="1"/>
    <s v="Married"/>
    <n v="4941"/>
    <n v="17747"/>
    <n v="2"/>
    <s v="Y"/>
    <s v="No"/>
    <n v="15"/>
    <n v="3"/>
    <n v="1"/>
    <n v="80"/>
    <n v="0"/>
    <n v="11"/>
    <n v="3"/>
    <n v="2"/>
    <n v="8"/>
    <n v="2"/>
    <n v="7"/>
    <n v="7"/>
  </r>
  <r>
    <n v="27"/>
    <s v="No"/>
    <x v="0"/>
    <n v="1220"/>
    <s v="Research &amp; Development"/>
    <n v="5"/>
    <n v="3"/>
    <s v="Life Sciences"/>
    <n v="1"/>
    <n v="434"/>
    <n v="3"/>
    <s v="Female"/>
    <n v="85"/>
    <n v="3"/>
    <n v="1"/>
    <s v="Research Scientist"/>
    <x v="1"/>
    <s v="Single"/>
    <n v="2478"/>
    <n v="20938"/>
    <n v="1"/>
    <s v="Y"/>
    <s v="Yes"/>
    <n v="12"/>
    <n v="3"/>
    <n v="2"/>
    <n v="80"/>
    <n v="0"/>
    <n v="4"/>
    <n v="2"/>
    <n v="2"/>
    <n v="4"/>
    <n v="3"/>
    <n v="1"/>
    <n v="2"/>
  </r>
  <r>
    <n v="32"/>
    <s v="No"/>
    <x v="0"/>
    <n v="588"/>
    <s v="Sales"/>
    <n v="8"/>
    <n v="2"/>
    <s v="Technical Degree"/>
    <n v="1"/>
    <n v="436"/>
    <n v="3"/>
    <s v="Female"/>
    <n v="65"/>
    <n v="2"/>
    <n v="2"/>
    <s v="Sales Executive"/>
    <x v="1"/>
    <s v="Married"/>
    <n v="5228"/>
    <n v="24624"/>
    <n v="1"/>
    <s v="Y"/>
    <s v="Yes"/>
    <n v="11"/>
    <n v="3"/>
    <n v="4"/>
    <n v="80"/>
    <n v="0"/>
    <n v="13"/>
    <n v="2"/>
    <n v="3"/>
    <n v="13"/>
    <n v="12"/>
    <n v="11"/>
    <n v="9"/>
  </r>
  <r>
    <n v="27"/>
    <s v="No"/>
    <x v="0"/>
    <n v="1377"/>
    <s v="Sales"/>
    <n v="2"/>
    <n v="3"/>
    <s v="Life Sciences"/>
    <n v="1"/>
    <n v="437"/>
    <n v="4"/>
    <s v="Male"/>
    <n v="74"/>
    <n v="3"/>
    <n v="2"/>
    <s v="Sales Executive"/>
    <x v="2"/>
    <s v="Single"/>
    <n v="4478"/>
    <n v="5242"/>
    <n v="1"/>
    <s v="Y"/>
    <s v="Yes"/>
    <n v="11"/>
    <n v="3"/>
    <n v="1"/>
    <n v="80"/>
    <n v="0"/>
    <n v="5"/>
    <n v="3"/>
    <n v="3"/>
    <n v="5"/>
    <n v="4"/>
    <n v="0"/>
    <n v="4"/>
  </r>
  <r>
    <n v="31"/>
    <s v="No"/>
    <x v="0"/>
    <n v="691"/>
    <s v="Sales"/>
    <n v="7"/>
    <n v="3"/>
    <s v="Marketing"/>
    <n v="1"/>
    <n v="438"/>
    <n v="4"/>
    <s v="Male"/>
    <n v="73"/>
    <n v="3"/>
    <n v="2"/>
    <s v="Sales Executive"/>
    <x v="0"/>
    <s v="Divorced"/>
    <n v="7547"/>
    <n v="7143"/>
    <n v="4"/>
    <s v="Y"/>
    <s v="No"/>
    <n v="12"/>
    <n v="3"/>
    <n v="4"/>
    <n v="80"/>
    <n v="3"/>
    <n v="13"/>
    <n v="3"/>
    <n v="3"/>
    <n v="7"/>
    <n v="7"/>
    <n v="1"/>
    <n v="7"/>
  </r>
  <r>
    <n v="32"/>
    <s v="No"/>
    <x v="0"/>
    <n v="1018"/>
    <s v="Research &amp; Development"/>
    <n v="2"/>
    <n v="4"/>
    <s v="Medical"/>
    <n v="1"/>
    <n v="439"/>
    <n v="1"/>
    <s v="Female"/>
    <n v="74"/>
    <n v="4"/>
    <n v="2"/>
    <s v="Research Scientist"/>
    <x v="0"/>
    <s v="Single"/>
    <n v="5055"/>
    <n v="10557"/>
    <n v="7"/>
    <s v="Y"/>
    <s v="No"/>
    <n v="16"/>
    <n v="3"/>
    <n v="3"/>
    <n v="80"/>
    <n v="0"/>
    <n v="10"/>
    <n v="0"/>
    <n v="2"/>
    <n v="7"/>
    <n v="7"/>
    <n v="0"/>
    <n v="7"/>
  </r>
  <r>
    <n v="28"/>
    <s v="Yes"/>
    <x v="0"/>
    <n v="1157"/>
    <s v="Research &amp; Development"/>
    <n v="2"/>
    <n v="4"/>
    <s v="Medical"/>
    <n v="1"/>
    <n v="440"/>
    <n v="1"/>
    <s v="Male"/>
    <n v="84"/>
    <n v="1"/>
    <n v="1"/>
    <s v="Research Scientist"/>
    <x v="0"/>
    <s v="Married"/>
    <n v="3464"/>
    <n v="24737"/>
    <n v="5"/>
    <s v="Y"/>
    <s v="Yes"/>
    <n v="13"/>
    <n v="3"/>
    <n v="4"/>
    <n v="80"/>
    <n v="0"/>
    <n v="5"/>
    <n v="4"/>
    <n v="2"/>
    <n v="3"/>
    <n v="2"/>
    <n v="2"/>
    <n v="2"/>
  </r>
  <r>
    <n v="30"/>
    <s v="No"/>
    <x v="0"/>
    <n v="1275"/>
    <s v="Research &amp; Development"/>
    <n v="28"/>
    <n v="2"/>
    <s v="Medical"/>
    <n v="1"/>
    <n v="441"/>
    <n v="4"/>
    <s v="Female"/>
    <n v="64"/>
    <n v="3"/>
    <n v="2"/>
    <s v="Research Scientist"/>
    <x v="0"/>
    <s v="Married"/>
    <n v="5775"/>
    <n v="11934"/>
    <n v="1"/>
    <s v="Y"/>
    <s v="No"/>
    <n v="13"/>
    <n v="3"/>
    <n v="4"/>
    <n v="80"/>
    <n v="2"/>
    <n v="11"/>
    <n v="2"/>
    <n v="3"/>
    <n v="10"/>
    <n v="8"/>
    <n v="1"/>
    <n v="9"/>
  </r>
  <r>
    <n v="31"/>
    <s v="No"/>
    <x v="1"/>
    <n v="798"/>
    <s v="Research &amp; Development"/>
    <n v="7"/>
    <n v="2"/>
    <s v="Life Sciences"/>
    <n v="1"/>
    <n v="442"/>
    <n v="3"/>
    <s v="Female"/>
    <n v="48"/>
    <n v="2"/>
    <n v="3"/>
    <s v="Manufacturing Director"/>
    <x v="2"/>
    <s v="Married"/>
    <n v="8943"/>
    <n v="14034"/>
    <n v="1"/>
    <s v="Y"/>
    <s v="No"/>
    <n v="24"/>
    <n v="4"/>
    <n v="1"/>
    <n v="80"/>
    <n v="1"/>
    <n v="10"/>
    <n v="2"/>
    <n v="3"/>
    <n v="10"/>
    <n v="9"/>
    <n v="8"/>
    <n v="9"/>
  </r>
  <r>
    <n v="39"/>
    <s v="No"/>
    <x v="1"/>
    <n v="672"/>
    <s v="Research &amp; Development"/>
    <n v="7"/>
    <n v="2"/>
    <s v="Medical"/>
    <n v="1"/>
    <n v="444"/>
    <n v="3"/>
    <s v="Male"/>
    <n v="54"/>
    <n v="2"/>
    <n v="5"/>
    <s v="Manager"/>
    <x v="0"/>
    <s v="Married"/>
    <n v="19272"/>
    <n v="21141"/>
    <n v="1"/>
    <s v="Y"/>
    <s v="No"/>
    <n v="15"/>
    <n v="3"/>
    <n v="1"/>
    <n v="80"/>
    <n v="1"/>
    <n v="21"/>
    <n v="2"/>
    <n v="3"/>
    <n v="21"/>
    <n v="9"/>
    <n v="13"/>
    <n v="3"/>
  </r>
  <r>
    <n v="39"/>
    <s v="Yes"/>
    <x v="0"/>
    <n v="1162"/>
    <s v="Sales"/>
    <n v="3"/>
    <n v="2"/>
    <s v="Medical"/>
    <n v="1"/>
    <n v="445"/>
    <n v="4"/>
    <s v="Female"/>
    <n v="41"/>
    <n v="3"/>
    <n v="2"/>
    <s v="Sales Executive"/>
    <x v="2"/>
    <s v="Married"/>
    <n v="5238"/>
    <n v="17778"/>
    <n v="4"/>
    <s v="Y"/>
    <s v="Yes"/>
    <n v="18"/>
    <n v="3"/>
    <n v="1"/>
    <n v="80"/>
    <n v="0"/>
    <n v="12"/>
    <n v="3"/>
    <n v="2"/>
    <n v="1"/>
    <n v="0"/>
    <n v="0"/>
    <n v="0"/>
  </r>
  <r>
    <n v="33"/>
    <s v="No"/>
    <x v="1"/>
    <n v="508"/>
    <s v="Sales"/>
    <n v="10"/>
    <n v="3"/>
    <s v="Marketing"/>
    <n v="1"/>
    <n v="446"/>
    <n v="2"/>
    <s v="Male"/>
    <n v="46"/>
    <n v="2"/>
    <n v="2"/>
    <s v="Sales Executive"/>
    <x v="0"/>
    <s v="Single"/>
    <n v="4682"/>
    <n v="4317"/>
    <n v="3"/>
    <s v="Y"/>
    <s v="No"/>
    <n v="14"/>
    <n v="3"/>
    <n v="3"/>
    <n v="80"/>
    <n v="0"/>
    <n v="9"/>
    <n v="6"/>
    <n v="2"/>
    <n v="7"/>
    <n v="7"/>
    <n v="0"/>
    <n v="1"/>
  </r>
  <r>
    <n v="47"/>
    <s v="No"/>
    <x v="0"/>
    <n v="1482"/>
    <s v="Research &amp; Development"/>
    <n v="5"/>
    <n v="5"/>
    <s v="Life Sciences"/>
    <n v="1"/>
    <n v="447"/>
    <n v="4"/>
    <s v="Male"/>
    <n v="42"/>
    <n v="3"/>
    <n v="5"/>
    <s v="Research Director"/>
    <x v="2"/>
    <s v="Married"/>
    <n v="18300"/>
    <n v="16375"/>
    <n v="4"/>
    <s v="Y"/>
    <s v="No"/>
    <n v="11"/>
    <n v="3"/>
    <n v="2"/>
    <n v="80"/>
    <n v="1"/>
    <n v="21"/>
    <n v="2"/>
    <n v="3"/>
    <n v="3"/>
    <n v="2"/>
    <n v="1"/>
    <n v="1"/>
  </r>
  <r>
    <n v="43"/>
    <s v="No"/>
    <x v="1"/>
    <n v="559"/>
    <s v="Research &amp; Development"/>
    <n v="10"/>
    <n v="4"/>
    <s v="Life Sciences"/>
    <n v="1"/>
    <n v="448"/>
    <n v="3"/>
    <s v="Female"/>
    <n v="82"/>
    <n v="2"/>
    <n v="2"/>
    <s v="Laboratory Technician"/>
    <x v="2"/>
    <s v="Divorced"/>
    <n v="5257"/>
    <n v="6227"/>
    <n v="1"/>
    <s v="Y"/>
    <s v="No"/>
    <n v="11"/>
    <n v="3"/>
    <n v="2"/>
    <n v="80"/>
    <n v="1"/>
    <n v="9"/>
    <n v="3"/>
    <n v="4"/>
    <n v="9"/>
    <n v="7"/>
    <n v="0"/>
    <n v="0"/>
  </r>
  <r>
    <n v="27"/>
    <s v="No"/>
    <x v="2"/>
    <n v="210"/>
    <s v="Sales"/>
    <n v="1"/>
    <n v="1"/>
    <s v="Marketing"/>
    <n v="1"/>
    <n v="449"/>
    <n v="3"/>
    <s v="Male"/>
    <n v="73"/>
    <n v="3"/>
    <n v="2"/>
    <s v="Sales Executive"/>
    <x v="1"/>
    <s v="Married"/>
    <n v="6349"/>
    <n v="22107"/>
    <n v="0"/>
    <s v="Y"/>
    <s v="Yes"/>
    <n v="13"/>
    <n v="3"/>
    <n v="4"/>
    <n v="80"/>
    <n v="1"/>
    <n v="6"/>
    <n v="0"/>
    <n v="3"/>
    <n v="5"/>
    <n v="4"/>
    <n v="1"/>
    <n v="4"/>
  </r>
  <r>
    <n v="54"/>
    <s v="No"/>
    <x v="1"/>
    <n v="928"/>
    <s v="Research &amp; Development"/>
    <n v="20"/>
    <n v="4"/>
    <s v="Life Sciences"/>
    <n v="1"/>
    <n v="450"/>
    <n v="4"/>
    <s v="Female"/>
    <n v="31"/>
    <n v="3"/>
    <n v="2"/>
    <s v="Research Scientist"/>
    <x v="2"/>
    <s v="Single"/>
    <n v="4869"/>
    <n v="16885"/>
    <n v="3"/>
    <s v="Y"/>
    <s v="No"/>
    <n v="12"/>
    <n v="3"/>
    <n v="4"/>
    <n v="80"/>
    <n v="0"/>
    <n v="20"/>
    <n v="4"/>
    <n v="2"/>
    <n v="4"/>
    <n v="3"/>
    <n v="0"/>
    <n v="3"/>
  </r>
  <r>
    <n v="43"/>
    <s v="No"/>
    <x v="0"/>
    <n v="1001"/>
    <s v="Research &amp; Development"/>
    <n v="7"/>
    <n v="3"/>
    <s v="Life Sciences"/>
    <n v="1"/>
    <n v="451"/>
    <n v="3"/>
    <s v="Female"/>
    <n v="43"/>
    <n v="3"/>
    <n v="3"/>
    <s v="Healthcare Representative"/>
    <x v="3"/>
    <s v="Married"/>
    <n v="9985"/>
    <n v="9262"/>
    <n v="8"/>
    <s v="Y"/>
    <s v="No"/>
    <n v="16"/>
    <n v="3"/>
    <n v="1"/>
    <n v="80"/>
    <n v="1"/>
    <n v="10"/>
    <n v="1"/>
    <n v="2"/>
    <n v="1"/>
    <n v="0"/>
    <n v="0"/>
    <n v="0"/>
  </r>
  <r>
    <n v="45"/>
    <s v="No"/>
    <x v="0"/>
    <n v="549"/>
    <s v="Research &amp; Development"/>
    <n v="8"/>
    <n v="4"/>
    <s v="Other"/>
    <n v="1"/>
    <n v="452"/>
    <n v="4"/>
    <s v="Male"/>
    <n v="75"/>
    <n v="3"/>
    <n v="2"/>
    <s v="Research Scientist"/>
    <x v="0"/>
    <s v="Married"/>
    <n v="3697"/>
    <n v="9278"/>
    <n v="9"/>
    <s v="Y"/>
    <s v="No"/>
    <n v="14"/>
    <n v="3"/>
    <n v="1"/>
    <n v="80"/>
    <n v="2"/>
    <n v="12"/>
    <n v="3"/>
    <n v="3"/>
    <n v="10"/>
    <n v="9"/>
    <n v="9"/>
    <n v="8"/>
  </r>
  <r>
    <n v="40"/>
    <s v="No"/>
    <x v="0"/>
    <n v="1124"/>
    <s v="Sales"/>
    <n v="1"/>
    <n v="2"/>
    <s v="Medical"/>
    <n v="1"/>
    <n v="453"/>
    <n v="2"/>
    <s v="Male"/>
    <n v="57"/>
    <n v="1"/>
    <n v="2"/>
    <s v="Sales Executive"/>
    <x v="0"/>
    <s v="Married"/>
    <n v="7457"/>
    <n v="13273"/>
    <n v="2"/>
    <s v="Y"/>
    <s v="Yes"/>
    <n v="22"/>
    <n v="4"/>
    <n v="3"/>
    <n v="80"/>
    <n v="3"/>
    <n v="6"/>
    <n v="2"/>
    <n v="2"/>
    <n v="4"/>
    <n v="3"/>
    <n v="0"/>
    <n v="2"/>
  </r>
  <r>
    <n v="29"/>
    <s v="Yes"/>
    <x v="0"/>
    <n v="318"/>
    <s v="Research &amp; Development"/>
    <n v="8"/>
    <n v="4"/>
    <s v="Other"/>
    <n v="1"/>
    <n v="454"/>
    <n v="2"/>
    <s v="Male"/>
    <n v="77"/>
    <n v="1"/>
    <n v="1"/>
    <s v="Laboratory Technician"/>
    <x v="3"/>
    <s v="Married"/>
    <n v="2119"/>
    <n v="4759"/>
    <n v="1"/>
    <s v="Y"/>
    <s v="Yes"/>
    <n v="11"/>
    <n v="3"/>
    <n v="4"/>
    <n v="80"/>
    <n v="0"/>
    <n v="7"/>
    <n v="4"/>
    <n v="2"/>
    <n v="7"/>
    <n v="7"/>
    <n v="0"/>
    <n v="7"/>
  </r>
  <r>
    <n v="29"/>
    <s v="No"/>
    <x v="0"/>
    <n v="738"/>
    <s v="Research &amp; Development"/>
    <n v="9"/>
    <n v="5"/>
    <s v="Other"/>
    <n v="1"/>
    <n v="455"/>
    <n v="2"/>
    <s v="Male"/>
    <n v="30"/>
    <n v="2"/>
    <n v="1"/>
    <s v="Laboratory Technician"/>
    <x v="0"/>
    <s v="Single"/>
    <n v="3983"/>
    <n v="7621"/>
    <n v="0"/>
    <s v="Y"/>
    <s v="No"/>
    <n v="17"/>
    <n v="3"/>
    <n v="3"/>
    <n v="80"/>
    <n v="0"/>
    <n v="4"/>
    <n v="2"/>
    <n v="3"/>
    <n v="3"/>
    <n v="2"/>
    <n v="2"/>
    <n v="2"/>
  </r>
  <r>
    <n v="30"/>
    <s v="No"/>
    <x v="0"/>
    <n v="570"/>
    <s v="Sales"/>
    <n v="5"/>
    <n v="3"/>
    <s v="Marketing"/>
    <n v="1"/>
    <n v="456"/>
    <n v="4"/>
    <s v="Female"/>
    <n v="30"/>
    <n v="2"/>
    <n v="2"/>
    <s v="Sales Executive"/>
    <x v="2"/>
    <s v="Divorced"/>
    <n v="6118"/>
    <n v="5431"/>
    <n v="1"/>
    <s v="Y"/>
    <s v="No"/>
    <n v="13"/>
    <n v="3"/>
    <n v="3"/>
    <n v="80"/>
    <n v="3"/>
    <n v="10"/>
    <n v="2"/>
    <n v="3"/>
    <n v="10"/>
    <n v="9"/>
    <n v="1"/>
    <n v="2"/>
  </r>
  <r>
    <n v="27"/>
    <s v="No"/>
    <x v="0"/>
    <n v="1130"/>
    <s v="Sales"/>
    <n v="8"/>
    <n v="4"/>
    <s v="Marketing"/>
    <n v="1"/>
    <n v="458"/>
    <n v="2"/>
    <s v="Female"/>
    <n v="56"/>
    <n v="3"/>
    <n v="2"/>
    <s v="Sales Executive"/>
    <x v="1"/>
    <s v="Married"/>
    <n v="6214"/>
    <n v="3415"/>
    <n v="1"/>
    <s v="Y"/>
    <s v="No"/>
    <n v="18"/>
    <n v="3"/>
    <n v="1"/>
    <n v="80"/>
    <n v="1"/>
    <n v="8"/>
    <n v="3"/>
    <n v="3"/>
    <n v="8"/>
    <n v="7"/>
    <n v="0"/>
    <n v="7"/>
  </r>
  <r>
    <n v="37"/>
    <s v="No"/>
    <x v="0"/>
    <n v="1192"/>
    <s v="Research &amp; Development"/>
    <n v="5"/>
    <n v="2"/>
    <s v="Medical"/>
    <n v="1"/>
    <n v="460"/>
    <n v="4"/>
    <s v="Male"/>
    <n v="61"/>
    <n v="3"/>
    <n v="2"/>
    <s v="Manufacturing Director"/>
    <x v="0"/>
    <s v="Divorced"/>
    <n v="6347"/>
    <n v="23177"/>
    <n v="7"/>
    <s v="Y"/>
    <s v="No"/>
    <n v="16"/>
    <n v="3"/>
    <n v="3"/>
    <n v="80"/>
    <n v="2"/>
    <n v="8"/>
    <n v="2"/>
    <n v="2"/>
    <n v="6"/>
    <n v="2"/>
    <n v="0"/>
    <n v="4"/>
  </r>
  <r>
    <n v="38"/>
    <s v="No"/>
    <x v="0"/>
    <n v="343"/>
    <s v="Research &amp; Development"/>
    <n v="15"/>
    <n v="2"/>
    <s v="Life Sciences"/>
    <n v="1"/>
    <n v="461"/>
    <n v="3"/>
    <s v="Male"/>
    <n v="92"/>
    <n v="2"/>
    <n v="3"/>
    <s v="Research Director"/>
    <x v="0"/>
    <s v="Divorced"/>
    <n v="11510"/>
    <n v="15682"/>
    <n v="0"/>
    <s v="Y"/>
    <s v="Yes"/>
    <n v="14"/>
    <n v="3"/>
    <n v="2"/>
    <n v="80"/>
    <n v="1"/>
    <n v="12"/>
    <n v="3"/>
    <n v="3"/>
    <n v="11"/>
    <n v="10"/>
    <n v="2"/>
    <n v="9"/>
  </r>
  <r>
    <n v="31"/>
    <s v="No"/>
    <x v="0"/>
    <n v="1232"/>
    <s v="Research &amp; Development"/>
    <n v="7"/>
    <n v="4"/>
    <s v="Medical"/>
    <n v="1"/>
    <n v="462"/>
    <n v="3"/>
    <s v="Female"/>
    <n v="39"/>
    <n v="3"/>
    <n v="3"/>
    <s v="Manufacturing Director"/>
    <x v="0"/>
    <s v="Single"/>
    <n v="7143"/>
    <n v="25713"/>
    <n v="1"/>
    <s v="Y"/>
    <s v="Yes"/>
    <n v="14"/>
    <n v="3"/>
    <n v="3"/>
    <n v="80"/>
    <n v="0"/>
    <n v="11"/>
    <n v="2"/>
    <n v="2"/>
    <n v="11"/>
    <n v="9"/>
    <n v="4"/>
    <n v="10"/>
  </r>
  <r>
    <n v="29"/>
    <s v="No"/>
    <x v="0"/>
    <n v="144"/>
    <s v="Sales"/>
    <n v="10"/>
    <n v="1"/>
    <s v="Marketing"/>
    <n v="1"/>
    <n v="463"/>
    <n v="4"/>
    <s v="Female"/>
    <n v="39"/>
    <n v="2"/>
    <n v="2"/>
    <s v="Sales Executive"/>
    <x v="1"/>
    <s v="Divorced"/>
    <n v="8268"/>
    <n v="11866"/>
    <n v="1"/>
    <s v="Y"/>
    <s v="Yes"/>
    <n v="14"/>
    <n v="3"/>
    <n v="1"/>
    <n v="80"/>
    <n v="2"/>
    <n v="7"/>
    <n v="2"/>
    <n v="3"/>
    <n v="7"/>
    <n v="7"/>
    <n v="1"/>
    <n v="7"/>
  </r>
  <r>
    <n v="35"/>
    <s v="No"/>
    <x v="0"/>
    <n v="1296"/>
    <s v="Research &amp; Development"/>
    <n v="5"/>
    <n v="4"/>
    <s v="Technical Degree"/>
    <n v="1"/>
    <n v="464"/>
    <n v="3"/>
    <s v="Male"/>
    <n v="62"/>
    <n v="3"/>
    <n v="3"/>
    <s v="Manufacturing Director"/>
    <x v="1"/>
    <s v="Single"/>
    <n v="8095"/>
    <n v="18264"/>
    <n v="0"/>
    <s v="Y"/>
    <s v="No"/>
    <n v="13"/>
    <n v="3"/>
    <n v="4"/>
    <n v="80"/>
    <n v="0"/>
    <n v="17"/>
    <n v="5"/>
    <n v="3"/>
    <n v="16"/>
    <n v="6"/>
    <n v="0"/>
    <n v="13"/>
  </r>
  <r>
    <n v="23"/>
    <s v="No"/>
    <x v="0"/>
    <n v="1309"/>
    <s v="Research &amp; Development"/>
    <n v="26"/>
    <n v="1"/>
    <s v="Life Sciences"/>
    <n v="1"/>
    <n v="465"/>
    <n v="3"/>
    <s v="Male"/>
    <n v="83"/>
    <n v="3"/>
    <n v="1"/>
    <s v="Research Scientist"/>
    <x v="0"/>
    <s v="Divorced"/>
    <n v="2904"/>
    <n v="16092"/>
    <n v="1"/>
    <s v="Y"/>
    <s v="No"/>
    <n v="12"/>
    <n v="3"/>
    <n v="3"/>
    <n v="80"/>
    <n v="2"/>
    <n v="4"/>
    <n v="2"/>
    <n v="2"/>
    <n v="4"/>
    <n v="2"/>
    <n v="0"/>
    <n v="2"/>
  </r>
  <r>
    <n v="41"/>
    <s v="No"/>
    <x v="0"/>
    <n v="483"/>
    <s v="Research &amp; Development"/>
    <n v="6"/>
    <n v="3"/>
    <s v="Medical"/>
    <n v="1"/>
    <n v="466"/>
    <n v="4"/>
    <s v="Male"/>
    <n v="95"/>
    <n v="2"/>
    <n v="2"/>
    <s v="Manufacturing Director"/>
    <x v="1"/>
    <s v="Single"/>
    <n v="6032"/>
    <n v="10110"/>
    <n v="6"/>
    <s v="Y"/>
    <s v="Yes"/>
    <n v="15"/>
    <n v="3"/>
    <n v="4"/>
    <n v="80"/>
    <n v="0"/>
    <n v="8"/>
    <n v="3"/>
    <n v="3"/>
    <n v="5"/>
    <n v="4"/>
    <n v="1"/>
    <n v="2"/>
  </r>
  <r>
    <n v="47"/>
    <s v="No"/>
    <x v="1"/>
    <n v="1309"/>
    <s v="Sales"/>
    <n v="4"/>
    <n v="1"/>
    <s v="Medical"/>
    <n v="1"/>
    <n v="467"/>
    <n v="2"/>
    <s v="Male"/>
    <n v="99"/>
    <n v="3"/>
    <n v="2"/>
    <s v="Sales Representative"/>
    <x v="2"/>
    <s v="Single"/>
    <n v="2976"/>
    <n v="25751"/>
    <n v="3"/>
    <s v="Y"/>
    <s v="No"/>
    <n v="19"/>
    <n v="3"/>
    <n v="1"/>
    <n v="80"/>
    <n v="0"/>
    <n v="5"/>
    <n v="3"/>
    <n v="3"/>
    <n v="0"/>
    <n v="0"/>
    <n v="0"/>
    <n v="0"/>
  </r>
  <r>
    <n v="42"/>
    <s v="No"/>
    <x v="0"/>
    <n v="810"/>
    <s v="Research &amp; Development"/>
    <n v="23"/>
    <n v="5"/>
    <s v="Life Sciences"/>
    <n v="1"/>
    <n v="468"/>
    <n v="1"/>
    <s v="Female"/>
    <n v="44"/>
    <n v="3"/>
    <n v="4"/>
    <s v="Research Director"/>
    <x v="0"/>
    <s v="Single"/>
    <n v="15992"/>
    <n v="15901"/>
    <n v="2"/>
    <s v="Y"/>
    <s v="No"/>
    <n v="14"/>
    <n v="3"/>
    <n v="2"/>
    <n v="80"/>
    <n v="0"/>
    <n v="16"/>
    <n v="2"/>
    <n v="3"/>
    <n v="1"/>
    <n v="0"/>
    <n v="0"/>
    <n v="0"/>
  </r>
  <r>
    <n v="29"/>
    <s v="No"/>
    <x v="2"/>
    <n v="746"/>
    <s v="Sales"/>
    <n v="2"/>
    <n v="3"/>
    <s v="Life Sciences"/>
    <n v="1"/>
    <n v="469"/>
    <n v="4"/>
    <s v="Male"/>
    <n v="61"/>
    <n v="3"/>
    <n v="2"/>
    <s v="Sales Executive"/>
    <x v="2"/>
    <s v="Married"/>
    <n v="4649"/>
    <n v="16928"/>
    <n v="1"/>
    <s v="Y"/>
    <s v="No"/>
    <n v="14"/>
    <n v="3"/>
    <n v="1"/>
    <n v="80"/>
    <n v="1"/>
    <n v="4"/>
    <n v="3"/>
    <n v="2"/>
    <n v="4"/>
    <n v="3"/>
    <n v="0"/>
    <n v="2"/>
  </r>
  <r>
    <n v="42"/>
    <s v="No"/>
    <x v="0"/>
    <n v="544"/>
    <s v="Human Resources"/>
    <n v="2"/>
    <n v="1"/>
    <s v="Technical Degree"/>
    <n v="1"/>
    <n v="470"/>
    <n v="3"/>
    <s v="Male"/>
    <n v="52"/>
    <n v="3"/>
    <n v="1"/>
    <s v="Human Resources"/>
    <x v="2"/>
    <s v="Divorced"/>
    <n v="2696"/>
    <n v="24017"/>
    <n v="0"/>
    <s v="Y"/>
    <s v="Yes"/>
    <n v="11"/>
    <n v="3"/>
    <n v="3"/>
    <n v="80"/>
    <n v="1"/>
    <n v="4"/>
    <n v="5"/>
    <n v="3"/>
    <n v="3"/>
    <n v="2"/>
    <n v="1"/>
    <n v="0"/>
  </r>
  <r>
    <n v="32"/>
    <s v="No"/>
    <x v="0"/>
    <n v="1062"/>
    <s v="Research &amp; Development"/>
    <n v="2"/>
    <n v="3"/>
    <s v="Medical"/>
    <n v="1"/>
    <n v="471"/>
    <n v="3"/>
    <s v="Female"/>
    <n v="75"/>
    <n v="3"/>
    <n v="1"/>
    <s v="Laboratory Technician"/>
    <x v="1"/>
    <s v="Married"/>
    <n v="2370"/>
    <n v="3956"/>
    <n v="1"/>
    <s v="Y"/>
    <s v="No"/>
    <n v="13"/>
    <n v="3"/>
    <n v="3"/>
    <n v="80"/>
    <n v="1"/>
    <n v="8"/>
    <n v="4"/>
    <n v="3"/>
    <n v="8"/>
    <n v="0"/>
    <n v="0"/>
    <n v="7"/>
  </r>
  <r>
    <n v="48"/>
    <s v="No"/>
    <x v="0"/>
    <n v="530"/>
    <s v="Sales"/>
    <n v="29"/>
    <n v="1"/>
    <s v="Medical"/>
    <n v="1"/>
    <n v="473"/>
    <n v="1"/>
    <s v="Female"/>
    <n v="91"/>
    <n v="3"/>
    <n v="3"/>
    <s v="Manager"/>
    <x v="2"/>
    <s v="Married"/>
    <n v="12504"/>
    <n v="23978"/>
    <n v="3"/>
    <s v="Y"/>
    <s v="No"/>
    <n v="21"/>
    <n v="4"/>
    <n v="2"/>
    <n v="80"/>
    <n v="1"/>
    <n v="15"/>
    <n v="3"/>
    <n v="1"/>
    <n v="0"/>
    <n v="0"/>
    <n v="0"/>
    <n v="0"/>
  </r>
  <r>
    <n v="37"/>
    <s v="No"/>
    <x v="0"/>
    <n v="1319"/>
    <s v="Research &amp; Development"/>
    <n v="6"/>
    <n v="3"/>
    <s v="Medical"/>
    <n v="1"/>
    <n v="474"/>
    <n v="3"/>
    <s v="Male"/>
    <n v="51"/>
    <n v="4"/>
    <n v="2"/>
    <s v="Research Scientist"/>
    <x v="3"/>
    <s v="Divorced"/>
    <n v="5974"/>
    <n v="17001"/>
    <n v="4"/>
    <s v="Y"/>
    <s v="Yes"/>
    <n v="13"/>
    <n v="3"/>
    <n v="1"/>
    <n v="80"/>
    <n v="2"/>
    <n v="13"/>
    <n v="2"/>
    <n v="3"/>
    <n v="7"/>
    <n v="7"/>
    <n v="6"/>
    <n v="7"/>
  </r>
  <r>
    <n v="30"/>
    <s v="No"/>
    <x v="2"/>
    <n v="641"/>
    <s v="Sales"/>
    <n v="25"/>
    <n v="2"/>
    <s v="Technical Degree"/>
    <n v="1"/>
    <n v="475"/>
    <n v="4"/>
    <s v="Female"/>
    <n v="85"/>
    <n v="3"/>
    <n v="2"/>
    <s v="Sales Executive"/>
    <x v="2"/>
    <s v="Married"/>
    <n v="4736"/>
    <n v="6069"/>
    <n v="7"/>
    <s v="Y"/>
    <s v="Yes"/>
    <n v="12"/>
    <n v="3"/>
    <n v="2"/>
    <n v="80"/>
    <n v="1"/>
    <n v="4"/>
    <n v="2"/>
    <n v="4"/>
    <n v="2"/>
    <n v="2"/>
    <n v="2"/>
    <n v="2"/>
  </r>
  <r>
    <n v="26"/>
    <s v="No"/>
    <x v="0"/>
    <n v="933"/>
    <s v="Sales"/>
    <n v="1"/>
    <n v="3"/>
    <s v="Life Sciences"/>
    <n v="1"/>
    <n v="476"/>
    <n v="3"/>
    <s v="Male"/>
    <n v="57"/>
    <n v="3"/>
    <n v="2"/>
    <s v="Sales Executive"/>
    <x v="2"/>
    <s v="Married"/>
    <n v="5296"/>
    <n v="20156"/>
    <n v="1"/>
    <s v="Y"/>
    <s v="No"/>
    <n v="17"/>
    <n v="3"/>
    <n v="2"/>
    <n v="80"/>
    <n v="1"/>
    <n v="8"/>
    <n v="3"/>
    <n v="3"/>
    <n v="8"/>
    <n v="7"/>
    <n v="7"/>
    <n v="7"/>
  </r>
  <r>
    <n v="42"/>
    <s v="No"/>
    <x v="0"/>
    <n v="1332"/>
    <s v="Research &amp; Development"/>
    <n v="2"/>
    <n v="4"/>
    <s v="Other"/>
    <n v="1"/>
    <n v="477"/>
    <n v="1"/>
    <s v="Male"/>
    <n v="98"/>
    <n v="2"/>
    <n v="2"/>
    <s v="Healthcare Representative"/>
    <x v="0"/>
    <s v="Single"/>
    <n v="6781"/>
    <n v="17078"/>
    <n v="3"/>
    <s v="Y"/>
    <s v="No"/>
    <n v="23"/>
    <n v="4"/>
    <n v="2"/>
    <n v="80"/>
    <n v="0"/>
    <n v="14"/>
    <n v="6"/>
    <n v="3"/>
    <n v="1"/>
    <n v="0"/>
    <n v="0"/>
    <n v="0"/>
  </r>
  <r>
    <n v="21"/>
    <s v="Yes"/>
    <x v="1"/>
    <n v="756"/>
    <s v="Sales"/>
    <n v="1"/>
    <n v="1"/>
    <s v="Technical Degree"/>
    <n v="1"/>
    <n v="478"/>
    <n v="1"/>
    <s v="Female"/>
    <n v="99"/>
    <n v="2"/>
    <n v="1"/>
    <s v="Sales Representative"/>
    <x v="1"/>
    <s v="Single"/>
    <n v="2174"/>
    <n v="9150"/>
    <n v="1"/>
    <s v="Y"/>
    <s v="Yes"/>
    <n v="11"/>
    <n v="3"/>
    <n v="3"/>
    <n v="80"/>
    <n v="0"/>
    <n v="3"/>
    <n v="3"/>
    <n v="3"/>
    <n v="3"/>
    <n v="2"/>
    <n v="1"/>
    <n v="2"/>
  </r>
  <r>
    <n v="36"/>
    <s v="No"/>
    <x v="2"/>
    <n v="845"/>
    <s v="Sales"/>
    <n v="1"/>
    <n v="5"/>
    <s v="Medical"/>
    <n v="1"/>
    <n v="479"/>
    <n v="4"/>
    <s v="Female"/>
    <n v="45"/>
    <n v="3"/>
    <n v="2"/>
    <s v="Sales Executive"/>
    <x v="0"/>
    <s v="Single"/>
    <n v="6653"/>
    <n v="15276"/>
    <n v="4"/>
    <s v="Y"/>
    <s v="No"/>
    <n v="15"/>
    <n v="3"/>
    <n v="2"/>
    <n v="80"/>
    <n v="0"/>
    <n v="7"/>
    <n v="6"/>
    <n v="3"/>
    <n v="1"/>
    <n v="0"/>
    <n v="0"/>
    <n v="0"/>
  </r>
  <r>
    <n v="36"/>
    <s v="No"/>
    <x v="1"/>
    <n v="541"/>
    <s v="Sales"/>
    <n v="3"/>
    <n v="4"/>
    <s v="Medical"/>
    <n v="1"/>
    <n v="481"/>
    <n v="1"/>
    <s v="Male"/>
    <n v="48"/>
    <n v="2"/>
    <n v="3"/>
    <s v="Sales Executive"/>
    <x v="0"/>
    <s v="Married"/>
    <n v="9699"/>
    <n v="7246"/>
    <n v="4"/>
    <s v="Y"/>
    <s v="No"/>
    <n v="11"/>
    <n v="3"/>
    <n v="1"/>
    <n v="80"/>
    <n v="1"/>
    <n v="16"/>
    <n v="2"/>
    <n v="3"/>
    <n v="13"/>
    <n v="9"/>
    <n v="1"/>
    <n v="12"/>
  </r>
  <r>
    <n v="57"/>
    <s v="No"/>
    <x v="0"/>
    <n v="593"/>
    <s v="Research &amp; Development"/>
    <n v="1"/>
    <n v="4"/>
    <s v="Medical"/>
    <n v="1"/>
    <n v="482"/>
    <n v="4"/>
    <s v="Male"/>
    <n v="88"/>
    <n v="3"/>
    <n v="2"/>
    <s v="Healthcare Representative"/>
    <x v="2"/>
    <s v="Married"/>
    <n v="6755"/>
    <n v="2967"/>
    <n v="2"/>
    <s v="Y"/>
    <s v="No"/>
    <n v="11"/>
    <n v="3"/>
    <n v="3"/>
    <n v="80"/>
    <n v="0"/>
    <n v="15"/>
    <n v="2"/>
    <n v="3"/>
    <n v="3"/>
    <n v="2"/>
    <n v="1"/>
    <n v="2"/>
  </r>
  <r>
    <n v="40"/>
    <s v="No"/>
    <x v="0"/>
    <n v="1171"/>
    <s v="Research &amp; Development"/>
    <n v="10"/>
    <n v="4"/>
    <s v="Life Sciences"/>
    <n v="1"/>
    <n v="483"/>
    <n v="4"/>
    <s v="Female"/>
    <n v="46"/>
    <n v="4"/>
    <n v="1"/>
    <s v="Laboratory Technician"/>
    <x v="2"/>
    <s v="Married"/>
    <n v="2213"/>
    <n v="22495"/>
    <n v="3"/>
    <s v="Y"/>
    <s v="Yes"/>
    <n v="13"/>
    <n v="3"/>
    <n v="3"/>
    <n v="80"/>
    <n v="1"/>
    <n v="10"/>
    <n v="3"/>
    <n v="3"/>
    <n v="7"/>
    <n v="7"/>
    <n v="1"/>
    <n v="7"/>
  </r>
  <r>
    <n v="21"/>
    <s v="No"/>
    <x v="2"/>
    <n v="895"/>
    <s v="Sales"/>
    <n v="9"/>
    <n v="2"/>
    <s v="Medical"/>
    <n v="1"/>
    <n v="484"/>
    <n v="1"/>
    <s v="Male"/>
    <n v="39"/>
    <n v="3"/>
    <n v="1"/>
    <s v="Sales Representative"/>
    <x v="0"/>
    <s v="Single"/>
    <n v="2610"/>
    <n v="2851"/>
    <n v="1"/>
    <s v="Y"/>
    <s v="No"/>
    <n v="24"/>
    <n v="4"/>
    <n v="3"/>
    <n v="80"/>
    <n v="0"/>
    <n v="3"/>
    <n v="3"/>
    <n v="2"/>
    <n v="3"/>
    <n v="2"/>
    <n v="2"/>
    <n v="2"/>
  </r>
  <r>
    <n v="33"/>
    <s v="Yes"/>
    <x v="0"/>
    <n v="350"/>
    <s v="Sales"/>
    <n v="5"/>
    <n v="3"/>
    <s v="Marketing"/>
    <n v="1"/>
    <n v="485"/>
    <n v="4"/>
    <s v="Female"/>
    <n v="34"/>
    <n v="3"/>
    <n v="1"/>
    <s v="Sales Representative"/>
    <x v="2"/>
    <s v="Single"/>
    <n v="2851"/>
    <n v="9150"/>
    <n v="1"/>
    <s v="Y"/>
    <s v="Yes"/>
    <n v="13"/>
    <n v="3"/>
    <n v="2"/>
    <n v="80"/>
    <n v="0"/>
    <n v="1"/>
    <n v="2"/>
    <n v="3"/>
    <n v="1"/>
    <n v="0"/>
    <n v="0"/>
    <n v="0"/>
  </r>
  <r>
    <n v="37"/>
    <s v="No"/>
    <x v="0"/>
    <n v="921"/>
    <s v="Research &amp; Development"/>
    <n v="10"/>
    <n v="3"/>
    <s v="Medical"/>
    <n v="1"/>
    <n v="486"/>
    <n v="3"/>
    <s v="Female"/>
    <n v="98"/>
    <n v="3"/>
    <n v="1"/>
    <s v="Laboratory Technician"/>
    <x v="3"/>
    <s v="Married"/>
    <n v="3452"/>
    <n v="17663"/>
    <n v="6"/>
    <s v="Y"/>
    <s v="No"/>
    <n v="20"/>
    <n v="4"/>
    <n v="2"/>
    <n v="80"/>
    <n v="1"/>
    <n v="17"/>
    <n v="3"/>
    <n v="3"/>
    <n v="5"/>
    <n v="4"/>
    <n v="0"/>
    <n v="3"/>
  </r>
  <r>
    <n v="46"/>
    <s v="No"/>
    <x v="2"/>
    <n v="1144"/>
    <s v="Research &amp; Development"/>
    <n v="7"/>
    <n v="4"/>
    <s v="Medical"/>
    <n v="1"/>
    <n v="487"/>
    <n v="3"/>
    <s v="Female"/>
    <n v="30"/>
    <n v="3"/>
    <n v="2"/>
    <s v="Manufacturing Director"/>
    <x v="2"/>
    <s v="Married"/>
    <n v="5258"/>
    <n v="16044"/>
    <n v="2"/>
    <s v="Y"/>
    <s v="No"/>
    <n v="14"/>
    <n v="3"/>
    <n v="3"/>
    <n v="80"/>
    <n v="0"/>
    <n v="7"/>
    <n v="2"/>
    <n v="4"/>
    <n v="1"/>
    <n v="0"/>
    <n v="0"/>
    <n v="0"/>
  </r>
  <r>
    <n v="41"/>
    <s v="Yes"/>
    <x v="1"/>
    <n v="143"/>
    <s v="Sales"/>
    <n v="4"/>
    <n v="3"/>
    <s v="Marketing"/>
    <n v="1"/>
    <n v="488"/>
    <n v="1"/>
    <s v="Male"/>
    <n v="56"/>
    <n v="3"/>
    <n v="2"/>
    <s v="Sales Executive"/>
    <x v="1"/>
    <s v="Single"/>
    <n v="9355"/>
    <n v="9558"/>
    <n v="1"/>
    <s v="Y"/>
    <s v="No"/>
    <n v="18"/>
    <n v="3"/>
    <n v="3"/>
    <n v="80"/>
    <n v="0"/>
    <n v="8"/>
    <n v="5"/>
    <n v="3"/>
    <n v="8"/>
    <n v="7"/>
    <n v="7"/>
    <n v="7"/>
  </r>
  <r>
    <n v="50"/>
    <s v="No"/>
    <x v="0"/>
    <n v="1046"/>
    <s v="Research &amp; Development"/>
    <n v="10"/>
    <n v="3"/>
    <s v="Technical Degree"/>
    <n v="1"/>
    <n v="491"/>
    <n v="4"/>
    <s v="Male"/>
    <n v="100"/>
    <n v="2"/>
    <n v="3"/>
    <s v="Healthcare Representative"/>
    <x v="0"/>
    <s v="Single"/>
    <n v="10496"/>
    <n v="2755"/>
    <n v="6"/>
    <s v="Y"/>
    <s v="No"/>
    <n v="15"/>
    <n v="3"/>
    <n v="4"/>
    <n v="80"/>
    <n v="0"/>
    <n v="20"/>
    <n v="2"/>
    <n v="3"/>
    <n v="4"/>
    <n v="3"/>
    <n v="1"/>
    <n v="3"/>
  </r>
  <r>
    <n v="40"/>
    <s v="Yes"/>
    <x v="0"/>
    <n v="575"/>
    <s v="Sales"/>
    <n v="22"/>
    <n v="2"/>
    <s v="Marketing"/>
    <n v="1"/>
    <n v="492"/>
    <n v="3"/>
    <s v="Male"/>
    <n v="68"/>
    <n v="2"/>
    <n v="2"/>
    <s v="Sales Executive"/>
    <x v="2"/>
    <s v="Married"/>
    <n v="6380"/>
    <n v="6110"/>
    <n v="2"/>
    <s v="Y"/>
    <s v="Yes"/>
    <n v="12"/>
    <n v="3"/>
    <n v="1"/>
    <n v="80"/>
    <n v="2"/>
    <n v="8"/>
    <n v="6"/>
    <n v="3"/>
    <n v="6"/>
    <n v="4"/>
    <n v="1"/>
    <n v="0"/>
  </r>
  <r>
    <n v="31"/>
    <s v="No"/>
    <x v="0"/>
    <n v="408"/>
    <s v="Research &amp; Development"/>
    <n v="9"/>
    <n v="4"/>
    <s v="Life Sciences"/>
    <n v="1"/>
    <n v="493"/>
    <n v="3"/>
    <s v="Male"/>
    <n v="42"/>
    <n v="2"/>
    <n v="1"/>
    <s v="Research Scientist"/>
    <x v="1"/>
    <s v="Single"/>
    <n v="2657"/>
    <n v="7551"/>
    <n v="0"/>
    <s v="Y"/>
    <s v="Yes"/>
    <n v="16"/>
    <n v="3"/>
    <n v="4"/>
    <n v="80"/>
    <n v="0"/>
    <n v="3"/>
    <n v="5"/>
    <n v="3"/>
    <n v="2"/>
    <n v="2"/>
    <n v="2"/>
    <n v="2"/>
  </r>
  <r>
    <n v="21"/>
    <s v="Yes"/>
    <x v="0"/>
    <n v="156"/>
    <s v="Sales"/>
    <n v="12"/>
    <n v="3"/>
    <s v="Life Sciences"/>
    <n v="1"/>
    <n v="494"/>
    <n v="3"/>
    <s v="Female"/>
    <n v="90"/>
    <n v="4"/>
    <n v="1"/>
    <s v="Sales Representative"/>
    <x v="1"/>
    <s v="Single"/>
    <n v="2716"/>
    <n v="25422"/>
    <n v="1"/>
    <s v="Y"/>
    <s v="No"/>
    <n v="15"/>
    <n v="3"/>
    <n v="4"/>
    <n v="80"/>
    <n v="0"/>
    <n v="1"/>
    <n v="0"/>
    <n v="3"/>
    <n v="1"/>
    <n v="0"/>
    <n v="0"/>
    <n v="0"/>
  </r>
  <r>
    <n v="29"/>
    <s v="No"/>
    <x v="0"/>
    <n v="1283"/>
    <s v="Research &amp; Development"/>
    <n v="23"/>
    <n v="3"/>
    <s v="Life Sciences"/>
    <n v="1"/>
    <n v="495"/>
    <n v="4"/>
    <s v="Male"/>
    <n v="54"/>
    <n v="3"/>
    <n v="1"/>
    <s v="Research Scientist"/>
    <x v="0"/>
    <s v="Single"/>
    <n v="2201"/>
    <n v="18168"/>
    <n v="9"/>
    <s v="Y"/>
    <s v="No"/>
    <n v="16"/>
    <n v="3"/>
    <n v="4"/>
    <n v="80"/>
    <n v="0"/>
    <n v="6"/>
    <n v="4"/>
    <n v="3"/>
    <n v="3"/>
    <n v="2"/>
    <n v="1"/>
    <n v="2"/>
  </r>
  <r>
    <n v="35"/>
    <s v="No"/>
    <x v="0"/>
    <n v="755"/>
    <s v="Research &amp; Development"/>
    <n v="9"/>
    <n v="4"/>
    <s v="Life Sciences"/>
    <n v="1"/>
    <n v="496"/>
    <n v="3"/>
    <s v="Male"/>
    <n v="97"/>
    <n v="2"/>
    <n v="2"/>
    <s v="Healthcare Representative"/>
    <x v="1"/>
    <s v="Single"/>
    <n v="6540"/>
    <n v="19394"/>
    <n v="9"/>
    <s v="Y"/>
    <s v="No"/>
    <n v="19"/>
    <n v="3"/>
    <n v="3"/>
    <n v="80"/>
    <n v="0"/>
    <n v="10"/>
    <n v="5"/>
    <n v="3"/>
    <n v="1"/>
    <n v="1"/>
    <n v="0"/>
    <n v="0"/>
  </r>
  <r>
    <n v="27"/>
    <s v="No"/>
    <x v="0"/>
    <n v="1469"/>
    <s v="Research &amp; Development"/>
    <n v="1"/>
    <n v="2"/>
    <s v="Medical"/>
    <n v="1"/>
    <n v="497"/>
    <n v="4"/>
    <s v="Male"/>
    <n v="82"/>
    <n v="3"/>
    <n v="1"/>
    <s v="Laboratory Technician"/>
    <x v="1"/>
    <s v="Divorced"/>
    <n v="3816"/>
    <n v="17881"/>
    <n v="1"/>
    <s v="Y"/>
    <s v="No"/>
    <n v="11"/>
    <n v="3"/>
    <n v="2"/>
    <n v="80"/>
    <n v="1"/>
    <n v="5"/>
    <n v="2"/>
    <n v="3"/>
    <n v="5"/>
    <n v="2"/>
    <n v="0"/>
    <n v="4"/>
  </r>
  <r>
    <n v="28"/>
    <s v="No"/>
    <x v="0"/>
    <n v="304"/>
    <s v="Sales"/>
    <n v="9"/>
    <n v="4"/>
    <s v="Life Sciences"/>
    <n v="1"/>
    <n v="498"/>
    <n v="2"/>
    <s v="Male"/>
    <n v="92"/>
    <n v="3"/>
    <n v="2"/>
    <s v="Sales Executive"/>
    <x v="0"/>
    <s v="Single"/>
    <n v="5253"/>
    <n v="20750"/>
    <n v="1"/>
    <s v="Y"/>
    <s v="No"/>
    <n v="16"/>
    <n v="3"/>
    <n v="4"/>
    <n v="80"/>
    <n v="0"/>
    <n v="7"/>
    <n v="1"/>
    <n v="3"/>
    <n v="7"/>
    <n v="5"/>
    <n v="0"/>
    <n v="7"/>
  </r>
  <r>
    <n v="49"/>
    <s v="No"/>
    <x v="0"/>
    <n v="1261"/>
    <s v="Research &amp; Development"/>
    <n v="7"/>
    <n v="3"/>
    <s v="Other"/>
    <n v="1"/>
    <n v="499"/>
    <n v="2"/>
    <s v="Male"/>
    <n v="31"/>
    <n v="2"/>
    <n v="3"/>
    <s v="Healthcare Representative"/>
    <x v="2"/>
    <s v="Single"/>
    <n v="10965"/>
    <n v="12066"/>
    <n v="8"/>
    <s v="Y"/>
    <s v="No"/>
    <n v="24"/>
    <n v="4"/>
    <n v="3"/>
    <n v="80"/>
    <n v="0"/>
    <n v="26"/>
    <n v="2"/>
    <n v="3"/>
    <n v="5"/>
    <n v="2"/>
    <n v="0"/>
    <n v="0"/>
  </r>
  <r>
    <n v="51"/>
    <s v="No"/>
    <x v="0"/>
    <n v="1178"/>
    <s v="Sales"/>
    <n v="14"/>
    <n v="2"/>
    <s v="Life Sciences"/>
    <n v="1"/>
    <n v="500"/>
    <n v="3"/>
    <s v="Female"/>
    <n v="87"/>
    <n v="3"/>
    <n v="2"/>
    <s v="Sales Executive"/>
    <x v="0"/>
    <s v="Married"/>
    <n v="4936"/>
    <n v="14862"/>
    <n v="4"/>
    <s v="Y"/>
    <s v="No"/>
    <n v="11"/>
    <n v="3"/>
    <n v="3"/>
    <n v="80"/>
    <n v="1"/>
    <n v="18"/>
    <n v="2"/>
    <n v="2"/>
    <n v="7"/>
    <n v="7"/>
    <n v="0"/>
    <n v="7"/>
  </r>
  <r>
    <n v="36"/>
    <s v="No"/>
    <x v="0"/>
    <n v="329"/>
    <s v="Research &amp; Development"/>
    <n v="2"/>
    <n v="3"/>
    <s v="Life Sciences"/>
    <n v="1"/>
    <n v="501"/>
    <n v="4"/>
    <s v="Female"/>
    <n v="96"/>
    <n v="3"/>
    <n v="1"/>
    <s v="Research Scientist"/>
    <x v="2"/>
    <s v="Married"/>
    <n v="2543"/>
    <n v="11868"/>
    <n v="4"/>
    <s v="Y"/>
    <s v="No"/>
    <n v="13"/>
    <n v="3"/>
    <n v="2"/>
    <n v="80"/>
    <n v="1"/>
    <n v="6"/>
    <n v="3"/>
    <n v="3"/>
    <n v="2"/>
    <n v="2"/>
    <n v="2"/>
    <n v="2"/>
  </r>
  <r>
    <n v="34"/>
    <s v="Yes"/>
    <x v="2"/>
    <n v="1362"/>
    <s v="Sales"/>
    <n v="19"/>
    <n v="3"/>
    <s v="Marketing"/>
    <n v="1"/>
    <n v="502"/>
    <n v="1"/>
    <s v="Male"/>
    <n v="67"/>
    <n v="4"/>
    <n v="2"/>
    <s v="Sales Executive"/>
    <x v="0"/>
    <s v="Single"/>
    <n v="5304"/>
    <n v="4652"/>
    <n v="8"/>
    <s v="Y"/>
    <s v="Yes"/>
    <n v="13"/>
    <n v="3"/>
    <n v="2"/>
    <n v="80"/>
    <n v="0"/>
    <n v="9"/>
    <n v="3"/>
    <n v="2"/>
    <n v="5"/>
    <n v="2"/>
    <n v="0"/>
    <n v="4"/>
  </r>
  <r>
    <n v="55"/>
    <s v="No"/>
    <x v="0"/>
    <n v="1311"/>
    <s v="Research &amp; Development"/>
    <n v="2"/>
    <n v="3"/>
    <s v="Life Sciences"/>
    <n v="1"/>
    <n v="505"/>
    <n v="3"/>
    <s v="Female"/>
    <n v="97"/>
    <n v="3"/>
    <n v="4"/>
    <s v="Manager"/>
    <x v="0"/>
    <s v="Single"/>
    <n v="16659"/>
    <n v="23258"/>
    <n v="2"/>
    <s v="Y"/>
    <s v="Yes"/>
    <n v="13"/>
    <n v="3"/>
    <n v="3"/>
    <n v="80"/>
    <n v="0"/>
    <n v="30"/>
    <n v="2"/>
    <n v="3"/>
    <n v="5"/>
    <n v="4"/>
    <n v="1"/>
    <n v="2"/>
  </r>
  <r>
    <n v="24"/>
    <s v="No"/>
    <x v="0"/>
    <n v="1371"/>
    <s v="Sales"/>
    <n v="10"/>
    <n v="4"/>
    <s v="Marketing"/>
    <n v="1"/>
    <n v="507"/>
    <n v="4"/>
    <s v="Female"/>
    <n v="77"/>
    <n v="3"/>
    <n v="2"/>
    <s v="Sales Executive"/>
    <x v="2"/>
    <s v="Divorced"/>
    <n v="4260"/>
    <n v="5915"/>
    <n v="1"/>
    <s v="Y"/>
    <s v="Yes"/>
    <n v="12"/>
    <n v="3"/>
    <n v="4"/>
    <n v="80"/>
    <n v="1"/>
    <n v="5"/>
    <n v="2"/>
    <n v="4"/>
    <n v="5"/>
    <n v="2"/>
    <n v="0"/>
    <n v="3"/>
  </r>
  <r>
    <n v="30"/>
    <s v="No"/>
    <x v="0"/>
    <n v="202"/>
    <s v="Sales"/>
    <n v="2"/>
    <n v="1"/>
    <s v="Technical Degree"/>
    <n v="1"/>
    <n v="508"/>
    <n v="3"/>
    <s v="Male"/>
    <n v="72"/>
    <n v="3"/>
    <n v="1"/>
    <s v="Sales Representative"/>
    <x v="1"/>
    <s v="Married"/>
    <n v="2476"/>
    <n v="17434"/>
    <n v="1"/>
    <s v="Y"/>
    <s v="No"/>
    <n v="18"/>
    <n v="3"/>
    <n v="1"/>
    <n v="80"/>
    <n v="1"/>
    <n v="1"/>
    <n v="3"/>
    <n v="3"/>
    <n v="1"/>
    <n v="0"/>
    <n v="0"/>
    <n v="0"/>
  </r>
  <r>
    <n v="26"/>
    <s v="Yes"/>
    <x v="1"/>
    <n v="575"/>
    <s v="Research &amp; Development"/>
    <n v="3"/>
    <n v="1"/>
    <s v="Technical Degree"/>
    <n v="1"/>
    <n v="510"/>
    <n v="3"/>
    <s v="Male"/>
    <n v="73"/>
    <n v="3"/>
    <n v="1"/>
    <s v="Research Scientist"/>
    <x v="3"/>
    <s v="Single"/>
    <n v="3102"/>
    <n v="6582"/>
    <n v="0"/>
    <s v="Y"/>
    <s v="No"/>
    <n v="22"/>
    <n v="4"/>
    <n v="3"/>
    <n v="80"/>
    <n v="0"/>
    <n v="7"/>
    <n v="2"/>
    <n v="3"/>
    <n v="6"/>
    <n v="4"/>
    <n v="0"/>
    <n v="4"/>
  </r>
  <r>
    <n v="22"/>
    <s v="No"/>
    <x v="0"/>
    <n v="253"/>
    <s v="Research &amp; Development"/>
    <n v="11"/>
    <n v="3"/>
    <s v="Medical"/>
    <n v="1"/>
    <n v="511"/>
    <n v="1"/>
    <s v="Female"/>
    <n v="43"/>
    <n v="3"/>
    <n v="1"/>
    <s v="Research Scientist"/>
    <x v="1"/>
    <s v="Married"/>
    <n v="2244"/>
    <n v="24440"/>
    <n v="1"/>
    <s v="Y"/>
    <s v="No"/>
    <n v="13"/>
    <n v="3"/>
    <n v="4"/>
    <n v="80"/>
    <n v="1"/>
    <n v="2"/>
    <n v="1"/>
    <n v="3"/>
    <n v="2"/>
    <n v="1"/>
    <n v="1"/>
    <n v="2"/>
  </r>
  <r>
    <n v="36"/>
    <s v="No"/>
    <x v="0"/>
    <n v="164"/>
    <s v="Sales"/>
    <n v="2"/>
    <n v="2"/>
    <s v="Medical"/>
    <n v="1"/>
    <n v="513"/>
    <n v="2"/>
    <s v="Male"/>
    <n v="61"/>
    <n v="2"/>
    <n v="3"/>
    <s v="Sales Executive"/>
    <x v="2"/>
    <s v="Married"/>
    <n v="7596"/>
    <n v="3809"/>
    <n v="1"/>
    <s v="Y"/>
    <s v="No"/>
    <n v="13"/>
    <n v="3"/>
    <n v="2"/>
    <n v="80"/>
    <n v="2"/>
    <n v="10"/>
    <n v="2"/>
    <n v="3"/>
    <n v="10"/>
    <n v="9"/>
    <n v="9"/>
    <n v="0"/>
  </r>
  <r>
    <n v="30"/>
    <s v="Yes"/>
    <x v="1"/>
    <n v="464"/>
    <s v="Research &amp; Development"/>
    <n v="4"/>
    <n v="3"/>
    <s v="Technical Degree"/>
    <n v="1"/>
    <n v="514"/>
    <n v="3"/>
    <s v="Male"/>
    <n v="40"/>
    <n v="3"/>
    <n v="1"/>
    <s v="Research Scientist"/>
    <x v="0"/>
    <s v="Single"/>
    <n v="2285"/>
    <n v="3427"/>
    <n v="9"/>
    <s v="Y"/>
    <s v="Yes"/>
    <n v="23"/>
    <n v="4"/>
    <n v="3"/>
    <n v="80"/>
    <n v="0"/>
    <n v="3"/>
    <n v="4"/>
    <n v="3"/>
    <n v="1"/>
    <n v="0"/>
    <n v="0"/>
    <n v="0"/>
  </r>
  <r>
    <n v="37"/>
    <s v="No"/>
    <x v="0"/>
    <n v="1107"/>
    <s v="Research &amp; Development"/>
    <n v="14"/>
    <n v="3"/>
    <s v="Life Sciences"/>
    <n v="1"/>
    <n v="515"/>
    <n v="4"/>
    <s v="Female"/>
    <n v="95"/>
    <n v="3"/>
    <n v="1"/>
    <s v="Laboratory Technician"/>
    <x v="3"/>
    <s v="Divorced"/>
    <n v="3034"/>
    <n v="26914"/>
    <n v="1"/>
    <s v="Y"/>
    <s v="No"/>
    <n v="12"/>
    <n v="3"/>
    <n v="3"/>
    <n v="80"/>
    <n v="1"/>
    <n v="18"/>
    <n v="2"/>
    <n v="2"/>
    <n v="18"/>
    <n v="7"/>
    <n v="12"/>
    <n v="17"/>
  </r>
  <r>
    <n v="40"/>
    <s v="No"/>
    <x v="0"/>
    <n v="759"/>
    <s v="Sales"/>
    <n v="2"/>
    <n v="2"/>
    <s v="Marketing"/>
    <n v="1"/>
    <n v="516"/>
    <n v="4"/>
    <s v="Female"/>
    <n v="46"/>
    <n v="3"/>
    <n v="2"/>
    <s v="Sales Executive"/>
    <x v="1"/>
    <s v="Divorced"/>
    <n v="5715"/>
    <n v="22553"/>
    <n v="7"/>
    <s v="Y"/>
    <s v="No"/>
    <n v="12"/>
    <n v="3"/>
    <n v="3"/>
    <n v="80"/>
    <n v="2"/>
    <n v="8"/>
    <n v="5"/>
    <n v="3"/>
    <n v="5"/>
    <n v="4"/>
    <n v="1"/>
    <n v="3"/>
  </r>
  <r>
    <n v="42"/>
    <s v="No"/>
    <x v="0"/>
    <n v="201"/>
    <s v="Research &amp; Development"/>
    <n v="1"/>
    <n v="4"/>
    <s v="Life Sciences"/>
    <n v="1"/>
    <n v="517"/>
    <n v="2"/>
    <s v="Female"/>
    <n v="95"/>
    <n v="3"/>
    <n v="1"/>
    <s v="Laboratory Technician"/>
    <x v="3"/>
    <s v="Divorced"/>
    <n v="2576"/>
    <n v="20490"/>
    <n v="3"/>
    <s v="Y"/>
    <s v="No"/>
    <n v="16"/>
    <n v="3"/>
    <n v="2"/>
    <n v="80"/>
    <n v="1"/>
    <n v="8"/>
    <n v="5"/>
    <n v="3"/>
    <n v="5"/>
    <n v="2"/>
    <n v="1"/>
    <n v="2"/>
  </r>
  <r>
    <n v="37"/>
    <s v="No"/>
    <x v="0"/>
    <n v="1305"/>
    <s v="Research &amp; Development"/>
    <n v="10"/>
    <n v="4"/>
    <s v="Life Sciences"/>
    <n v="1"/>
    <n v="518"/>
    <n v="3"/>
    <s v="Male"/>
    <n v="49"/>
    <n v="3"/>
    <n v="2"/>
    <s v="Manufacturing Director"/>
    <x v="1"/>
    <s v="Single"/>
    <n v="4197"/>
    <n v="21123"/>
    <n v="2"/>
    <s v="Y"/>
    <s v="Yes"/>
    <n v="12"/>
    <n v="3"/>
    <n v="4"/>
    <n v="80"/>
    <n v="0"/>
    <n v="18"/>
    <n v="2"/>
    <n v="2"/>
    <n v="1"/>
    <n v="0"/>
    <n v="0"/>
    <n v="1"/>
  </r>
  <r>
    <n v="43"/>
    <s v="No"/>
    <x v="0"/>
    <n v="982"/>
    <s v="Research &amp; Development"/>
    <n v="12"/>
    <n v="3"/>
    <s v="Life Sciences"/>
    <n v="1"/>
    <n v="520"/>
    <n v="1"/>
    <s v="Male"/>
    <n v="59"/>
    <n v="2"/>
    <n v="4"/>
    <s v="Research Director"/>
    <x v="1"/>
    <s v="Divorced"/>
    <n v="14336"/>
    <n v="4345"/>
    <n v="1"/>
    <s v="Y"/>
    <s v="No"/>
    <n v="11"/>
    <n v="3"/>
    <n v="3"/>
    <n v="80"/>
    <n v="1"/>
    <n v="25"/>
    <n v="3"/>
    <n v="3"/>
    <n v="25"/>
    <n v="10"/>
    <n v="3"/>
    <n v="9"/>
  </r>
  <r>
    <n v="40"/>
    <s v="No"/>
    <x v="0"/>
    <n v="555"/>
    <s v="Research &amp; Development"/>
    <n v="2"/>
    <n v="3"/>
    <s v="Medical"/>
    <n v="1"/>
    <n v="521"/>
    <n v="2"/>
    <s v="Female"/>
    <n v="78"/>
    <n v="2"/>
    <n v="2"/>
    <s v="Laboratory Technician"/>
    <x v="2"/>
    <s v="Married"/>
    <n v="3448"/>
    <n v="13436"/>
    <n v="6"/>
    <s v="Y"/>
    <s v="No"/>
    <n v="22"/>
    <n v="4"/>
    <n v="2"/>
    <n v="80"/>
    <n v="1"/>
    <n v="20"/>
    <n v="3"/>
    <n v="3"/>
    <n v="1"/>
    <n v="0"/>
    <n v="0"/>
    <n v="0"/>
  </r>
  <r>
    <n v="54"/>
    <s v="No"/>
    <x v="0"/>
    <n v="821"/>
    <s v="Research &amp; Development"/>
    <n v="5"/>
    <n v="2"/>
    <s v="Medical"/>
    <n v="1"/>
    <n v="522"/>
    <n v="1"/>
    <s v="Male"/>
    <n v="86"/>
    <n v="3"/>
    <n v="5"/>
    <s v="Research Director"/>
    <x v="3"/>
    <s v="Married"/>
    <n v="19406"/>
    <n v="8509"/>
    <n v="4"/>
    <s v="Y"/>
    <s v="No"/>
    <n v="11"/>
    <n v="3"/>
    <n v="3"/>
    <n v="80"/>
    <n v="1"/>
    <n v="24"/>
    <n v="4"/>
    <n v="2"/>
    <n v="4"/>
    <n v="2"/>
    <n v="1"/>
    <n v="2"/>
  </r>
  <r>
    <n v="34"/>
    <s v="No"/>
    <x v="2"/>
    <n v="1381"/>
    <s v="Sales"/>
    <n v="4"/>
    <n v="4"/>
    <s v="Marketing"/>
    <n v="1"/>
    <n v="523"/>
    <n v="3"/>
    <s v="Female"/>
    <n v="72"/>
    <n v="3"/>
    <n v="2"/>
    <s v="Sales Executive"/>
    <x v="2"/>
    <s v="Married"/>
    <n v="6538"/>
    <n v="12740"/>
    <n v="9"/>
    <s v="Y"/>
    <s v="No"/>
    <n v="15"/>
    <n v="3"/>
    <n v="1"/>
    <n v="80"/>
    <n v="1"/>
    <n v="6"/>
    <n v="3"/>
    <n v="3"/>
    <n v="3"/>
    <n v="2"/>
    <n v="1"/>
    <n v="2"/>
  </r>
  <r>
    <n v="31"/>
    <s v="No"/>
    <x v="0"/>
    <n v="480"/>
    <s v="Research &amp; Development"/>
    <n v="7"/>
    <n v="2"/>
    <s v="Medical"/>
    <n v="1"/>
    <n v="524"/>
    <n v="2"/>
    <s v="Female"/>
    <n v="31"/>
    <n v="3"/>
    <n v="2"/>
    <s v="Manufacturing Director"/>
    <x v="3"/>
    <s v="Married"/>
    <n v="4306"/>
    <n v="4156"/>
    <n v="1"/>
    <s v="Y"/>
    <s v="No"/>
    <n v="12"/>
    <n v="3"/>
    <n v="2"/>
    <n v="80"/>
    <n v="1"/>
    <n v="13"/>
    <n v="5"/>
    <n v="1"/>
    <n v="13"/>
    <n v="10"/>
    <n v="3"/>
    <n v="12"/>
  </r>
  <r>
    <n v="43"/>
    <s v="No"/>
    <x v="1"/>
    <n v="313"/>
    <s v="Research &amp; Development"/>
    <n v="21"/>
    <n v="3"/>
    <s v="Medical"/>
    <n v="1"/>
    <n v="525"/>
    <n v="4"/>
    <s v="Male"/>
    <n v="61"/>
    <n v="3"/>
    <n v="1"/>
    <s v="Laboratory Technician"/>
    <x v="0"/>
    <s v="Married"/>
    <n v="2258"/>
    <n v="15238"/>
    <n v="7"/>
    <s v="Y"/>
    <s v="No"/>
    <n v="20"/>
    <n v="4"/>
    <n v="1"/>
    <n v="80"/>
    <n v="1"/>
    <n v="8"/>
    <n v="1"/>
    <n v="3"/>
    <n v="3"/>
    <n v="2"/>
    <n v="1"/>
    <n v="2"/>
  </r>
  <r>
    <n v="43"/>
    <s v="No"/>
    <x v="0"/>
    <n v="1473"/>
    <s v="Research &amp; Development"/>
    <n v="8"/>
    <n v="4"/>
    <s v="Other"/>
    <n v="1"/>
    <n v="526"/>
    <n v="3"/>
    <s v="Female"/>
    <n v="74"/>
    <n v="3"/>
    <n v="2"/>
    <s v="Healthcare Representative"/>
    <x v="2"/>
    <s v="Divorced"/>
    <n v="4522"/>
    <n v="2227"/>
    <n v="4"/>
    <s v="Y"/>
    <s v="Yes"/>
    <n v="14"/>
    <n v="3"/>
    <n v="4"/>
    <n v="80"/>
    <n v="0"/>
    <n v="8"/>
    <n v="3"/>
    <n v="3"/>
    <n v="5"/>
    <n v="2"/>
    <n v="0"/>
    <n v="2"/>
  </r>
  <r>
    <n v="25"/>
    <s v="No"/>
    <x v="0"/>
    <n v="891"/>
    <s v="Sales"/>
    <n v="4"/>
    <n v="2"/>
    <s v="Life Sciences"/>
    <n v="1"/>
    <n v="527"/>
    <n v="2"/>
    <s v="Female"/>
    <n v="99"/>
    <n v="2"/>
    <n v="2"/>
    <s v="Sales Executive"/>
    <x v="0"/>
    <s v="Single"/>
    <n v="4487"/>
    <n v="12090"/>
    <n v="1"/>
    <s v="Y"/>
    <s v="Yes"/>
    <n v="11"/>
    <n v="3"/>
    <n v="2"/>
    <n v="80"/>
    <n v="0"/>
    <n v="5"/>
    <n v="3"/>
    <n v="3"/>
    <n v="5"/>
    <n v="4"/>
    <n v="1"/>
    <n v="3"/>
  </r>
  <r>
    <n v="37"/>
    <s v="No"/>
    <x v="2"/>
    <n v="1063"/>
    <s v="Research &amp; Development"/>
    <n v="25"/>
    <n v="5"/>
    <s v="Medical"/>
    <n v="1"/>
    <n v="529"/>
    <n v="2"/>
    <s v="Female"/>
    <n v="72"/>
    <n v="3"/>
    <n v="2"/>
    <s v="Research Scientist"/>
    <x v="2"/>
    <s v="Married"/>
    <n v="4449"/>
    <n v="23866"/>
    <n v="3"/>
    <s v="Y"/>
    <s v="Yes"/>
    <n v="15"/>
    <n v="3"/>
    <n v="1"/>
    <n v="80"/>
    <n v="2"/>
    <n v="15"/>
    <n v="2"/>
    <n v="3"/>
    <n v="13"/>
    <n v="11"/>
    <n v="10"/>
    <n v="7"/>
  </r>
  <r>
    <n v="31"/>
    <s v="No"/>
    <x v="0"/>
    <n v="329"/>
    <s v="Research &amp; Development"/>
    <n v="1"/>
    <n v="2"/>
    <s v="Life Sciences"/>
    <n v="1"/>
    <n v="530"/>
    <n v="4"/>
    <s v="Male"/>
    <n v="98"/>
    <n v="2"/>
    <n v="1"/>
    <s v="Laboratory Technician"/>
    <x v="3"/>
    <s v="Married"/>
    <n v="2218"/>
    <n v="16193"/>
    <n v="1"/>
    <s v="Y"/>
    <s v="No"/>
    <n v="12"/>
    <n v="3"/>
    <n v="3"/>
    <n v="80"/>
    <n v="1"/>
    <n v="4"/>
    <n v="3"/>
    <n v="3"/>
    <n v="4"/>
    <n v="2"/>
    <n v="3"/>
    <n v="2"/>
  </r>
  <r>
    <n v="39"/>
    <s v="No"/>
    <x v="1"/>
    <n v="1218"/>
    <s v="Research &amp; Development"/>
    <n v="1"/>
    <n v="1"/>
    <s v="Life Sciences"/>
    <n v="1"/>
    <n v="531"/>
    <n v="2"/>
    <s v="Male"/>
    <n v="52"/>
    <n v="3"/>
    <n v="5"/>
    <s v="Manager"/>
    <x v="2"/>
    <s v="Divorced"/>
    <n v="19197"/>
    <n v="8213"/>
    <n v="1"/>
    <s v="Y"/>
    <s v="Yes"/>
    <n v="14"/>
    <n v="3"/>
    <n v="3"/>
    <n v="80"/>
    <n v="1"/>
    <n v="21"/>
    <n v="3"/>
    <n v="3"/>
    <n v="21"/>
    <n v="8"/>
    <n v="1"/>
    <n v="6"/>
  </r>
  <r>
    <n v="56"/>
    <s v="No"/>
    <x v="1"/>
    <n v="906"/>
    <s v="Sales"/>
    <n v="6"/>
    <n v="3"/>
    <s v="Life Sciences"/>
    <n v="1"/>
    <n v="532"/>
    <n v="3"/>
    <s v="Female"/>
    <n v="86"/>
    <n v="4"/>
    <n v="4"/>
    <s v="Sales Executive"/>
    <x v="3"/>
    <s v="Married"/>
    <n v="13212"/>
    <n v="18256"/>
    <n v="9"/>
    <s v="Y"/>
    <s v="No"/>
    <n v="11"/>
    <n v="3"/>
    <n v="4"/>
    <n v="80"/>
    <n v="3"/>
    <n v="36"/>
    <n v="0"/>
    <n v="2"/>
    <n v="7"/>
    <n v="7"/>
    <n v="7"/>
    <n v="7"/>
  </r>
  <r>
    <n v="30"/>
    <s v="No"/>
    <x v="0"/>
    <n v="1082"/>
    <s v="Sales"/>
    <n v="12"/>
    <n v="3"/>
    <s v="Technical Degree"/>
    <n v="1"/>
    <n v="533"/>
    <n v="2"/>
    <s v="Female"/>
    <n v="83"/>
    <n v="3"/>
    <n v="2"/>
    <s v="Sales Executive"/>
    <x v="2"/>
    <s v="Single"/>
    <n v="6577"/>
    <n v="19558"/>
    <n v="0"/>
    <s v="Y"/>
    <s v="No"/>
    <n v="11"/>
    <n v="3"/>
    <n v="2"/>
    <n v="80"/>
    <n v="0"/>
    <n v="6"/>
    <n v="6"/>
    <n v="3"/>
    <n v="5"/>
    <n v="4"/>
    <n v="4"/>
    <n v="4"/>
  </r>
  <r>
    <n v="41"/>
    <s v="No"/>
    <x v="0"/>
    <n v="645"/>
    <s v="Sales"/>
    <n v="1"/>
    <n v="3"/>
    <s v="Marketing"/>
    <n v="1"/>
    <n v="534"/>
    <n v="2"/>
    <s v="Male"/>
    <n v="49"/>
    <n v="4"/>
    <n v="3"/>
    <s v="Sales Executive"/>
    <x v="3"/>
    <s v="Married"/>
    <n v="8392"/>
    <n v="19566"/>
    <n v="1"/>
    <s v="Y"/>
    <s v="No"/>
    <n v="16"/>
    <n v="3"/>
    <n v="3"/>
    <n v="80"/>
    <n v="1"/>
    <n v="10"/>
    <n v="2"/>
    <n v="3"/>
    <n v="10"/>
    <n v="7"/>
    <n v="0"/>
    <n v="7"/>
  </r>
  <r>
    <n v="28"/>
    <s v="No"/>
    <x v="0"/>
    <n v="1300"/>
    <s v="Research &amp; Development"/>
    <n v="17"/>
    <n v="2"/>
    <s v="Medical"/>
    <n v="1"/>
    <n v="536"/>
    <n v="3"/>
    <s v="Male"/>
    <n v="79"/>
    <n v="3"/>
    <n v="2"/>
    <s v="Laboratory Technician"/>
    <x v="3"/>
    <s v="Divorced"/>
    <n v="4558"/>
    <n v="13535"/>
    <n v="1"/>
    <s v="Y"/>
    <s v="No"/>
    <n v="12"/>
    <n v="3"/>
    <n v="4"/>
    <n v="80"/>
    <n v="1"/>
    <n v="10"/>
    <n v="2"/>
    <n v="3"/>
    <n v="10"/>
    <n v="0"/>
    <n v="1"/>
    <n v="8"/>
  </r>
  <r>
    <n v="25"/>
    <s v="Yes"/>
    <x v="0"/>
    <n v="688"/>
    <s v="Research &amp; Development"/>
    <n v="3"/>
    <n v="3"/>
    <s v="Medical"/>
    <n v="1"/>
    <n v="538"/>
    <n v="1"/>
    <s v="Male"/>
    <n v="91"/>
    <n v="3"/>
    <n v="1"/>
    <s v="Laboratory Technician"/>
    <x v="3"/>
    <s v="Married"/>
    <n v="4031"/>
    <n v="9396"/>
    <n v="5"/>
    <s v="Y"/>
    <s v="No"/>
    <n v="13"/>
    <n v="3"/>
    <n v="3"/>
    <n v="80"/>
    <n v="1"/>
    <n v="6"/>
    <n v="5"/>
    <n v="3"/>
    <n v="2"/>
    <n v="2"/>
    <n v="0"/>
    <n v="2"/>
  </r>
  <r>
    <n v="52"/>
    <s v="No"/>
    <x v="0"/>
    <n v="319"/>
    <s v="Research &amp; Development"/>
    <n v="3"/>
    <n v="3"/>
    <s v="Medical"/>
    <n v="1"/>
    <n v="543"/>
    <n v="4"/>
    <s v="Male"/>
    <n v="39"/>
    <n v="2"/>
    <n v="3"/>
    <s v="Manufacturing Director"/>
    <x v="2"/>
    <s v="Married"/>
    <n v="7969"/>
    <n v="19609"/>
    <n v="2"/>
    <s v="Y"/>
    <s v="Yes"/>
    <n v="14"/>
    <n v="3"/>
    <n v="3"/>
    <n v="80"/>
    <n v="0"/>
    <n v="28"/>
    <n v="4"/>
    <n v="3"/>
    <n v="5"/>
    <n v="4"/>
    <n v="0"/>
    <n v="4"/>
  </r>
  <r>
    <n v="45"/>
    <s v="No"/>
    <x v="0"/>
    <n v="192"/>
    <s v="Research &amp; Development"/>
    <n v="10"/>
    <n v="2"/>
    <s v="Life Sciences"/>
    <n v="1"/>
    <n v="544"/>
    <n v="1"/>
    <s v="Male"/>
    <n v="69"/>
    <n v="3"/>
    <n v="1"/>
    <s v="Research Scientist"/>
    <x v="0"/>
    <s v="Married"/>
    <n v="2654"/>
    <n v="9655"/>
    <n v="3"/>
    <s v="Y"/>
    <s v="No"/>
    <n v="21"/>
    <n v="4"/>
    <n v="4"/>
    <n v="80"/>
    <n v="2"/>
    <n v="8"/>
    <n v="3"/>
    <n v="2"/>
    <n v="2"/>
    <n v="2"/>
    <n v="0"/>
    <n v="2"/>
  </r>
  <r>
    <n v="52"/>
    <s v="No"/>
    <x v="0"/>
    <n v="1490"/>
    <s v="Research &amp; Development"/>
    <n v="4"/>
    <n v="2"/>
    <s v="Life Sciences"/>
    <n v="1"/>
    <n v="546"/>
    <n v="4"/>
    <s v="Female"/>
    <n v="30"/>
    <n v="3"/>
    <n v="4"/>
    <s v="Manager"/>
    <x v="0"/>
    <s v="Married"/>
    <n v="16555"/>
    <n v="10310"/>
    <n v="2"/>
    <s v="Y"/>
    <s v="No"/>
    <n v="13"/>
    <n v="3"/>
    <n v="4"/>
    <n v="80"/>
    <n v="0"/>
    <n v="31"/>
    <n v="2"/>
    <n v="1"/>
    <n v="5"/>
    <n v="2"/>
    <n v="1"/>
    <n v="4"/>
  </r>
  <r>
    <n v="42"/>
    <s v="No"/>
    <x v="1"/>
    <n v="532"/>
    <s v="Research &amp; Development"/>
    <n v="29"/>
    <n v="2"/>
    <s v="Life Sciences"/>
    <n v="1"/>
    <n v="547"/>
    <n v="1"/>
    <s v="Female"/>
    <n v="92"/>
    <n v="3"/>
    <n v="2"/>
    <s v="Research Scientist"/>
    <x v="2"/>
    <s v="Divorced"/>
    <n v="4556"/>
    <n v="12932"/>
    <n v="2"/>
    <s v="Y"/>
    <s v="No"/>
    <n v="11"/>
    <n v="3"/>
    <n v="2"/>
    <n v="80"/>
    <n v="1"/>
    <n v="19"/>
    <n v="3"/>
    <n v="3"/>
    <n v="5"/>
    <n v="4"/>
    <n v="0"/>
    <n v="2"/>
  </r>
  <r>
    <n v="30"/>
    <s v="No"/>
    <x v="0"/>
    <n v="317"/>
    <s v="Research &amp; Development"/>
    <n v="2"/>
    <n v="3"/>
    <s v="Life Sciences"/>
    <n v="1"/>
    <n v="548"/>
    <n v="3"/>
    <s v="Female"/>
    <n v="43"/>
    <n v="1"/>
    <n v="2"/>
    <s v="Manufacturing Director"/>
    <x v="0"/>
    <s v="Single"/>
    <n v="6091"/>
    <n v="24793"/>
    <n v="2"/>
    <s v="Y"/>
    <s v="No"/>
    <n v="20"/>
    <n v="4"/>
    <n v="3"/>
    <n v="80"/>
    <n v="0"/>
    <n v="11"/>
    <n v="2"/>
    <n v="3"/>
    <n v="5"/>
    <n v="4"/>
    <n v="0"/>
    <n v="2"/>
  </r>
  <r>
    <n v="60"/>
    <s v="No"/>
    <x v="0"/>
    <n v="422"/>
    <s v="Research &amp; Development"/>
    <n v="7"/>
    <n v="3"/>
    <s v="Life Sciences"/>
    <n v="1"/>
    <n v="549"/>
    <n v="1"/>
    <s v="Female"/>
    <n v="41"/>
    <n v="3"/>
    <n v="5"/>
    <s v="Manager"/>
    <x v="3"/>
    <s v="Married"/>
    <n v="19566"/>
    <n v="3854"/>
    <n v="5"/>
    <s v="Y"/>
    <s v="No"/>
    <n v="11"/>
    <n v="3"/>
    <n v="4"/>
    <n v="80"/>
    <n v="0"/>
    <n v="33"/>
    <n v="5"/>
    <n v="1"/>
    <n v="29"/>
    <n v="8"/>
    <n v="11"/>
    <n v="10"/>
  </r>
  <r>
    <n v="46"/>
    <s v="No"/>
    <x v="0"/>
    <n v="1485"/>
    <s v="Research &amp; Development"/>
    <n v="18"/>
    <n v="3"/>
    <s v="Medical"/>
    <n v="1"/>
    <n v="550"/>
    <n v="3"/>
    <s v="Female"/>
    <n v="87"/>
    <n v="3"/>
    <n v="2"/>
    <s v="Manufacturing Director"/>
    <x v="2"/>
    <s v="Divorced"/>
    <n v="4810"/>
    <n v="26314"/>
    <n v="2"/>
    <s v="Y"/>
    <s v="No"/>
    <n v="14"/>
    <n v="3"/>
    <n v="3"/>
    <n v="80"/>
    <n v="1"/>
    <n v="19"/>
    <n v="5"/>
    <n v="2"/>
    <n v="10"/>
    <n v="7"/>
    <n v="0"/>
    <n v="8"/>
  </r>
  <r>
    <n v="42"/>
    <s v="No"/>
    <x v="1"/>
    <n v="1368"/>
    <s v="Research &amp; Development"/>
    <n v="28"/>
    <n v="4"/>
    <s v="Technical Degree"/>
    <n v="1"/>
    <n v="551"/>
    <n v="4"/>
    <s v="Female"/>
    <n v="88"/>
    <n v="2"/>
    <n v="2"/>
    <s v="Healthcare Representative"/>
    <x v="0"/>
    <s v="Married"/>
    <n v="4523"/>
    <n v="4386"/>
    <n v="0"/>
    <s v="Y"/>
    <s v="No"/>
    <n v="11"/>
    <n v="3"/>
    <n v="4"/>
    <n v="80"/>
    <n v="3"/>
    <n v="7"/>
    <n v="4"/>
    <n v="4"/>
    <n v="6"/>
    <n v="5"/>
    <n v="0"/>
    <n v="4"/>
  </r>
  <r>
    <n v="24"/>
    <s v="Yes"/>
    <x v="0"/>
    <n v="1448"/>
    <s v="Sales"/>
    <n v="1"/>
    <n v="1"/>
    <s v="Technical Degree"/>
    <n v="1"/>
    <n v="554"/>
    <n v="1"/>
    <s v="Female"/>
    <n v="62"/>
    <n v="3"/>
    <n v="1"/>
    <s v="Sales Representative"/>
    <x v="1"/>
    <s v="Single"/>
    <n v="3202"/>
    <n v="21972"/>
    <n v="1"/>
    <s v="Y"/>
    <s v="Yes"/>
    <n v="16"/>
    <n v="3"/>
    <n v="2"/>
    <n v="80"/>
    <n v="0"/>
    <n v="6"/>
    <n v="4"/>
    <n v="3"/>
    <n v="5"/>
    <n v="3"/>
    <n v="1"/>
    <n v="4"/>
  </r>
  <r>
    <n v="34"/>
    <s v="Yes"/>
    <x v="1"/>
    <n v="296"/>
    <s v="Sales"/>
    <n v="6"/>
    <n v="2"/>
    <s v="Marketing"/>
    <n v="1"/>
    <n v="555"/>
    <n v="4"/>
    <s v="Female"/>
    <n v="33"/>
    <n v="1"/>
    <n v="1"/>
    <s v="Sales Representative"/>
    <x v="2"/>
    <s v="Divorced"/>
    <n v="2351"/>
    <n v="12253"/>
    <n v="0"/>
    <s v="Y"/>
    <s v="No"/>
    <n v="16"/>
    <n v="3"/>
    <n v="4"/>
    <n v="80"/>
    <n v="1"/>
    <n v="3"/>
    <n v="3"/>
    <n v="2"/>
    <n v="2"/>
    <n v="2"/>
    <n v="1"/>
    <n v="0"/>
  </r>
  <r>
    <n v="38"/>
    <s v="No"/>
    <x v="1"/>
    <n v="1490"/>
    <s v="Research &amp; Development"/>
    <n v="2"/>
    <n v="2"/>
    <s v="Life Sciences"/>
    <n v="1"/>
    <n v="556"/>
    <n v="4"/>
    <s v="Male"/>
    <n v="42"/>
    <n v="3"/>
    <n v="1"/>
    <s v="Laboratory Technician"/>
    <x v="0"/>
    <s v="Married"/>
    <n v="1702"/>
    <n v="12106"/>
    <n v="1"/>
    <s v="Y"/>
    <s v="Yes"/>
    <n v="23"/>
    <n v="4"/>
    <n v="3"/>
    <n v="80"/>
    <n v="1"/>
    <n v="1"/>
    <n v="3"/>
    <n v="3"/>
    <n v="1"/>
    <n v="0"/>
    <n v="0"/>
    <n v="0"/>
  </r>
  <r>
    <n v="40"/>
    <s v="No"/>
    <x v="0"/>
    <n v="1398"/>
    <s v="Sales"/>
    <n v="2"/>
    <n v="4"/>
    <s v="Life Sciences"/>
    <n v="1"/>
    <n v="558"/>
    <n v="3"/>
    <s v="Female"/>
    <n v="79"/>
    <n v="3"/>
    <n v="5"/>
    <s v="Manager"/>
    <x v="2"/>
    <s v="Married"/>
    <n v="18041"/>
    <n v="13022"/>
    <n v="0"/>
    <s v="Y"/>
    <s v="No"/>
    <n v="14"/>
    <n v="3"/>
    <n v="4"/>
    <n v="80"/>
    <n v="0"/>
    <n v="21"/>
    <n v="2"/>
    <n v="3"/>
    <n v="20"/>
    <n v="15"/>
    <n v="1"/>
    <n v="12"/>
  </r>
  <r>
    <n v="26"/>
    <s v="No"/>
    <x v="0"/>
    <n v="1349"/>
    <s v="Research &amp; Development"/>
    <n v="23"/>
    <n v="3"/>
    <s v="Life Sciences"/>
    <n v="1"/>
    <n v="560"/>
    <n v="1"/>
    <s v="Female"/>
    <n v="90"/>
    <n v="3"/>
    <n v="1"/>
    <s v="Research Scientist"/>
    <x v="0"/>
    <s v="Divorced"/>
    <n v="2886"/>
    <n v="3032"/>
    <n v="1"/>
    <s v="Y"/>
    <s v="No"/>
    <n v="22"/>
    <n v="4"/>
    <n v="2"/>
    <n v="80"/>
    <n v="2"/>
    <n v="3"/>
    <n v="3"/>
    <n v="1"/>
    <n v="3"/>
    <n v="2"/>
    <n v="0"/>
    <n v="2"/>
  </r>
  <r>
    <n v="30"/>
    <s v="No"/>
    <x v="2"/>
    <n v="1400"/>
    <s v="Research &amp; Development"/>
    <n v="3"/>
    <n v="3"/>
    <s v="Life Sciences"/>
    <n v="1"/>
    <n v="562"/>
    <n v="3"/>
    <s v="Male"/>
    <n v="53"/>
    <n v="3"/>
    <n v="1"/>
    <s v="Laboratory Technician"/>
    <x v="0"/>
    <s v="Married"/>
    <n v="2097"/>
    <n v="16734"/>
    <n v="4"/>
    <s v="Y"/>
    <s v="No"/>
    <n v="15"/>
    <n v="3"/>
    <n v="3"/>
    <n v="80"/>
    <n v="1"/>
    <n v="9"/>
    <n v="3"/>
    <n v="1"/>
    <n v="5"/>
    <n v="3"/>
    <n v="1"/>
    <n v="4"/>
  </r>
  <r>
    <n v="29"/>
    <s v="No"/>
    <x v="0"/>
    <n v="986"/>
    <s v="Research &amp; Development"/>
    <n v="3"/>
    <n v="4"/>
    <s v="Medical"/>
    <n v="1"/>
    <n v="564"/>
    <n v="2"/>
    <s v="Male"/>
    <n v="93"/>
    <n v="2"/>
    <n v="3"/>
    <s v="Research Director"/>
    <x v="2"/>
    <s v="Married"/>
    <n v="11935"/>
    <n v="21526"/>
    <n v="1"/>
    <s v="Y"/>
    <s v="No"/>
    <n v="18"/>
    <n v="3"/>
    <n v="3"/>
    <n v="80"/>
    <n v="0"/>
    <n v="10"/>
    <n v="2"/>
    <n v="3"/>
    <n v="10"/>
    <n v="2"/>
    <n v="0"/>
    <n v="7"/>
  </r>
  <r>
    <n v="29"/>
    <s v="Yes"/>
    <x v="0"/>
    <n v="408"/>
    <s v="Research &amp; Development"/>
    <n v="25"/>
    <n v="5"/>
    <s v="Technical Degree"/>
    <n v="1"/>
    <n v="565"/>
    <n v="3"/>
    <s v="Female"/>
    <n v="71"/>
    <n v="2"/>
    <n v="1"/>
    <s v="Research Scientist"/>
    <x v="1"/>
    <s v="Married"/>
    <n v="2546"/>
    <n v="18300"/>
    <n v="5"/>
    <s v="Y"/>
    <s v="No"/>
    <n v="16"/>
    <n v="3"/>
    <n v="2"/>
    <n v="80"/>
    <n v="0"/>
    <n v="6"/>
    <n v="2"/>
    <n v="4"/>
    <n v="2"/>
    <n v="2"/>
    <n v="1"/>
    <n v="1"/>
  </r>
  <r>
    <n v="19"/>
    <s v="Yes"/>
    <x v="0"/>
    <n v="489"/>
    <s v="Human Resources"/>
    <n v="2"/>
    <n v="2"/>
    <s v="Technical Degree"/>
    <n v="1"/>
    <n v="566"/>
    <n v="1"/>
    <s v="Male"/>
    <n v="52"/>
    <n v="2"/>
    <n v="1"/>
    <s v="Human Resources"/>
    <x v="0"/>
    <s v="Single"/>
    <n v="2564"/>
    <n v="18437"/>
    <n v="1"/>
    <s v="Y"/>
    <s v="No"/>
    <n v="12"/>
    <n v="3"/>
    <n v="3"/>
    <n v="80"/>
    <n v="0"/>
    <n v="1"/>
    <n v="3"/>
    <n v="4"/>
    <n v="1"/>
    <n v="0"/>
    <n v="0"/>
    <n v="0"/>
  </r>
  <r>
    <n v="30"/>
    <s v="No"/>
    <x v="2"/>
    <n v="1398"/>
    <s v="Sales"/>
    <n v="22"/>
    <n v="4"/>
    <s v="Other"/>
    <n v="1"/>
    <n v="567"/>
    <n v="3"/>
    <s v="Female"/>
    <n v="69"/>
    <n v="3"/>
    <n v="3"/>
    <s v="Sales Executive"/>
    <x v="3"/>
    <s v="Married"/>
    <n v="8412"/>
    <n v="2890"/>
    <n v="0"/>
    <s v="Y"/>
    <s v="No"/>
    <n v="11"/>
    <n v="3"/>
    <n v="3"/>
    <n v="80"/>
    <n v="0"/>
    <n v="10"/>
    <n v="3"/>
    <n v="3"/>
    <n v="9"/>
    <n v="8"/>
    <n v="7"/>
    <n v="8"/>
  </r>
  <r>
    <n v="57"/>
    <s v="No"/>
    <x v="0"/>
    <n v="210"/>
    <s v="Sales"/>
    <n v="29"/>
    <n v="3"/>
    <s v="Marketing"/>
    <n v="1"/>
    <n v="568"/>
    <n v="1"/>
    <s v="Male"/>
    <n v="56"/>
    <n v="2"/>
    <n v="4"/>
    <s v="Manager"/>
    <x v="0"/>
    <s v="Divorced"/>
    <n v="14118"/>
    <n v="22102"/>
    <n v="3"/>
    <s v="Y"/>
    <s v="No"/>
    <n v="12"/>
    <n v="3"/>
    <n v="3"/>
    <n v="80"/>
    <n v="1"/>
    <n v="32"/>
    <n v="3"/>
    <n v="2"/>
    <n v="1"/>
    <n v="0"/>
    <n v="0"/>
    <n v="0"/>
  </r>
  <r>
    <n v="50"/>
    <s v="No"/>
    <x v="0"/>
    <n v="1099"/>
    <s v="Research &amp; Development"/>
    <n v="29"/>
    <n v="4"/>
    <s v="Life Sciences"/>
    <n v="1"/>
    <n v="569"/>
    <n v="2"/>
    <s v="Male"/>
    <n v="88"/>
    <n v="2"/>
    <n v="4"/>
    <s v="Manager"/>
    <x v="2"/>
    <s v="Married"/>
    <n v="17046"/>
    <n v="9314"/>
    <n v="0"/>
    <s v="Y"/>
    <s v="No"/>
    <n v="15"/>
    <n v="3"/>
    <n v="2"/>
    <n v="80"/>
    <n v="1"/>
    <n v="28"/>
    <n v="2"/>
    <n v="3"/>
    <n v="27"/>
    <n v="10"/>
    <n v="15"/>
    <n v="7"/>
  </r>
  <r>
    <n v="30"/>
    <s v="No"/>
    <x v="2"/>
    <n v="1116"/>
    <s v="Research &amp; Development"/>
    <n v="2"/>
    <n v="3"/>
    <s v="Medical"/>
    <n v="1"/>
    <n v="571"/>
    <n v="3"/>
    <s v="Female"/>
    <n v="49"/>
    <n v="3"/>
    <n v="1"/>
    <s v="Laboratory Technician"/>
    <x v="0"/>
    <s v="Single"/>
    <n v="2564"/>
    <n v="7181"/>
    <n v="0"/>
    <s v="Y"/>
    <s v="No"/>
    <n v="14"/>
    <n v="3"/>
    <n v="3"/>
    <n v="80"/>
    <n v="0"/>
    <n v="12"/>
    <n v="2"/>
    <n v="2"/>
    <n v="11"/>
    <n v="7"/>
    <n v="6"/>
    <n v="7"/>
  </r>
  <r>
    <n v="60"/>
    <s v="No"/>
    <x v="1"/>
    <n v="1499"/>
    <s v="Sales"/>
    <n v="28"/>
    <n v="3"/>
    <s v="Marketing"/>
    <n v="1"/>
    <n v="573"/>
    <n v="3"/>
    <s v="Female"/>
    <n v="80"/>
    <n v="2"/>
    <n v="3"/>
    <s v="Sales Executive"/>
    <x v="3"/>
    <s v="Married"/>
    <n v="10266"/>
    <n v="2845"/>
    <n v="4"/>
    <s v="Y"/>
    <s v="No"/>
    <n v="19"/>
    <n v="3"/>
    <n v="4"/>
    <n v="80"/>
    <n v="0"/>
    <n v="22"/>
    <n v="5"/>
    <n v="4"/>
    <n v="18"/>
    <n v="13"/>
    <n v="13"/>
    <n v="11"/>
  </r>
  <r>
    <n v="47"/>
    <s v="No"/>
    <x v="0"/>
    <n v="983"/>
    <s v="Research &amp; Development"/>
    <n v="2"/>
    <n v="2"/>
    <s v="Medical"/>
    <n v="1"/>
    <n v="574"/>
    <n v="1"/>
    <s v="Female"/>
    <n v="65"/>
    <n v="3"/>
    <n v="2"/>
    <s v="Manufacturing Director"/>
    <x v="0"/>
    <s v="Divorced"/>
    <n v="5070"/>
    <n v="7389"/>
    <n v="5"/>
    <s v="Y"/>
    <s v="No"/>
    <n v="13"/>
    <n v="3"/>
    <n v="3"/>
    <n v="80"/>
    <n v="3"/>
    <n v="20"/>
    <n v="2"/>
    <n v="3"/>
    <n v="5"/>
    <n v="0"/>
    <n v="0"/>
    <n v="4"/>
  </r>
  <r>
    <n v="46"/>
    <s v="No"/>
    <x v="0"/>
    <n v="1009"/>
    <s v="Research &amp; Development"/>
    <n v="2"/>
    <n v="3"/>
    <s v="Life Sciences"/>
    <n v="1"/>
    <n v="575"/>
    <n v="1"/>
    <s v="Male"/>
    <n v="51"/>
    <n v="3"/>
    <n v="4"/>
    <s v="Research Director"/>
    <x v="2"/>
    <s v="Married"/>
    <n v="17861"/>
    <n v="2288"/>
    <n v="6"/>
    <s v="Y"/>
    <s v="No"/>
    <n v="13"/>
    <n v="3"/>
    <n v="3"/>
    <n v="80"/>
    <n v="0"/>
    <n v="26"/>
    <n v="2"/>
    <n v="1"/>
    <n v="3"/>
    <n v="2"/>
    <n v="0"/>
    <n v="1"/>
  </r>
  <r>
    <n v="35"/>
    <s v="No"/>
    <x v="0"/>
    <n v="144"/>
    <s v="Research &amp; Development"/>
    <n v="22"/>
    <n v="3"/>
    <s v="Life Sciences"/>
    <n v="1"/>
    <n v="577"/>
    <n v="4"/>
    <s v="Male"/>
    <n v="46"/>
    <n v="1"/>
    <n v="1"/>
    <s v="Laboratory Technician"/>
    <x v="2"/>
    <s v="Single"/>
    <n v="4230"/>
    <n v="19225"/>
    <n v="0"/>
    <s v="Y"/>
    <s v="No"/>
    <n v="15"/>
    <n v="3"/>
    <n v="3"/>
    <n v="80"/>
    <n v="0"/>
    <n v="6"/>
    <n v="2"/>
    <n v="3"/>
    <n v="5"/>
    <n v="4"/>
    <n v="4"/>
    <n v="3"/>
  </r>
  <r>
    <n v="54"/>
    <s v="No"/>
    <x v="0"/>
    <n v="548"/>
    <s v="Research &amp; Development"/>
    <n v="8"/>
    <n v="4"/>
    <s v="Life Sciences"/>
    <n v="1"/>
    <n v="578"/>
    <n v="3"/>
    <s v="Female"/>
    <n v="42"/>
    <n v="3"/>
    <n v="2"/>
    <s v="Laboratory Technician"/>
    <x v="2"/>
    <s v="Single"/>
    <n v="3780"/>
    <n v="23428"/>
    <n v="7"/>
    <s v="Y"/>
    <s v="No"/>
    <n v="11"/>
    <n v="3"/>
    <n v="3"/>
    <n v="80"/>
    <n v="0"/>
    <n v="19"/>
    <n v="3"/>
    <n v="3"/>
    <n v="1"/>
    <n v="0"/>
    <n v="0"/>
    <n v="0"/>
  </r>
  <r>
    <n v="34"/>
    <s v="No"/>
    <x v="0"/>
    <n v="1303"/>
    <s v="Research &amp; Development"/>
    <n v="2"/>
    <n v="4"/>
    <s v="Life Sciences"/>
    <n v="1"/>
    <n v="579"/>
    <n v="4"/>
    <s v="Male"/>
    <n v="62"/>
    <n v="2"/>
    <n v="1"/>
    <s v="Research Scientist"/>
    <x v="2"/>
    <s v="Divorced"/>
    <n v="2768"/>
    <n v="8416"/>
    <n v="3"/>
    <s v="Y"/>
    <s v="No"/>
    <n v="12"/>
    <n v="3"/>
    <n v="3"/>
    <n v="80"/>
    <n v="1"/>
    <n v="14"/>
    <n v="3"/>
    <n v="3"/>
    <n v="7"/>
    <n v="3"/>
    <n v="5"/>
    <n v="7"/>
  </r>
  <r>
    <n v="46"/>
    <s v="No"/>
    <x v="0"/>
    <n v="1125"/>
    <s v="Sales"/>
    <n v="10"/>
    <n v="3"/>
    <s v="Marketing"/>
    <n v="1"/>
    <n v="580"/>
    <n v="3"/>
    <s v="Female"/>
    <n v="94"/>
    <n v="2"/>
    <n v="3"/>
    <s v="Sales Executive"/>
    <x v="0"/>
    <s v="Married"/>
    <n v="9071"/>
    <n v="11563"/>
    <n v="2"/>
    <s v="Y"/>
    <s v="Yes"/>
    <n v="19"/>
    <n v="3"/>
    <n v="3"/>
    <n v="80"/>
    <n v="1"/>
    <n v="15"/>
    <n v="3"/>
    <n v="3"/>
    <n v="3"/>
    <n v="2"/>
    <n v="1"/>
    <n v="2"/>
  </r>
  <r>
    <n v="31"/>
    <s v="No"/>
    <x v="0"/>
    <n v="1274"/>
    <s v="Research &amp; Development"/>
    <n v="9"/>
    <n v="1"/>
    <s v="Life Sciences"/>
    <n v="1"/>
    <n v="581"/>
    <n v="3"/>
    <s v="Male"/>
    <n v="33"/>
    <n v="3"/>
    <n v="3"/>
    <s v="Manufacturing Director"/>
    <x v="1"/>
    <s v="Divorced"/>
    <n v="10648"/>
    <n v="14394"/>
    <n v="1"/>
    <s v="Y"/>
    <s v="No"/>
    <n v="25"/>
    <n v="4"/>
    <n v="4"/>
    <n v="80"/>
    <n v="1"/>
    <n v="13"/>
    <n v="6"/>
    <n v="4"/>
    <n v="13"/>
    <n v="8"/>
    <n v="0"/>
    <n v="8"/>
  </r>
  <r>
    <n v="33"/>
    <s v="Yes"/>
    <x v="0"/>
    <n v="1277"/>
    <s v="Research &amp; Development"/>
    <n v="15"/>
    <n v="1"/>
    <s v="Medical"/>
    <n v="1"/>
    <n v="582"/>
    <n v="2"/>
    <s v="Male"/>
    <n v="56"/>
    <n v="3"/>
    <n v="3"/>
    <s v="Manager"/>
    <x v="2"/>
    <s v="Married"/>
    <n v="13610"/>
    <n v="24619"/>
    <n v="7"/>
    <s v="Y"/>
    <s v="Yes"/>
    <n v="12"/>
    <n v="3"/>
    <n v="4"/>
    <n v="80"/>
    <n v="0"/>
    <n v="15"/>
    <n v="2"/>
    <n v="4"/>
    <n v="7"/>
    <n v="6"/>
    <n v="7"/>
    <n v="7"/>
  </r>
  <r>
    <n v="33"/>
    <s v="Yes"/>
    <x v="0"/>
    <n v="587"/>
    <s v="Research &amp; Development"/>
    <n v="10"/>
    <n v="1"/>
    <s v="Medical"/>
    <n v="1"/>
    <n v="584"/>
    <n v="1"/>
    <s v="Male"/>
    <n v="38"/>
    <n v="1"/>
    <n v="1"/>
    <s v="Laboratory Technician"/>
    <x v="0"/>
    <s v="Divorced"/>
    <n v="3408"/>
    <n v="6705"/>
    <n v="7"/>
    <s v="Y"/>
    <s v="No"/>
    <n v="13"/>
    <n v="3"/>
    <n v="1"/>
    <n v="80"/>
    <n v="3"/>
    <n v="8"/>
    <n v="2"/>
    <n v="3"/>
    <n v="4"/>
    <n v="3"/>
    <n v="1"/>
    <n v="3"/>
  </r>
  <r>
    <n v="30"/>
    <s v="No"/>
    <x v="0"/>
    <n v="413"/>
    <s v="Sales"/>
    <n v="7"/>
    <n v="1"/>
    <s v="Marketing"/>
    <n v="1"/>
    <n v="585"/>
    <n v="4"/>
    <s v="Male"/>
    <n v="57"/>
    <n v="3"/>
    <n v="1"/>
    <s v="Sales Representative"/>
    <x v="1"/>
    <s v="Single"/>
    <n v="2983"/>
    <n v="18398"/>
    <n v="0"/>
    <s v="Y"/>
    <s v="No"/>
    <n v="14"/>
    <n v="3"/>
    <n v="1"/>
    <n v="80"/>
    <n v="0"/>
    <n v="4"/>
    <n v="3"/>
    <n v="3"/>
    <n v="3"/>
    <n v="2"/>
    <n v="1"/>
    <n v="2"/>
  </r>
  <r>
    <n v="35"/>
    <s v="No"/>
    <x v="0"/>
    <n v="1276"/>
    <s v="Research &amp; Development"/>
    <n v="16"/>
    <n v="3"/>
    <s v="Life Sciences"/>
    <n v="1"/>
    <n v="586"/>
    <n v="4"/>
    <s v="Male"/>
    <n v="72"/>
    <n v="3"/>
    <n v="3"/>
    <s v="Healthcare Representative"/>
    <x v="2"/>
    <s v="Married"/>
    <n v="7632"/>
    <n v="14295"/>
    <n v="4"/>
    <s v="Y"/>
    <s v="Yes"/>
    <n v="12"/>
    <n v="3"/>
    <n v="3"/>
    <n v="80"/>
    <n v="0"/>
    <n v="10"/>
    <n v="2"/>
    <n v="3"/>
    <n v="8"/>
    <n v="7"/>
    <n v="0"/>
    <n v="0"/>
  </r>
  <r>
    <n v="31"/>
    <s v="Yes"/>
    <x v="1"/>
    <n v="534"/>
    <s v="Research &amp; Development"/>
    <n v="20"/>
    <n v="3"/>
    <s v="Life Sciences"/>
    <n v="1"/>
    <n v="587"/>
    <n v="1"/>
    <s v="Male"/>
    <n v="66"/>
    <n v="3"/>
    <n v="3"/>
    <s v="Healthcare Representative"/>
    <x v="2"/>
    <s v="Married"/>
    <n v="9824"/>
    <n v="22908"/>
    <n v="3"/>
    <s v="Y"/>
    <s v="No"/>
    <n v="12"/>
    <n v="3"/>
    <n v="1"/>
    <n v="80"/>
    <n v="0"/>
    <n v="12"/>
    <n v="2"/>
    <n v="3"/>
    <n v="1"/>
    <n v="0"/>
    <n v="0"/>
    <n v="0"/>
  </r>
  <r>
    <n v="34"/>
    <s v="Yes"/>
    <x v="1"/>
    <n v="988"/>
    <s v="Human Resources"/>
    <n v="23"/>
    <n v="3"/>
    <s v="Human Resources"/>
    <n v="1"/>
    <n v="590"/>
    <n v="2"/>
    <s v="Female"/>
    <n v="43"/>
    <n v="3"/>
    <n v="3"/>
    <s v="Human Resources"/>
    <x v="3"/>
    <s v="Divorced"/>
    <n v="9950"/>
    <n v="11533"/>
    <n v="9"/>
    <s v="Y"/>
    <s v="Yes"/>
    <n v="15"/>
    <n v="3"/>
    <n v="3"/>
    <n v="80"/>
    <n v="3"/>
    <n v="11"/>
    <n v="2"/>
    <n v="3"/>
    <n v="3"/>
    <n v="2"/>
    <n v="0"/>
    <n v="2"/>
  </r>
  <r>
    <n v="42"/>
    <s v="No"/>
    <x v="1"/>
    <n v="1474"/>
    <s v="Research &amp; Development"/>
    <n v="5"/>
    <n v="2"/>
    <s v="Other"/>
    <n v="1"/>
    <n v="591"/>
    <n v="2"/>
    <s v="Male"/>
    <n v="97"/>
    <n v="3"/>
    <n v="1"/>
    <s v="Laboratory Technician"/>
    <x v="2"/>
    <s v="Married"/>
    <n v="2093"/>
    <n v="9260"/>
    <n v="4"/>
    <s v="Y"/>
    <s v="No"/>
    <n v="17"/>
    <n v="3"/>
    <n v="4"/>
    <n v="80"/>
    <n v="1"/>
    <n v="8"/>
    <n v="4"/>
    <n v="3"/>
    <n v="2"/>
    <n v="2"/>
    <n v="2"/>
    <n v="0"/>
  </r>
  <r>
    <n v="36"/>
    <s v="No"/>
    <x v="2"/>
    <n v="635"/>
    <s v="Sales"/>
    <n v="10"/>
    <n v="4"/>
    <s v="Medical"/>
    <n v="1"/>
    <n v="592"/>
    <n v="2"/>
    <s v="Male"/>
    <n v="32"/>
    <n v="3"/>
    <n v="3"/>
    <s v="Sales Executive"/>
    <x v="0"/>
    <s v="Single"/>
    <n v="9980"/>
    <n v="15318"/>
    <n v="1"/>
    <s v="Y"/>
    <s v="No"/>
    <n v="14"/>
    <n v="3"/>
    <n v="4"/>
    <n v="80"/>
    <n v="0"/>
    <n v="10"/>
    <n v="3"/>
    <n v="2"/>
    <n v="10"/>
    <n v="3"/>
    <n v="9"/>
    <n v="7"/>
  </r>
  <r>
    <n v="22"/>
    <s v="Yes"/>
    <x v="1"/>
    <n v="1368"/>
    <s v="Research &amp; Development"/>
    <n v="4"/>
    <n v="1"/>
    <s v="Technical Degree"/>
    <n v="1"/>
    <n v="593"/>
    <n v="3"/>
    <s v="Male"/>
    <n v="99"/>
    <n v="2"/>
    <n v="1"/>
    <s v="Laboratory Technician"/>
    <x v="2"/>
    <s v="Single"/>
    <n v="3894"/>
    <n v="9129"/>
    <n v="5"/>
    <s v="Y"/>
    <s v="No"/>
    <n v="16"/>
    <n v="3"/>
    <n v="3"/>
    <n v="80"/>
    <n v="0"/>
    <n v="4"/>
    <n v="3"/>
    <n v="3"/>
    <n v="2"/>
    <n v="2"/>
    <n v="1"/>
    <n v="2"/>
  </r>
  <r>
    <n v="48"/>
    <s v="No"/>
    <x v="0"/>
    <n v="163"/>
    <s v="Sales"/>
    <n v="2"/>
    <n v="5"/>
    <s v="Marketing"/>
    <n v="1"/>
    <n v="595"/>
    <n v="2"/>
    <s v="Female"/>
    <n v="37"/>
    <n v="3"/>
    <n v="2"/>
    <s v="Sales Executive"/>
    <x v="0"/>
    <s v="Married"/>
    <n v="4051"/>
    <n v="19658"/>
    <n v="2"/>
    <s v="Y"/>
    <s v="No"/>
    <n v="14"/>
    <n v="3"/>
    <n v="1"/>
    <n v="80"/>
    <n v="1"/>
    <n v="14"/>
    <n v="2"/>
    <n v="3"/>
    <n v="9"/>
    <n v="7"/>
    <n v="6"/>
    <n v="7"/>
  </r>
  <r>
    <n v="55"/>
    <s v="No"/>
    <x v="0"/>
    <n v="1117"/>
    <s v="Sales"/>
    <n v="18"/>
    <n v="5"/>
    <s v="Life Sciences"/>
    <n v="1"/>
    <n v="597"/>
    <n v="1"/>
    <s v="Female"/>
    <n v="83"/>
    <n v="3"/>
    <n v="4"/>
    <s v="Manager"/>
    <x v="1"/>
    <s v="Single"/>
    <n v="16835"/>
    <n v="9873"/>
    <n v="3"/>
    <s v="Y"/>
    <s v="No"/>
    <n v="23"/>
    <n v="4"/>
    <n v="4"/>
    <n v="80"/>
    <n v="0"/>
    <n v="37"/>
    <n v="2"/>
    <n v="3"/>
    <n v="10"/>
    <n v="9"/>
    <n v="7"/>
    <n v="7"/>
  </r>
  <r>
    <n v="41"/>
    <s v="No"/>
    <x v="2"/>
    <n v="267"/>
    <s v="Sales"/>
    <n v="10"/>
    <n v="2"/>
    <s v="Life Sciences"/>
    <n v="1"/>
    <n v="599"/>
    <n v="4"/>
    <s v="Male"/>
    <n v="56"/>
    <n v="3"/>
    <n v="2"/>
    <s v="Sales Executive"/>
    <x v="0"/>
    <s v="Single"/>
    <n v="6230"/>
    <n v="13430"/>
    <n v="7"/>
    <s v="Y"/>
    <s v="No"/>
    <n v="14"/>
    <n v="3"/>
    <n v="4"/>
    <n v="80"/>
    <n v="0"/>
    <n v="16"/>
    <n v="3"/>
    <n v="3"/>
    <n v="14"/>
    <n v="3"/>
    <n v="1"/>
    <n v="10"/>
  </r>
  <r>
    <n v="35"/>
    <s v="No"/>
    <x v="0"/>
    <n v="619"/>
    <s v="Sales"/>
    <n v="1"/>
    <n v="3"/>
    <s v="Marketing"/>
    <n v="1"/>
    <n v="600"/>
    <n v="2"/>
    <s v="Male"/>
    <n v="85"/>
    <n v="3"/>
    <n v="2"/>
    <s v="Sales Executive"/>
    <x v="2"/>
    <s v="Married"/>
    <n v="4717"/>
    <n v="18659"/>
    <n v="9"/>
    <s v="Y"/>
    <s v="No"/>
    <n v="11"/>
    <n v="3"/>
    <n v="3"/>
    <n v="80"/>
    <n v="0"/>
    <n v="15"/>
    <n v="2"/>
    <n v="3"/>
    <n v="11"/>
    <n v="9"/>
    <n v="6"/>
    <n v="9"/>
  </r>
  <r>
    <n v="40"/>
    <s v="No"/>
    <x v="0"/>
    <n v="302"/>
    <s v="Research &amp; Development"/>
    <n v="6"/>
    <n v="3"/>
    <s v="Life Sciences"/>
    <n v="1"/>
    <n v="601"/>
    <n v="2"/>
    <s v="Female"/>
    <n v="75"/>
    <n v="3"/>
    <n v="4"/>
    <s v="Manufacturing Director"/>
    <x v="2"/>
    <s v="Single"/>
    <n v="13237"/>
    <n v="20364"/>
    <n v="7"/>
    <s v="Y"/>
    <s v="No"/>
    <n v="15"/>
    <n v="3"/>
    <n v="3"/>
    <n v="80"/>
    <n v="0"/>
    <n v="22"/>
    <n v="3"/>
    <n v="3"/>
    <n v="20"/>
    <n v="6"/>
    <n v="5"/>
    <n v="13"/>
  </r>
  <r>
    <n v="39"/>
    <s v="No"/>
    <x v="1"/>
    <n v="443"/>
    <s v="Research &amp; Development"/>
    <n v="8"/>
    <n v="1"/>
    <s v="Life Sciences"/>
    <n v="1"/>
    <n v="602"/>
    <n v="3"/>
    <s v="Female"/>
    <n v="48"/>
    <n v="3"/>
    <n v="1"/>
    <s v="Laboratory Technician"/>
    <x v="2"/>
    <s v="Married"/>
    <n v="3755"/>
    <n v="17872"/>
    <n v="1"/>
    <s v="Y"/>
    <s v="No"/>
    <n v="11"/>
    <n v="3"/>
    <n v="1"/>
    <n v="80"/>
    <n v="1"/>
    <n v="8"/>
    <n v="3"/>
    <n v="3"/>
    <n v="8"/>
    <n v="3"/>
    <n v="0"/>
    <n v="7"/>
  </r>
  <r>
    <n v="31"/>
    <s v="No"/>
    <x v="0"/>
    <n v="828"/>
    <s v="Sales"/>
    <n v="2"/>
    <n v="1"/>
    <s v="Life Sciences"/>
    <n v="1"/>
    <n v="604"/>
    <n v="2"/>
    <s v="Male"/>
    <n v="77"/>
    <n v="3"/>
    <n v="2"/>
    <s v="Sales Executive"/>
    <x v="0"/>
    <s v="Single"/>
    <n v="6582"/>
    <n v="8346"/>
    <n v="4"/>
    <s v="Y"/>
    <s v="Yes"/>
    <n v="13"/>
    <n v="3"/>
    <n v="3"/>
    <n v="80"/>
    <n v="0"/>
    <n v="10"/>
    <n v="2"/>
    <n v="4"/>
    <n v="6"/>
    <n v="5"/>
    <n v="0"/>
    <n v="5"/>
  </r>
  <r>
    <n v="42"/>
    <s v="No"/>
    <x v="0"/>
    <n v="319"/>
    <s v="Research &amp; Development"/>
    <n v="24"/>
    <n v="3"/>
    <s v="Medical"/>
    <n v="1"/>
    <n v="605"/>
    <n v="4"/>
    <s v="Male"/>
    <n v="56"/>
    <n v="3"/>
    <n v="3"/>
    <s v="Manufacturing Director"/>
    <x v="3"/>
    <s v="Married"/>
    <n v="7406"/>
    <n v="6950"/>
    <n v="1"/>
    <s v="Y"/>
    <s v="Yes"/>
    <n v="21"/>
    <n v="4"/>
    <n v="4"/>
    <n v="80"/>
    <n v="1"/>
    <n v="10"/>
    <n v="5"/>
    <n v="2"/>
    <n v="10"/>
    <n v="9"/>
    <n v="5"/>
    <n v="8"/>
  </r>
  <r>
    <n v="45"/>
    <s v="No"/>
    <x v="0"/>
    <n v="561"/>
    <s v="Sales"/>
    <n v="2"/>
    <n v="3"/>
    <s v="Other"/>
    <n v="1"/>
    <n v="606"/>
    <n v="4"/>
    <s v="Male"/>
    <n v="61"/>
    <n v="3"/>
    <n v="2"/>
    <s v="Sales Executive"/>
    <x v="1"/>
    <s v="Married"/>
    <n v="4805"/>
    <n v="16177"/>
    <n v="0"/>
    <s v="Y"/>
    <s v="No"/>
    <n v="19"/>
    <n v="3"/>
    <n v="2"/>
    <n v="80"/>
    <n v="1"/>
    <n v="9"/>
    <n v="3"/>
    <n v="4"/>
    <n v="8"/>
    <n v="7"/>
    <n v="3"/>
    <n v="7"/>
  </r>
  <r>
    <n v="26"/>
    <s v="Yes"/>
    <x v="1"/>
    <n v="426"/>
    <s v="Human Resources"/>
    <n v="17"/>
    <n v="4"/>
    <s v="Life Sciences"/>
    <n v="1"/>
    <n v="608"/>
    <n v="2"/>
    <s v="Female"/>
    <n v="58"/>
    <n v="3"/>
    <n v="1"/>
    <s v="Human Resources"/>
    <x v="2"/>
    <s v="Divorced"/>
    <n v="2741"/>
    <n v="22808"/>
    <n v="0"/>
    <s v="Y"/>
    <s v="Yes"/>
    <n v="11"/>
    <n v="3"/>
    <n v="2"/>
    <n v="80"/>
    <n v="1"/>
    <n v="8"/>
    <n v="2"/>
    <n v="2"/>
    <n v="7"/>
    <n v="7"/>
    <n v="1"/>
    <n v="0"/>
  </r>
  <r>
    <n v="29"/>
    <s v="No"/>
    <x v="0"/>
    <n v="232"/>
    <s v="Research &amp; Development"/>
    <n v="19"/>
    <n v="3"/>
    <s v="Technical Degree"/>
    <n v="1"/>
    <n v="611"/>
    <n v="4"/>
    <s v="Male"/>
    <n v="34"/>
    <n v="3"/>
    <n v="2"/>
    <s v="Manufacturing Director"/>
    <x v="0"/>
    <s v="Divorced"/>
    <n v="4262"/>
    <n v="22645"/>
    <n v="4"/>
    <s v="Y"/>
    <s v="No"/>
    <n v="12"/>
    <n v="3"/>
    <n v="2"/>
    <n v="80"/>
    <n v="2"/>
    <n v="8"/>
    <n v="2"/>
    <n v="4"/>
    <n v="3"/>
    <n v="2"/>
    <n v="1"/>
    <n v="2"/>
  </r>
  <r>
    <n v="33"/>
    <s v="No"/>
    <x v="0"/>
    <n v="922"/>
    <s v="Research &amp; Development"/>
    <n v="1"/>
    <n v="5"/>
    <s v="Medical"/>
    <n v="1"/>
    <n v="612"/>
    <n v="1"/>
    <s v="Female"/>
    <n v="95"/>
    <n v="4"/>
    <n v="4"/>
    <s v="Research Director"/>
    <x v="2"/>
    <s v="Divorced"/>
    <n v="16184"/>
    <n v="22578"/>
    <n v="4"/>
    <s v="Y"/>
    <s v="No"/>
    <n v="19"/>
    <n v="3"/>
    <n v="3"/>
    <n v="80"/>
    <n v="1"/>
    <n v="10"/>
    <n v="2"/>
    <n v="3"/>
    <n v="6"/>
    <n v="1"/>
    <n v="0"/>
    <n v="5"/>
  </r>
  <r>
    <n v="31"/>
    <s v="No"/>
    <x v="0"/>
    <n v="688"/>
    <s v="Sales"/>
    <n v="7"/>
    <n v="3"/>
    <s v="Life Sciences"/>
    <n v="1"/>
    <n v="613"/>
    <n v="3"/>
    <s v="Male"/>
    <n v="44"/>
    <n v="2"/>
    <n v="3"/>
    <s v="Manager"/>
    <x v="0"/>
    <s v="Divorced"/>
    <n v="11557"/>
    <n v="25291"/>
    <n v="9"/>
    <s v="Y"/>
    <s v="No"/>
    <n v="21"/>
    <n v="4"/>
    <n v="3"/>
    <n v="80"/>
    <n v="1"/>
    <n v="10"/>
    <n v="3"/>
    <n v="2"/>
    <n v="5"/>
    <n v="4"/>
    <n v="0"/>
    <n v="1"/>
  </r>
  <r>
    <n v="18"/>
    <s v="Yes"/>
    <x v="1"/>
    <n v="1306"/>
    <s v="Sales"/>
    <n v="5"/>
    <n v="3"/>
    <s v="Marketing"/>
    <n v="1"/>
    <n v="614"/>
    <n v="2"/>
    <s v="Male"/>
    <n v="69"/>
    <n v="3"/>
    <n v="1"/>
    <s v="Sales Representative"/>
    <x v="1"/>
    <s v="Single"/>
    <n v="1878"/>
    <n v="8059"/>
    <n v="1"/>
    <s v="Y"/>
    <s v="Yes"/>
    <n v="14"/>
    <n v="3"/>
    <n v="4"/>
    <n v="80"/>
    <n v="0"/>
    <n v="0"/>
    <n v="3"/>
    <n v="3"/>
    <n v="0"/>
    <n v="0"/>
    <n v="0"/>
    <n v="0"/>
  </r>
  <r>
    <n v="40"/>
    <s v="No"/>
    <x v="2"/>
    <n v="1094"/>
    <s v="Sales"/>
    <n v="28"/>
    <n v="3"/>
    <s v="Other"/>
    <n v="1"/>
    <n v="615"/>
    <n v="3"/>
    <s v="Male"/>
    <n v="58"/>
    <n v="1"/>
    <n v="3"/>
    <s v="Sales Executive"/>
    <x v="3"/>
    <s v="Divorced"/>
    <n v="10932"/>
    <n v="11373"/>
    <n v="3"/>
    <s v="Y"/>
    <s v="No"/>
    <n v="15"/>
    <n v="3"/>
    <n v="3"/>
    <n v="80"/>
    <n v="1"/>
    <n v="20"/>
    <n v="2"/>
    <n v="3"/>
    <n v="1"/>
    <n v="0"/>
    <n v="0"/>
    <n v="1"/>
  </r>
  <r>
    <n v="41"/>
    <s v="No"/>
    <x v="2"/>
    <n v="509"/>
    <s v="Research &amp; Development"/>
    <n v="2"/>
    <n v="4"/>
    <s v="Other"/>
    <n v="1"/>
    <n v="616"/>
    <n v="1"/>
    <s v="Female"/>
    <n v="62"/>
    <n v="2"/>
    <n v="2"/>
    <s v="Healthcare Representative"/>
    <x v="2"/>
    <s v="Single"/>
    <n v="6811"/>
    <n v="2112"/>
    <n v="2"/>
    <s v="Y"/>
    <s v="Yes"/>
    <n v="17"/>
    <n v="3"/>
    <n v="1"/>
    <n v="80"/>
    <n v="0"/>
    <n v="10"/>
    <n v="3"/>
    <n v="3"/>
    <n v="8"/>
    <n v="7"/>
    <n v="0"/>
    <n v="7"/>
  </r>
  <r>
    <n v="26"/>
    <s v="No"/>
    <x v="0"/>
    <n v="775"/>
    <s v="Sales"/>
    <n v="29"/>
    <n v="2"/>
    <s v="Medical"/>
    <n v="1"/>
    <n v="618"/>
    <n v="1"/>
    <s v="Male"/>
    <n v="45"/>
    <n v="3"/>
    <n v="2"/>
    <s v="Sales Executive"/>
    <x v="2"/>
    <s v="Divorced"/>
    <n v="4306"/>
    <n v="4267"/>
    <n v="5"/>
    <s v="Y"/>
    <s v="No"/>
    <n v="12"/>
    <n v="3"/>
    <n v="1"/>
    <n v="80"/>
    <n v="2"/>
    <n v="8"/>
    <n v="5"/>
    <n v="3"/>
    <n v="0"/>
    <n v="0"/>
    <n v="0"/>
    <n v="0"/>
  </r>
  <r>
    <n v="35"/>
    <s v="No"/>
    <x v="0"/>
    <n v="195"/>
    <s v="Sales"/>
    <n v="1"/>
    <n v="3"/>
    <s v="Medical"/>
    <n v="1"/>
    <n v="620"/>
    <n v="1"/>
    <s v="Female"/>
    <n v="80"/>
    <n v="3"/>
    <n v="2"/>
    <s v="Sales Executive"/>
    <x v="2"/>
    <s v="Single"/>
    <n v="4859"/>
    <n v="6698"/>
    <n v="1"/>
    <s v="Y"/>
    <s v="No"/>
    <n v="16"/>
    <n v="3"/>
    <n v="4"/>
    <n v="80"/>
    <n v="0"/>
    <n v="5"/>
    <n v="3"/>
    <n v="3"/>
    <n v="5"/>
    <n v="4"/>
    <n v="0"/>
    <n v="3"/>
  </r>
  <r>
    <n v="34"/>
    <s v="No"/>
    <x v="0"/>
    <n v="258"/>
    <s v="Sales"/>
    <n v="21"/>
    <n v="4"/>
    <s v="Life Sciences"/>
    <n v="1"/>
    <n v="621"/>
    <n v="4"/>
    <s v="Male"/>
    <n v="74"/>
    <n v="4"/>
    <n v="2"/>
    <s v="Sales Executive"/>
    <x v="0"/>
    <s v="Single"/>
    <n v="5337"/>
    <n v="19921"/>
    <n v="1"/>
    <s v="Y"/>
    <s v="No"/>
    <n v="12"/>
    <n v="3"/>
    <n v="4"/>
    <n v="80"/>
    <n v="0"/>
    <n v="10"/>
    <n v="3"/>
    <n v="3"/>
    <n v="10"/>
    <n v="7"/>
    <n v="5"/>
    <n v="7"/>
  </r>
  <r>
    <n v="26"/>
    <s v="Yes"/>
    <x v="0"/>
    <n v="471"/>
    <s v="Research &amp; Development"/>
    <n v="24"/>
    <n v="3"/>
    <s v="Technical Degree"/>
    <n v="1"/>
    <n v="622"/>
    <n v="3"/>
    <s v="Male"/>
    <n v="66"/>
    <n v="1"/>
    <n v="1"/>
    <s v="Laboratory Technician"/>
    <x v="0"/>
    <s v="Single"/>
    <n v="2340"/>
    <n v="23213"/>
    <n v="1"/>
    <s v="Y"/>
    <s v="Yes"/>
    <n v="18"/>
    <n v="3"/>
    <n v="2"/>
    <n v="80"/>
    <n v="0"/>
    <n v="1"/>
    <n v="3"/>
    <n v="1"/>
    <n v="1"/>
    <n v="0"/>
    <n v="0"/>
    <n v="0"/>
  </r>
  <r>
    <n v="37"/>
    <s v="No"/>
    <x v="0"/>
    <n v="799"/>
    <s v="Research &amp; Development"/>
    <n v="1"/>
    <n v="3"/>
    <s v="Technical Degree"/>
    <n v="1"/>
    <n v="623"/>
    <n v="2"/>
    <s v="Female"/>
    <n v="59"/>
    <n v="3"/>
    <n v="3"/>
    <s v="Manufacturing Director"/>
    <x v="0"/>
    <s v="Single"/>
    <n v="7491"/>
    <n v="23848"/>
    <n v="4"/>
    <s v="Y"/>
    <s v="No"/>
    <n v="17"/>
    <n v="3"/>
    <n v="4"/>
    <n v="80"/>
    <n v="0"/>
    <n v="12"/>
    <n v="3"/>
    <n v="4"/>
    <n v="6"/>
    <n v="5"/>
    <n v="1"/>
    <n v="2"/>
  </r>
  <r>
    <n v="46"/>
    <s v="No"/>
    <x v="1"/>
    <n v="1034"/>
    <s v="Research &amp; Development"/>
    <n v="18"/>
    <n v="1"/>
    <s v="Medical"/>
    <n v="1"/>
    <n v="624"/>
    <n v="1"/>
    <s v="Female"/>
    <n v="86"/>
    <n v="3"/>
    <n v="3"/>
    <s v="Healthcare Representative"/>
    <x v="2"/>
    <s v="Married"/>
    <n v="10527"/>
    <n v="8984"/>
    <n v="5"/>
    <s v="Y"/>
    <s v="No"/>
    <n v="11"/>
    <n v="3"/>
    <n v="4"/>
    <n v="80"/>
    <n v="0"/>
    <n v="28"/>
    <n v="3"/>
    <n v="2"/>
    <n v="2"/>
    <n v="2"/>
    <n v="1"/>
    <n v="2"/>
  </r>
  <r>
    <n v="41"/>
    <s v="No"/>
    <x v="0"/>
    <n v="1276"/>
    <s v="Sales"/>
    <n v="2"/>
    <n v="5"/>
    <s v="Life Sciences"/>
    <n v="1"/>
    <n v="625"/>
    <n v="2"/>
    <s v="Female"/>
    <n v="91"/>
    <n v="3"/>
    <n v="4"/>
    <s v="Manager"/>
    <x v="3"/>
    <s v="Married"/>
    <n v="16595"/>
    <n v="5626"/>
    <n v="7"/>
    <s v="Y"/>
    <s v="No"/>
    <n v="16"/>
    <n v="3"/>
    <n v="2"/>
    <n v="80"/>
    <n v="1"/>
    <n v="22"/>
    <n v="2"/>
    <n v="3"/>
    <n v="18"/>
    <n v="16"/>
    <n v="11"/>
    <n v="8"/>
  </r>
  <r>
    <n v="37"/>
    <s v="No"/>
    <x v="2"/>
    <n v="142"/>
    <s v="Sales"/>
    <n v="9"/>
    <n v="4"/>
    <s v="Medical"/>
    <n v="1"/>
    <n v="626"/>
    <n v="1"/>
    <s v="Male"/>
    <n v="69"/>
    <n v="3"/>
    <n v="3"/>
    <s v="Sales Executive"/>
    <x v="1"/>
    <s v="Divorced"/>
    <n v="8834"/>
    <n v="24666"/>
    <n v="1"/>
    <s v="Y"/>
    <s v="No"/>
    <n v="13"/>
    <n v="3"/>
    <n v="4"/>
    <n v="80"/>
    <n v="1"/>
    <n v="9"/>
    <n v="6"/>
    <n v="3"/>
    <n v="9"/>
    <n v="5"/>
    <n v="7"/>
    <n v="7"/>
  </r>
  <r>
    <n v="52"/>
    <s v="No"/>
    <x v="0"/>
    <n v="956"/>
    <s v="Research &amp; Development"/>
    <n v="6"/>
    <n v="2"/>
    <s v="Technical Degree"/>
    <n v="1"/>
    <n v="630"/>
    <n v="4"/>
    <s v="Male"/>
    <n v="78"/>
    <n v="3"/>
    <n v="2"/>
    <s v="Research Scientist"/>
    <x v="3"/>
    <s v="Divorced"/>
    <n v="5577"/>
    <n v="22087"/>
    <n v="3"/>
    <s v="Y"/>
    <s v="Yes"/>
    <n v="12"/>
    <n v="3"/>
    <n v="2"/>
    <n v="80"/>
    <n v="2"/>
    <n v="18"/>
    <n v="3"/>
    <n v="3"/>
    <n v="10"/>
    <n v="9"/>
    <n v="6"/>
    <n v="9"/>
  </r>
  <r>
    <n v="32"/>
    <s v="Yes"/>
    <x v="2"/>
    <n v="1474"/>
    <s v="Sales"/>
    <n v="11"/>
    <n v="4"/>
    <s v="Other"/>
    <n v="1"/>
    <n v="631"/>
    <n v="4"/>
    <s v="Male"/>
    <n v="60"/>
    <n v="4"/>
    <n v="2"/>
    <s v="Sales Executive"/>
    <x v="2"/>
    <s v="Married"/>
    <n v="4707"/>
    <n v="23914"/>
    <n v="8"/>
    <s v="Y"/>
    <s v="No"/>
    <n v="12"/>
    <n v="3"/>
    <n v="4"/>
    <n v="80"/>
    <n v="0"/>
    <n v="6"/>
    <n v="2"/>
    <n v="3"/>
    <n v="4"/>
    <n v="2"/>
    <n v="1"/>
    <n v="2"/>
  </r>
  <r>
    <n v="24"/>
    <s v="No"/>
    <x v="1"/>
    <n v="535"/>
    <s v="Sales"/>
    <n v="24"/>
    <n v="3"/>
    <s v="Medical"/>
    <n v="1"/>
    <n v="632"/>
    <n v="4"/>
    <s v="Male"/>
    <n v="38"/>
    <n v="3"/>
    <n v="1"/>
    <s v="Sales Representative"/>
    <x v="0"/>
    <s v="Married"/>
    <n v="2400"/>
    <n v="5530"/>
    <n v="0"/>
    <s v="Y"/>
    <s v="No"/>
    <n v="13"/>
    <n v="3"/>
    <n v="3"/>
    <n v="80"/>
    <n v="2"/>
    <n v="3"/>
    <n v="3"/>
    <n v="3"/>
    <n v="2"/>
    <n v="2"/>
    <n v="2"/>
    <n v="1"/>
  </r>
  <r>
    <n v="38"/>
    <s v="No"/>
    <x v="0"/>
    <n v="1495"/>
    <s v="Research &amp; Development"/>
    <n v="10"/>
    <n v="3"/>
    <s v="Medical"/>
    <n v="1"/>
    <n v="634"/>
    <n v="3"/>
    <s v="Female"/>
    <n v="76"/>
    <n v="3"/>
    <n v="2"/>
    <s v="Healthcare Representative"/>
    <x v="2"/>
    <s v="Married"/>
    <n v="9824"/>
    <n v="22174"/>
    <n v="3"/>
    <s v="Y"/>
    <s v="No"/>
    <n v="19"/>
    <n v="3"/>
    <n v="3"/>
    <n v="80"/>
    <n v="1"/>
    <n v="18"/>
    <n v="4"/>
    <n v="3"/>
    <n v="1"/>
    <n v="0"/>
    <n v="0"/>
    <n v="0"/>
  </r>
  <r>
    <n v="37"/>
    <s v="No"/>
    <x v="0"/>
    <n v="446"/>
    <s v="Research &amp; Development"/>
    <n v="1"/>
    <n v="4"/>
    <s v="Life Sciences"/>
    <n v="1"/>
    <n v="635"/>
    <n v="2"/>
    <s v="Female"/>
    <n v="65"/>
    <n v="3"/>
    <n v="2"/>
    <s v="Manufacturing Director"/>
    <x v="1"/>
    <s v="Married"/>
    <n v="6447"/>
    <n v="15701"/>
    <n v="6"/>
    <s v="Y"/>
    <s v="No"/>
    <n v="12"/>
    <n v="3"/>
    <n v="2"/>
    <n v="80"/>
    <n v="1"/>
    <n v="8"/>
    <n v="2"/>
    <n v="2"/>
    <n v="6"/>
    <n v="5"/>
    <n v="4"/>
    <n v="3"/>
  </r>
  <r>
    <n v="49"/>
    <s v="No"/>
    <x v="0"/>
    <n v="1245"/>
    <s v="Research &amp; Development"/>
    <n v="18"/>
    <n v="4"/>
    <s v="Life Sciences"/>
    <n v="1"/>
    <n v="638"/>
    <n v="4"/>
    <s v="Male"/>
    <n v="58"/>
    <n v="2"/>
    <n v="5"/>
    <s v="Research Director"/>
    <x v="2"/>
    <s v="Divorced"/>
    <n v="19502"/>
    <n v="2125"/>
    <n v="1"/>
    <s v="Y"/>
    <s v="Yes"/>
    <n v="17"/>
    <n v="3"/>
    <n v="3"/>
    <n v="80"/>
    <n v="1"/>
    <n v="31"/>
    <n v="5"/>
    <n v="3"/>
    <n v="31"/>
    <n v="9"/>
    <n v="0"/>
    <n v="9"/>
  </r>
  <r>
    <n v="24"/>
    <s v="No"/>
    <x v="0"/>
    <n v="691"/>
    <s v="Research &amp; Development"/>
    <n v="23"/>
    <n v="3"/>
    <s v="Medical"/>
    <n v="1"/>
    <n v="639"/>
    <n v="2"/>
    <s v="Male"/>
    <n v="89"/>
    <n v="4"/>
    <n v="1"/>
    <s v="Research Scientist"/>
    <x v="0"/>
    <s v="Married"/>
    <n v="2725"/>
    <n v="21630"/>
    <n v="1"/>
    <s v="Y"/>
    <s v="Yes"/>
    <n v="11"/>
    <n v="3"/>
    <n v="2"/>
    <n v="80"/>
    <n v="2"/>
    <n v="6"/>
    <n v="3"/>
    <n v="3"/>
    <n v="6"/>
    <n v="5"/>
    <n v="1"/>
    <n v="4"/>
  </r>
  <r>
    <n v="26"/>
    <s v="No"/>
    <x v="0"/>
    <n v="703"/>
    <s v="Sales"/>
    <n v="28"/>
    <n v="2"/>
    <s v="Marketing"/>
    <n v="1"/>
    <n v="641"/>
    <n v="1"/>
    <s v="Male"/>
    <n v="66"/>
    <n v="3"/>
    <n v="2"/>
    <s v="Sales Executive"/>
    <x v="1"/>
    <s v="Married"/>
    <n v="6272"/>
    <n v="7428"/>
    <n v="1"/>
    <s v="Y"/>
    <s v="No"/>
    <n v="20"/>
    <n v="4"/>
    <n v="4"/>
    <n v="80"/>
    <n v="2"/>
    <n v="6"/>
    <n v="5"/>
    <n v="4"/>
    <n v="5"/>
    <n v="3"/>
    <n v="1"/>
    <n v="4"/>
  </r>
  <r>
    <n v="24"/>
    <s v="No"/>
    <x v="0"/>
    <n v="823"/>
    <s v="Research &amp; Development"/>
    <n v="17"/>
    <n v="2"/>
    <s v="Other"/>
    <n v="1"/>
    <n v="643"/>
    <n v="4"/>
    <s v="Male"/>
    <n v="94"/>
    <n v="2"/>
    <n v="1"/>
    <s v="Laboratory Technician"/>
    <x v="1"/>
    <s v="Married"/>
    <n v="2127"/>
    <n v="9100"/>
    <n v="1"/>
    <s v="Y"/>
    <s v="No"/>
    <n v="21"/>
    <n v="4"/>
    <n v="4"/>
    <n v="80"/>
    <n v="1"/>
    <n v="1"/>
    <n v="2"/>
    <n v="3"/>
    <n v="1"/>
    <n v="0"/>
    <n v="0"/>
    <n v="0"/>
  </r>
  <r>
    <n v="50"/>
    <s v="No"/>
    <x v="1"/>
    <n v="1246"/>
    <s v="Human Resources"/>
    <n v="3"/>
    <n v="3"/>
    <s v="Medical"/>
    <n v="1"/>
    <n v="644"/>
    <n v="1"/>
    <s v="Male"/>
    <n v="99"/>
    <n v="3"/>
    <n v="5"/>
    <s v="Manager"/>
    <x v="1"/>
    <s v="Married"/>
    <n v="18200"/>
    <n v="7999"/>
    <n v="1"/>
    <s v="Y"/>
    <s v="No"/>
    <n v="11"/>
    <n v="3"/>
    <n v="3"/>
    <n v="80"/>
    <n v="1"/>
    <n v="32"/>
    <n v="2"/>
    <n v="3"/>
    <n v="32"/>
    <n v="5"/>
    <n v="10"/>
    <n v="7"/>
  </r>
  <r>
    <n v="25"/>
    <s v="No"/>
    <x v="0"/>
    <n v="622"/>
    <s v="Sales"/>
    <n v="13"/>
    <n v="1"/>
    <s v="Medical"/>
    <n v="1"/>
    <n v="645"/>
    <n v="2"/>
    <s v="Male"/>
    <n v="40"/>
    <n v="3"/>
    <n v="1"/>
    <s v="Sales Representative"/>
    <x v="2"/>
    <s v="Married"/>
    <n v="2096"/>
    <n v="26376"/>
    <n v="1"/>
    <s v="Y"/>
    <s v="No"/>
    <n v="11"/>
    <n v="3"/>
    <n v="3"/>
    <n v="80"/>
    <n v="0"/>
    <n v="7"/>
    <n v="1"/>
    <n v="3"/>
    <n v="7"/>
    <n v="4"/>
    <n v="0"/>
    <n v="6"/>
  </r>
  <r>
    <n v="24"/>
    <s v="Yes"/>
    <x v="1"/>
    <n v="1287"/>
    <s v="Research &amp; Development"/>
    <n v="7"/>
    <n v="3"/>
    <s v="Life Sciences"/>
    <n v="1"/>
    <n v="647"/>
    <n v="1"/>
    <s v="Female"/>
    <n v="55"/>
    <n v="3"/>
    <n v="1"/>
    <s v="Laboratory Technician"/>
    <x v="2"/>
    <s v="Married"/>
    <n v="2886"/>
    <n v="14168"/>
    <n v="1"/>
    <s v="Y"/>
    <s v="Yes"/>
    <n v="16"/>
    <n v="3"/>
    <n v="4"/>
    <n v="80"/>
    <n v="1"/>
    <n v="6"/>
    <n v="4"/>
    <n v="3"/>
    <n v="6"/>
    <n v="3"/>
    <n v="1"/>
    <n v="2"/>
  </r>
  <r>
    <n v="30"/>
    <s v="Yes"/>
    <x v="1"/>
    <n v="448"/>
    <s v="Sales"/>
    <n v="12"/>
    <n v="4"/>
    <s v="Life Sciences"/>
    <n v="1"/>
    <n v="648"/>
    <n v="2"/>
    <s v="Male"/>
    <n v="74"/>
    <n v="2"/>
    <n v="1"/>
    <s v="Sales Representative"/>
    <x v="3"/>
    <s v="Married"/>
    <n v="2033"/>
    <n v="14470"/>
    <n v="1"/>
    <s v="Y"/>
    <s v="No"/>
    <n v="18"/>
    <n v="3"/>
    <n v="3"/>
    <n v="80"/>
    <n v="1"/>
    <n v="1"/>
    <n v="2"/>
    <n v="4"/>
    <n v="1"/>
    <n v="0"/>
    <n v="0"/>
    <n v="0"/>
  </r>
  <r>
    <n v="34"/>
    <s v="No"/>
    <x v="0"/>
    <n v="254"/>
    <s v="Research &amp; Development"/>
    <n v="1"/>
    <n v="2"/>
    <s v="Life Sciences"/>
    <n v="1"/>
    <n v="649"/>
    <n v="2"/>
    <s v="Male"/>
    <n v="83"/>
    <n v="2"/>
    <n v="1"/>
    <s v="Research Scientist"/>
    <x v="0"/>
    <s v="Married"/>
    <n v="3622"/>
    <n v="22794"/>
    <n v="1"/>
    <s v="Y"/>
    <s v="Yes"/>
    <n v="13"/>
    <n v="3"/>
    <n v="4"/>
    <n v="80"/>
    <n v="1"/>
    <n v="6"/>
    <n v="3"/>
    <n v="3"/>
    <n v="6"/>
    <n v="5"/>
    <n v="1"/>
    <n v="3"/>
  </r>
  <r>
    <n v="31"/>
    <s v="Yes"/>
    <x v="0"/>
    <n v="1365"/>
    <s v="Sales"/>
    <n v="13"/>
    <n v="4"/>
    <s v="Medical"/>
    <n v="1"/>
    <n v="650"/>
    <n v="2"/>
    <s v="Male"/>
    <n v="46"/>
    <n v="3"/>
    <n v="2"/>
    <s v="Sales Executive"/>
    <x v="3"/>
    <s v="Divorced"/>
    <n v="4233"/>
    <n v="11512"/>
    <n v="2"/>
    <s v="Y"/>
    <s v="No"/>
    <n v="17"/>
    <n v="3"/>
    <n v="3"/>
    <n v="80"/>
    <n v="0"/>
    <n v="9"/>
    <n v="2"/>
    <n v="1"/>
    <n v="3"/>
    <n v="1"/>
    <n v="1"/>
    <n v="2"/>
  </r>
  <r>
    <n v="35"/>
    <s v="No"/>
    <x v="0"/>
    <n v="538"/>
    <s v="Research &amp; Development"/>
    <n v="25"/>
    <n v="2"/>
    <s v="Other"/>
    <n v="1"/>
    <n v="652"/>
    <n v="1"/>
    <s v="Male"/>
    <n v="54"/>
    <n v="2"/>
    <n v="2"/>
    <s v="Laboratory Technician"/>
    <x v="0"/>
    <s v="Single"/>
    <n v="3681"/>
    <n v="14004"/>
    <n v="4"/>
    <s v="Y"/>
    <s v="No"/>
    <n v="14"/>
    <n v="3"/>
    <n v="4"/>
    <n v="80"/>
    <n v="0"/>
    <n v="9"/>
    <n v="3"/>
    <n v="3"/>
    <n v="3"/>
    <n v="2"/>
    <n v="0"/>
    <n v="2"/>
  </r>
  <r>
    <n v="31"/>
    <s v="No"/>
    <x v="0"/>
    <n v="525"/>
    <s v="Sales"/>
    <n v="6"/>
    <n v="4"/>
    <s v="Medical"/>
    <n v="1"/>
    <n v="653"/>
    <n v="1"/>
    <s v="Male"/>
    <n v="66"/>
    <n v="4"/>
    <n v="2"/>
    <s v="Sales Executive"/>
    <x v="0"/>
    <s v="Divorced"/>
    <n v="5460"/>
    <n v="6219"/>
    <n v="4"/>
    <s v="Y"/>
    <s v="No"/>
    <n v="22"/>
    <n v="4"/>
    <n v="4"/>
    <n v="80"/>
    <n v="2"/>
    <n v="13"/>
    <n v="4"/>
    <n v="4"/>
    <n v="7"/>
    <n v="7"/>
    <n v="5"/>
    <n v="7"/>
  </r>
  <r>
    <n v="27"/>
    <s v="No"/>
    <x v="0"/>
    <n v="798"/>
    <s v="Research &amp; Development"/>
    <n v="6"/>
    <n v="4"/>
    <s v="Medical"/>
    <n v="1"/>
    <n v="655"/>
    <n v="1"/>
    <s v="Female"/>
    <n v="66"/>
    <n v="2"/>
    <n v="1"/>
    <s v="Research Scientist"/>
    <x v="2"/>
    <s v="Divorced"/>
    <n v="2187"/>
    <n v="5013"/>
    <n v="0"/>
    <s v="Y"/>
    <s v="No"/>
    <n v="12"/>
    <n v="3"/>
    <n v="3"/>
    <n v="80"/>
    <n v="2"/>
    <n v="6"/>
    <n v="5"/>
    <n v="2"/>
    <n v="5"/>
    <n v="3"/>
    <n v="0"/>
    <n v="3"/>
  </r>
  <r>
    <n v="37"/>
    <s v="No"/>
    <x v="0"/>
    <n v="558"/>
    <s v="Sales"/>
    <n v="2"/>
    <n v="3"/>
    <s v="Marketing"/>
    <n v="1"/>
    <n v="656"/>
    <n v="4"/>
    <s v="Male"/>
    <n v="75"/>
    <n v="3"/>
    <n v="2"/>
    <s v="Sales Executive"/>
    <x v="2"/>
    <s v="Married"/>
    <n v="9602"/>
    <n v="3010"/>
    <n v="4"/>
    <s v="Y"/>
    <s v="Yes"/>
    <n v="11"/>
    <n v="3"/>
    <n v="3"/>
    <n v="80"/>
    <n v="1"/>
    <n v="17"/>
    <n v="3"/>
    <n v="2"/>
    <n v="3"/>
    <n v="0"/>
    <n v="1"/>
    <n v="0"/>
  </r>
  <r>
    <n v="20"/>
    <s v="No"/>
    <x v="0"/>
    <n v="959"/>
    <s v="Research &amp; Development"/>
    <n v="1"/>
    <n v="3"/>
    <s v="Life Sciences"/>
    <n v="1"/>
    <n v="657"/>
    <n v="4"/>
    <s v="Female"/>
    <n v="83"/>
    <n v="2"/>
    <n v="1"/>
    <s v="Research Scientist"/>
    <x v="1"/>
    <s v="Single"/>
    <n v="2836"/>
    <n v="11757"/>
    <n v="1"/>
    <s v="Y"/>
    <s v="No"/>
    <n v="13"/>
    <n v="3"/>
    <n v="4"/>
    <n v="80"/>
    <n v="0"/>
    <n v="1"/>
    <n v="0"/>
    <n v="4"/>
    <n v="1"/>
    <n v="0"/>
    <n v="0"/>
    <n v="0"/>
  </r>
  <r>
    <n v="42"/>
    <s v="No"/>
    <x v="0"/>
    <n v="622"/>
    <s v="Research &amp; Development"/>
    <n v="2"/>
    <n v="4"/>
    <s v="Life Sciences"/>
    <n v="1"/>
    <n v="659"/>
    <n v="3"/>
    <s v="Female"/>
    <n v="81"/>
    <n v="3"/>
    <n v="2"/>
    <s v="Healthcare Representative"/>
    <x v="0"/>
    <s v="Married"/>
    <n v="4089"/>
    <n v="5718"/>
    <n v="1"/>
    <s v="Y"/>
    <s v="No"/>
    <n v="13"/>
    <n v="3"/>
    <n v="2"/>
    <n v="80"/>
    <n v="2"/>
    <n v="10"/>
    <n v="4"/>
    <n v="3"/>
    <n v="10"/>
    <n v="2"/>
    <n v="2"/>
    <n v="2"/>
  </r>
  <r>
    <n v="43"/>
    <s v="No"/>
    <x v="0"/>
    <n v="782"/>
    <s v="Research &amp; Development"/>
    <n v="6"/>
    <n v="4"/>
    <s v="Other"/>
    <n v="1"/>
    <n v="661"/>
    <n v="2"/>
    <s v="Male"/>
    <n v="50"/>
    <n v="2"/>
    <n v="4"/>
    <s v="Research Director"/>
    <x v="0"/>
    <s v="Divorced"/>
    <n v="16627"/>
    <n v="2671"/>
    <n v="4"/>
    <s v="Y"/>
    <s v="Yes"/>
    <n v="14"/>
    <n v="3"/>
    <n v="3"/>
    <n v="80"/>
    <n v="1"/>
    <n v="21"/>
    <n v="3"/>
    <n v="2"/>
    <n v="1"/>
    <n v="0"/>
    <n v="0"/>
    <n v="0"/>
  </r>
  <r>
    <n v="38"/>
    <s v="No"/>
    <x v="0"/>
    <n v="362"/>
    <s v="Research &amp; Development"/>
    <n v="1"/>
    <n v="1"/>
    <s v="Life Sciences"/>
    <n v="1"/>
    <n v="662"/>
    <n v="3"/>
    <s v="Female"/>
    <n v="43"/>
    <n v="3"/>
    <n v="1"/>
    <s v="Research Scientist"/>
    <x v="3"/>
    <s v="Single"/>
    <n v="2619"/>
    <n v="14561"/>
    <n v="3"/>
    <s v="Y"/>
    <s v="No"/>
    <n v="17"/>
    <n v="3"/>
    <n v="4"/>
    <n v="80"/>
    <n v="0"/>
    <n v="8"/>
    <n v="3"/>
    <n v="2"/>
    <n v="0"/>
    <n v="0"/>
    <n v="0"/>
    <n v="0"/>
  </r>
  <r>
    <n v="43"/>
    <s v="No"/>
    <x v="1"/>
    <n v="1001"/>
    <s v="Research &amp; Development"/>
    <n v="9"/>
    <n v="5"/>
    <s v="Medical"/>
    <n v="1"/>
    <n v="663"/>
    <n v="4"/>
    <s v="Male"/>
    <n v="72"/>
    <n v="3"/>
    <n v="2"/>
    <s v="Laboratory Technician"/>
    <x v="2"/>
    <s v="Divorced"/>
    <n v="5679"/>
    <n v="19627"/>
    <n v="3"/>
    <s v="Y"/>
    <s v="Yes"/>
    <n v="13"/>
    <n v="3"/>
    <n v="2"/>
    <n v="80"/>
    <n v="1"/>
    <n v="10"/>
    <n v="3"/>
    <n v="3"/>
    <n v="8"/>
    <n v="7"/>
    <n v="4"/>
    <n v="7"/>
  </r>
  <r>
    <n v="48"/>
    <s v="No"/>
    <x v="0"/>
    <n v="1236"/>
    <s v="Research &amp; Development"/>
    <n v="1"/>
    <n v="4"/>
    <s v="Life Sciences"/>
    <n v="1"/>
    <n v="664"/>
    <n v="4"/>
    <s v="Female"/>
    <n v="40"/>
    <n v="2"/>
    <n v="4"/>
    <s v="Manager"/>
    <x v="3"/>
    <s v="Married"/>
    <n v="15402"/>
    <n v="17997"/>
    <n v="7"/>
    <s v="Y"/>
    <s v="No"/>
    <n v="11"/>
    <n v="3"/>
    <n v="1"/>
    <n v="80"/>
    <n v="1"/>
    <n v="21"/>
    <n v="3"/>
    <n v="1"/>
    <n v="3"/>
    <n v="2"/>
    <n v="0"/>
    <n v="2"/>
  </r>
  <r>
    <n v="44"/>
    <s v="No"/>
    <x v="0"/>
    <n v="1112"/>
    <s v="Human Resources"/>
    <n v="1"/>
    <n v="4"/>
    <s v="Life Sciences"/>
    <n v="1"/>
    <n v="665"/>
    <n v="1"/>
    <s v="Female"/>
    <n v="50"/>
    <n v="2"/>
    <n v="2"/>
    <s v="Human Resources"/>
    <x v="2"/>
    <s v="Single"/>
    <n v="5985"/>
    <n v="26894"/>
    <n v="4"/>
    <s v="Y"/>
    <s v="No"/>
    <n v="11"/>
    <n v="3"/>
    <n v="2"/>
    <n v="80"/>
    <n v="0"/>
    <n v="10"/>
    <n v="1"/>
    <n v="4"/>
    <n v="2"/>
    <n v="2"/>
    <n v="0"/>
    <n v="2"/>
  </r>
  <r>
    <n v="34"/>
    <s v="No"/>
    <x v="0"/>
    <n v="204"/>
    <s v="Sales"/>
    <n v="14"/>
    <n v="3"/>
    <s v="Technical Degree"/>
    <n v="1"/>
    <n v="666"/>
    <n v="3"/>
    <s v="Female"/>
    <n v="31"/>
    <n v="3"/>
    <n v="1"/>
    <s v="Sales Representative"/>
    <x v="2"/>
    <s v="Divorced"/>
    <n v="2579"/>
    <n v="2912"/>
    <n v="1"/>
    <s v="Y"/>
    <s v="Yes"/>
    <n v="18"/>
    <n v="3"/>
    <n v="4"/>
    <n v="80"/>
    <n v="2"/>
    <n v="8"/>
    <n v="3"/>
    <n v="3"/>
    <n v="8"/>
    <n v="2"/>
    <n v="0"/>
    <n v="6"/>
  </r>
  <r>
    <n v="27"/>
    <s v="Yes"/>
    <x v="0"/>
    <n v="1420"/>
    <s v="Sales"/>
    <n v="2"/>
    <n v="1"/>
    <s v="Marketing"/>
    <n v="1"/>
    <n v="667"/>
    <n v="3"/>
    <s v="Male"/>
    <n v="85"/>
    <n v="3"/>
    <n v="1"/>
    <s v="Sales Representative"/>
    <x v="3"/>
    <s v="Divorced"/>
    <n v="3041"/>
    <n v="16346"/>
    <n v="0"/>
    <s v="Y"/>
    <s v="No"/>
    <n v="11"/>
    <n v="3"/>
    <n v="2"/>
    <n v="80"/>
    <n v="1"/>
    <n v="5"/>
    <n v="3"/>
    <n v="3"/>
    <n v="4"/>
    <n v="3"/>
    <n v="0"/>
    <n v="2"/>
  </r>
  <r>
    <n v="21"/>
    <s v="No"/>
    <x v="0"/>
    <n v="1343"/>
    <s v="Sales"/>
    <n v="22"/>
    <n v="1"/>
    <s v="Technical Degree"/>
    <n v="1"/>
    <n v="669"/>
    <n v="3"/>
    <s v="Male"/>
    <n v="49"/>
    <n v="3"/>
    <n v="1"/>
    <s v="Sales Representative"/>
    <x v="2"/>
    <s v="Single"/>
    <n v="3447"/>
    <n v="24444"/>
    <n v="1"/>
    <s v="Y"/>
    <s v="No"/>
    <n v="11"/>
    <n v="3"/>
    <n v="3"/>
    <n v="80"/>
    <n v="0"/>
    <n v="3"/>
    <n v="2"/>
    <n v="3"/>
    <n v="3"/>
    <n v="2"/>
    <n v="1"/>
    <n v="2"/>
  </r>
  <r>
    <n v="44"/>
    <s v="No"/>
    <x v="0"/>
    <n v="1315"/>
    <s v="Research &amp; Development"/>
    <n v="3"/>
    <n v="4"/>
    <s v="Other"/>
    <n v="1"/>
    <n v="671"/>
    <n v="4"/>
    <s v="Male"/>
    <n v="35"/>
    <n v="3"/>
    <n v="5"/>
    <s v="Manager"/>
    <x v="0"/>
    <s v="Married"/>
    <n v="19513"/>
    <n v="9358"/>
    <n v="4"/>
    <s v="Y"/>
    <s v="Yes"/>
    <n v="12"/>
    <n v="3"/>
    <n v="1"/>
    <n v="80"/>
    <n v="1"/>
    <n v="26"/>
    <n v="2"/>
    <n v="4"/>
    <n v="2"/>
    <n v="2"/>
    <n v="0"/>
    <n v="1"/>
  </r>
  <r>
    <n v="22"/>
    <s v="No"/>
    <x v="0"/>
    <n v="604"/>
    <s v="Research &amp; Development"/>
    <n v="6"/>
    <n v="1"/>
    <s v="Medical"/>
    <n v="1"/>
    <n v="675"/>
    <n v="1"/>
    <s v="Male"/>
    <n v="69"/>
    <n v="3"/>
    <n v="1"/>
    <s v="Research Scientist"/>
    <x v="2"/>
    <s v="Married"/>
    <n v="2773"/>
    <n v="12145"/>
    <n v="0"/>
    <s v="Y"/>
    <s v="No"/>
    <n v="20"/>
    <n v="4"/>
    <n v="4"/>
    <n v="80"/>
    <n v="0"/>
    <n v="3"/>
    <n v="3"/>
    <n v="3"/>
    <n v="2"/>
    <n v="2"/>
    <n v="2"/>
    <n v="2"/>
  </r>
  <r>
    <n v="33"/>
    <s v="No"/>
    <x v="0"/>
    <n v="1216"/>
    <s v="Sales"/>
    <n v="8"/>
    <n v="4"/>
    <s v="Marketing"/>
    <n v="1"/>
    <n v="677"/>
    <n v="3"/>
    <s v="Male"/>
    <n v="39"/>
    <n v="3"/>
    <n v="2"/>
    <s v="Sales Executive"/>
    <x v="2"/>
    <s v="Divorced"/>
    <n v="7104"/>
    <n v="20431"/>
    <n v="0"/>
    <s v="Y"/>
    <s v="No"/>
    <n v="12"/>
    <n v="3"/>
    <n v="4"/>
    <n v="80"/>
    <n v="0"/>
    <n v="6"/>
    <n v="3"/>
    <n v="3"/>
    <n v="5"/>
    <n v="0"/>
    <n v="1"/>
    <n v="2"/>
  </r>
  <r>
    <n v="32"/>
    <s v="No"/>
    <x v="0"/>
    <n v="646"/>
    <s v="Research &amp; Development"/>
    <n v="9"/>
    <n v="4"/>
    <s v="Life Sciences"/>
    <n v="1"/>
    <n v="679"/>
    <n v="1"/>
    <s v="Female"/>
    <n v="92"/>
    <n v="3"/>
    <n v="2"/>
    <s v="Research Scientist"/>
    <x v="0"/>
    <s v="Married"/>
    <n v="6322"/>
    <n v="18089"/>
    <n v="1"/>
    <s v="Y"/>
    <s v="Yes"/>
    <n v="12"/>
    <n v="3"/>
    <n v="4"/>
    <n v="80"/>
    <n v="1"/>
    <n v="6"/>
    <n v="2"/>
    <n v="2"/>
    <n v="6"/>
    <n v="4"/>
    <n v="0"/>
    <n v="5"/>
  </r>
  <r>
    <n v="30"/>
    <s v="No"/>
    <x v="1"/>
    <n v="160"/>
    <s v="Research &amp; Development"/>
    <n v="3"/>
    <n v="3"/>
    <s v="Medical"/>
    <n v="1"/>
    <n v="680"/>
    <n v="3"/>
    <s v="Female"/>
    <n v="71"/>
    <n v="3"/>
    <n v="1"/>
    <s v="Research Scientist"/>
    <x v="2"/>
    <s v="Divorced"/>
    <n v="2083"/>
    <n v="22653"/>
    <n v="1"/>
    <s v="Y"/>
    <s v="No"/>
    <n v="20"/>
    <n v="4"/>
    <n v="3"/>
    <n v="80"/>
    <n v="1"/>
    <n v="1"/>
    <n v="2"/>
    <n v="3"/>
    <n v="1"/>
    <n v="0"/>
    <n v="0"/>
    <n v="0"/>
  </r>
  <r>
    <n v="53"/>
    <s v="No"/>
    <x v="0"/>
    <n v="238"/>
    <s v="Sales"/>
    <n v="1"/>
    <n v="1"/>
    <s v="Medical"/>
    <n v="1"/>
    <n v="682"/>
    <n v="4"/>
    <s v="Female"/>
    <n v="34"/>
    <n v="3"/>
    <n v="2"/>
    <s v="Sales Executive"/>
    <x v="3"/>
    <s v="Single"/>
    <n v="8381"/>
    <n v="7507"/>
    <n v="7"/>
    <s v="Y"/>
    <s v="No"/>
    <n v="20"/>
    <n v="4"/>
    <n v="4"/>
    <n v="80"/>
    <n v="0"/>
    <n v="18"/>
    <n v="2"/>
    <n v="4"/>
    <n v="14"/>
    <n v="7"/>
    <n v="8"/>
    <n v="10"/>
  </r>
  <r>
    <n v="34"/>
    <s v="No"/>
    <x v="0"/>
    <n v="1397"/>
    <s v="Research &amp; Development"/>
    <n v="1"/>
    <n v="5"/>
    <s v="Life Sciences"/>
    <n v="1"/>
    <n v="683"/>
    <n v="2"/>
    <s v="Male"/>
    <n v="42"/>
    <n v="3"/>
    <n v="1"/>
    <s v="Research Scientist"/>
    <x v="0"/>
    <s v="Married"/>
    <n v="2691"/>
    <n v="7660"/>
    <n v="1"/>
    <s v="Y"/>
    <s v="No"/>
    <n v="12"/>
    <n v="3"/>
    <n v="4"/>
    <n v="80"/>
    <n v="1"/>
    <n v="10"/>
    <n v="4"/>
    <n v="2"/>
    <n v="10"/>
    <n v="9"/>
    <n v="8"/>
    <n v="8"/>
  </r>
  <r>
    <n v="45"/>
    <s v="Yes"/>
    <x v="1"/>
    <n v="306"/>
    <s v="Sales"/>
    <n v="26"/>
    <n v="4"/>
    <s v="Life Sciences"/>
    <n v="1"/>
    <n v="684"/>
    <n v="1"/>
    <s v="Female"/>
    <n v="100"/>
    <n v="3"/>
    <n v="2"/>
    <s v="Sales Executive"/>
    <x v="3"/>
    <s v="Married"/>
    <n v="4286"/>
    <n v="5630"/>
    <n v="2"/>
    <s v="Y"/>
    <s v="No"/>
    <n v="14"/>
    <n v="3"/>
    <n v="4"/>
    <n v="80"/>
    <n v="2"/>
    <n v="5"/>
    <n v="4"/>
    <n v="3"/>
    <n v="1"/>
    <n v="1"/>
    <n v="0"/>
    <n v="0"/>
  </r>
  <r>
    <n v="26"/>
    <s v="No"/>
    <x v="0"/>
    <n v="991"/>
    <s v="Research &amp; Development"/>
    <n v="6"/>
    <n v="3"/>
    <s v="Life Sciences"/>
    <n v="1"/>
    <n v="686"/>
    <n v="3"/>
    <s v="Female"/>
    <n v="71"/>
    <n v="3"/>
    <n v="1"/>
    <s v="Laboratory Technician"/>
    <x v="0"/>
    <s v="Married"/>
    <n v="2659"/>
    <n v="17759"/>
    <n v="1"/>
    <s v="Y"/>
    <s v="Yes"/>
    <n v="13"/>
    <n v="3"/>
    <n v="3"/>
    <n v="80"/>
    <n v="1"/>
    <n v="3"/>
    <n v="2"/>
    <n v="3"/>
    <n v="3"/>
    <n v="2"/>
    <n v="0"/>
    <n v="2"/>
  </r>
  <r>
    <n v="37"/>
    <s v="No"/>
    <x v="0"/>
    <n v="482"/>
    <s v="Research &amp; Development"/>
    <n v="3"/>
    <n v="3"/>
    <s v="Other"/>
    <n v="1"/>
    <n v="689"/>
    <n v="3"/>
    <s v="Male"/>
    <n v="36"/>
    <n v="3"/>
    <n v="3"/>
    <s v="Manufacturing Director"/>
    <x v="2"/>
    <s v="Married"/>
    <n v="9434"/>
    <n v="9606"/>
    <n v="1"/>
    <s v="Y"/>
    <s v="No"/>
    <n v="15"/>
    <n v="3"/>
    <n v="3"/>
    <n v="80"/>
    <n v="1"/>
    <n v="10"/>
    <n v="2"/>
    <n v="3"/>
    <n v="10"/>
    <n v="7"/>
    <n v="7"/>
    <n v="8"/>
  </r>
  <r>
    <n v="29"/>
    <s v="No"/>
    <x v="0"/>
    <n v="1176"/>
    <s v="Sales"/>
    <n v="3"/>
    <n v="2"/>
    <s v="Medical"/>
    <n v="1"/>
    <n v="690"/>
    <n v="2"/>
    <s v="Female"/>
    <n v="62"/>
    <n v="3"/>
    <n v="2"/>
    <s v="Sales Executive"/>
    <x v="2"/>
    <s v="Married"/>
    <n v="5561"/>
    <n v="3487"/>
    <n v="1"/>
    <s v="Y"/>
    <s v="No"/>
    <n v="14"/>
    <n v="3"/>
    <n v="1"/>
    <n v="80"/>
    <n v="1"/>
    <n v="6"/>
    <n v="5"/>
    <n v="2"/>
    <n v="6"/>
    <n v="0"/>
    <n v="1"/>
    <n v="2"/>
  </r>
  <r>
    <n v="35"/>
    <s v="No"/>
    <x v="0"/>
    <n v="1017"/>
    <s v="Research &amp; Development"/>
    <n v="6"/>
    <n v="4"/>
    <s v="Life Sciences"/>
    <n v="1"/>
    <n v="691"/>
    <n v="2"/>
    <s v="Male"/>
    <n v="82"/>
    <n v="1"/>
    <n v="2"/>
    <s v="Research Scientist"/>
    <x v="0"/>
    <s v="Single"/>
    <n v="6646"/>
    <n v="19368"/>
    <n v="1"/>
    <s v="Y"/>
    <s v="No"/>
    <n v="13"/>
    <n v="3"/>
    <n v="2"/>
    <n v="80"/>
    <n v="0"/>
    <n v="17"/>
    <n v="3"/>
    <n v="3"/>
    <n v="17"/>
    <n v="11"/>
    <n v="11"/>
    <n v="8"/>
  </r>
  <r>
    <n v="33"/>
    <s v="No"/>
    <x v="1"/>
    <n v="1296"/>
    <s v="Research &amp; Development"/>
    <n v="6"/>
    <n v="3"/>
    <s v="Life Sciences"/>
    <n v="1"/>
    <n v="692"/>
    <n v="3"/>
    <s v="Male"/>
    <n v="30"/>
    <n v="3"/>
    <n v="2"/>
    <s v="Healthcare Representative"/>
    <x v="0"/>
    <s v="Divorced"/>
    <n v="7725"/>
    <n v="5335"/>
    <n v="3"/>
    <s v="Y"/>
    <s v="No"/>
    <n v="23"/>
    <n v="4"/>
    <n v="3"/>
    <n v="80"/>
    <n v="1"/>
    <n v="15"/>
    <n v="2"/>
    <n v="1"/>
    <n v="13"/>
    <n v="11"/>
    <n v="4"/>
    <n v="7"/>
  </r>
  <r>
    <n v="54"/>
    <s v="No"/>
    <x v="0"/>
    <n v="397"/>
    <s v="Human Resources"/>
    <n v="19"/>
    <n v="4"/>
    <s v="Medical"/>
    <n v="1"/>
    <n v="698"/>
    <n v="3"/>
    <s v="Male"/>
    <n v="88"/>
    <n v="3"/>
    <n v="3"/>
    <s v="Human Resources"/>
    <x v="1"/>
    <s v="Married"/>
    <n v="10725"/>
    <n v="6729"/>
    <n v="2"/>
    <s v="Y"/>
    <s v="No"/>
    <n v="15"/>
    <n v="3"/>
    <n v="3"/>
    <n v="80"/>
    <n v="1"/>
    <n v="16"/>
    <n v="1"/>
    <n v="4"/>
    <n v="9"/>
    <n v="7"/>
    <n v="7"/>
    <n v="1"/>
  </r>
  <r>
    <n v="36"/>
    <s v="No"/>
    <x v="0"/>
    <n v="913"/>
    <s v="Research &amp; Development"/>
    <n v="9"/>
    <n v="2"/>
    <s v="Medical"/>
    <n v="1"/>
    <n v="699"/>
    <n v="2"/>
    <s v="Male"/>
    <n v="48"/>
    <n v="2"/>
    <n v="2"/>
    <s v="Manufacturing Director"/>
    <x v="1"/>
    <s v="Divorced"/>
    <n v="8847"/>
    <n v="13934"/>
    <n v="2"/>
    <s v="Y"/>
    <s v="Yes"/>
    <n v="11"/>
    <n v="3"/>
    <n v="3"/>
    <n v="80"/>
    <n v="1"/>
    <n v="13"/>
    <n v="2"/>
    <n v="3"/>
    <n v="3"/>
    <n v="2"/>
    <n v="0"/>
    <n v="2"/>
  </r>
  <r>
    <n v="27"/>
    <s v="No"/>
    <x v="0"/>
    <n v="1115"/>
    <s v="Research &amp; Development"/>
    <n v="3"/>
    <n v="4"/>
    <s v="Medical"/>
    <n v="1"/>
    <n v="700"/>
    <n v="1"/>
    <s v="Male"/>
    <n v="54"/>
    <n v="2"/>
    <n v="1"/>
    <s v="Research Scientist"/>
    <x v="0"/>
    <s v="Single"/>
    <n v="2045"/>
    <n v="15174"/>
    <n v="0"/>
    <s v="Y"/>
    <s v="No"/>
    <n v="13"/>
    <n v="3"/>
    <n v="4"/>
    <n v="80"/>
    <n v="0"/>
    <n v="5"/>
    <n v="0"/>
    <n v="3"/>
    <n v="4"/>
    <n v="2"/>
    <n v="1"/>
    <n v="1"/>
  </r>
  <r>
    <n v="20"/>
    <s v="Yes"/>
    <x v="0"/>
    <n v="1362"/>
    <s v="Research &amp; Development"/>
    <n v="10"/>
    <n v="1"/>
    <s v="Medical"/>
    <n v="1"/>
    <n v="701"/>
    <n v="4"/>
    <s v="Male"/>
    <n v="32"/>
    <n v="3"/>
    <n v="1"/>
    <s v="Research Scientist"/>
    <x v="2"/>
    <s v="Single"/>
    <n v="1009"/>
    <n v="26999"/>
    <n v="1"/>
    <s v="Y"/>
    <s v="Yes"/>
    <n v="11"/>
    <n v="3"/>
    <n v="4"/>
    <n v="80"/>
    <n v="0"/>
    <n v="1"/>
    <n v="5"/>
    <n v="3"/>
    <n v="1"/>
    <n v="0"/>
    <n v="1"/>
    <n v="1"/>
  </r>
  <r>
    <n v="33"/>
    <s v="Yes"/>
    <x v="1"/>
    <n v="1076"/>
    <s v="Research &amp; Development"/>
    <n v="3"/>
    <n v="3"/>
    <s v="Life Sciences"/>
    <n v="1"/>
    <n v="702"/>
    <n v="1"/>
    <s v="Male"/>
    <n v="70"/>
    <n v="3"/>
    <n v="1"/>
    <s v="Research Scientist"/>
    <x v="3"/>
    <s v="Single"/>
    <n v="3348"/>
    <n v="3164"/>
    <n v="1"/>
    <s v="Y"/>
    <s v="Yes"/>
    <n v="11"/>
    <n v="3"/>
    <n v="1"/>
    <n v="80"/>
    <n v="0"/>
    <n v="10"/>
    <n v="3"/>
    <n v="3"/>
    <n v="10"/>
    <n v="8"/>
    <n v="9"/>
    <n v="7"/>
  </r>
  <r>
    <n v="35"/>
    <s v="No"/>
    <x v="2"/>
    <n v="727"/>
    <s v="Research &amp; Development"/>
    <n v="3"/>
    <n v="3"/>
    <s v="Life Sciences"/>
    <n v="1"/>
    <n v="704"/>
    <n v="3"/>
    <s v="Male"/>
    <n v="41"/>
    <n v="2"/>
    <n v="1"/>
    <s v="Laboratory Technician"/>
    <x v="2"/>
    <s v="Married"/>
    <n v="1281"/>
    <n v="16900"/>
    <n v="1"/>
    <s v="Y"/>
    <s v="No"/>
    <n v="18"/>
    <n v="3"/>
    <n v="3"/>
    <n v="80"/>
    <n v="2"/>
    <n v="1"/>
    <n v="3"/>
    <n v="3"/>
    <n v="1"/>
    <n v="0"/>
    <n v="0"/>
    <n v="0"/>
  </r>
  <r>
    <n v="23"/>
    <s v="No"/>
    <x v="0"/>
    <n v="885"/>
    <s v="Research &amp; Development"/>
    <n v="4"/>
    <n v="3"/>
    <s v="Medical"/>
    <n v="1"/>
    <n v="705"/>
    <n v="1"/>
    <s v="Male"/>
    <n v="58"/>
    <n v="4"/>
    <n v="1"/>
    <s v="Research Scientist"/>
    <x v="3"/>
    <s v="Married"/>
    <n v="2819"/>
    <n v="8544"/>
    <n v="2"/>
    <s v="Y"/>
    <s v="No"/>
    <n v="16"/>
    <n v="3"/>
    <n v="1"/>
    <n v="80"/>
    <n v="1"/>
    <n v="5"/>
    <n v="3"/>
    <n v="4"/>
    <n v="3"/>
    <n v="2"/>
    <n v="0"/>
    <n v="2"/>
  </r>
  <r>
    <n v="25"/>
    <s v="No"/>
    <x v="0"/>
    <n v="810"/>
    <s v="Sales"/>
    <n v="8"/>
    <n v="3"/>
    <s v="Life Sciences"/>
    <n v="1"/>
    <n v="707"/>
    <n v="4"/>
    <s v="Male"/>
    <n v="57"/>
    <n v="4"/>
    <n v="2"/>
    <s v="Sales Executive"/>
    <x v="1"/>
    <s v="Married"/>
    <n v="4851"/>
    <n v="15678"/>
    <n v="0"/>
    <s v="Y"/>
    <s v="No"/>
    <n v="22"/>
    <n v="4"/>
    <n v="3"/>
    <n v="80"/>
    <n v="1"/>
    <n v="4"/>
    <n v="4"/>
    <n v="3"/>
    <n v="3"/>
    <n v="2"/>
    <n v="1"/>
    <n v="2"/>
  </r>
  <r>
    <n v="38"/>
    <s v="No"/>
    <x v="0"/>
    <n v="243"/>
    <s v="Sales"/>
    <n v="7"/>
    <n v="4"/>
    <s v="Marketing"/>
    <n v="1"/>
    <n v="709"/>
    <n v="4"/>
    <s v="Female"/>
    <n v="46"/>
    <n v="2"/>
    <n v="2"/>
    <s v="Sales Executive"/>
    <x v="0"/>
    <s v="Single"/>
    <n v="4028"/>
    <n v="7791"/>
    <n v="0"/>
    <s v="Y"/>
    <s v="No"/>
    <n v="20"/>
    <n v="4"/>
    <n v="1"/>
    <n v="80"/>
    <n v="0"/>
    <n v="8"/>
    <n v="2"/>
    <n v="3"/>
    <n v="7"/>
    <n v="7"/>
    <n v="0"/>
    <n v="5"/>
  </r>
  <r>
    <n v="29"/>
    <s v="No"/>
    <x v="1"/>
    <n v="806"/>
    <s v="Research &amp; Development"/>
    <n v="1"/>
    <n v="4"/>
    <s v="Life Sciences"/>
    <n v="1"/>
    <n v="710"/>
    <n v="2"/>
    <s v="Male"/>
    <n v="76"/>
    <n v="1"/>
    <n v="1"/>
    <s v="Research Scientist"/>
    <x v="0"/>
    <s v="Divorced"/>
    <n v="2720"/>
    <n v="18959"/>
    <n v="1"/>
    <s v="Y"/>
    <s v="No"/>
    <n v="18"/>
    <n v="3"/>
    <n v="4"/>
    <n v="80"/>
    <n v="1"/>
    <n v="10"/>
    <n v="5"/>
    <n v="3"/>
    <n v="10"/>
    <n v="7"/>
    <n v="2"/>
    <n v="8"/>
  </r>
  <r>
    <n v="48"/>
    <s v="No"/>
    <x v="0"/>
    <n v="817"/>
    <s v="Sales"/>
    <n v="2"/>
    <n v="1"/>
    <s v="Marketing"/>
    <n v="1"/>
    <n v="712"/>
    <n v="2"/>
    <s v="Male"/>
    <n v="56"/>
    <n v="4"/>
    <n v="2"/>
    <s v="Sales Executive"/>
    <x v="1"/>
    <s v="Married"/>
    <n v="8120"/>
    <n v="18597"/>
    <n v="3"/>
    <s v="Y"/>
    <s v="No"/>
    <n v="12"/>
    <n v="3"/>
    <n v="4"/>
    <n v="80"/>
    <n v="0"/>
    <n v="12"/>
    <n v="3"/>
    <n v="3"/>
    <n v="2"/>
    <n v="2"/>
    <n v="2"/>
    <n v="2"/>
  </r>
  <r>
    <n v="27"/>
    <s v="No"/>
    <x v="1"/>
    <n v="1410"/>
    <s v="Sales"/>
    <n v="3"/>
    <n v="1"/>
    <s v="Medical"/>
    <n v="1"/>
    <n v="714"/>
    <n v="4"/>
    <s v="Female"/>
    <n v="71"/>
    <n v="4"/>
    <n v="2"/>
    <s v="Sales Executive"/>
    <x v="0"/>
    <s v="Divorced"/>
    <n v="4647"/>
    <n v="16673"/>
    <n v="1"/>
    <s v="Y"/>
    <s v="Yes"/>
    <n v="20"/>
    <n v="4"/>
    <n v="2"/>
    <n v="80"/>
    <n v="2"/>
    <n v="6"/>
    <n v="3"/>
    <n v="3"/>
    <n v="6"/>
    <n v="5"/>
    <n v="0"/>
    <n v="4"/>
  </r>
  <r>
    <n v="37"/>
    <s v="No"/>
    <x v="0"/>
    <n v="1225"/>
    <s v="Research &amp; Development"/>
    <n v="10"/>
    <n v="2"/>
    <s v="Life Sciences"/>
    <n v="1"/>
    <n v="715"/>
    <n v="4"/>
    <s v="Male"/>
    <n v="80"/>
    <n v="4"/>
    <n v="1"/>
    <s v="Research Scientist"/>
    <x v="0"/>
    <s v="Single"/>
    <n v="4680"/>
    <n v="15232"/>
    <n v="3"/>
    <s v="Y"/>
    <s v="No"/>
    <n v="17"/>
    <n v="3"/>
    <n v="1"/>
    <n v="80"/>
    <n v="0"/>
    <n v="4"/>
    <n v="2"/>
    <n v="3"/>
    <n v="1"/>
    <n v="0"/>
    <n v="0"/>
    <n v="0"/>
  </r>
  <r>
    <n v="50"/>
    <s v="No"/>
    <x v="0"/>
    <n v="1207"/>
    <s v="Research &amp; Development"/>
    <n v="28"/>
    <n v="1"/>
    <s v="Medical"/>
    <n v="1"/>
    <n v="716"/>
    <n v="4"/>
    <s v="Male"/>
    <n v="74"/>
    <n v="4"/>
    <n v="1"/>
    <s v="Laboratory Technician"/>
    <x v="2"/>
    <s v="Married"/>
    <n v="3221"/>
    <n v="3297"/>
    <n v="1"/>
    <s v="Y"/>
    <s v="Yes"/>
    <n v="11"/>
    <n v="3"/>
    <n v="3"/>
    <n v="80"/>
    <n v="3"/>
    <n v="20"/>
    <n v="3"/>
    <n v="3"/>
    <n v="20"/>
    <n v="8"/>
    <n v="3"/>
    <n v="8"/>
  </r>
  <r>
    <n v="34"/>
    <s v="No"/>
    <x v="0"/>
    <n v="1442"/>
    <s v="Research &amp; Development"/>
    <n v="9"/>
    <n v="3"/>
    <s v="Medical"/>
    <n v="1"/>
    <n v="717"/>
    <n v="4"/>
    <s v="Female"/>
    <n v="46"/>
    <n v="2"/>
    <n v="3"/>
    <s v="Healthcare Representative"/>
    <x v="1"/>
    <s v="Single"/>
    <n v="8621"/>
    <n v="17654"/>
    <n v="1"/>
    <s v="Y"/>
    <s v="No"/>
    <n v="14"/>
    <n v="3"/>
    <n v="2"/>
    <n v="80"/>
    <n v="0"/>
    <n v="9"/>
    <n v="3"/>
    <n v="4"/>
    <n v="8"/>
    <n v="7"/>
    <n v="7"/>
    <n v="7"/>
  </r>
  <r>
    <n v="24"/>
    <s v="Yes"/>
    <x v="0"/>
    <n v="693"/>
    <s v="Sales"/>
    <n v="3"/>
    <n v="2"/>
    <s v="Life Sciences"/>
    <n v="1"/>
    <n v="720"/>
    <n v="1"/>
    <s v="Female"/>
    <n v="65"/>
    <n v="3"/>
    <n v="2"/>
    <s v="Sales Executive"/>
    <x v="2"/>
    <s v="Single"/>
    <n v="4577"/>
    <n v="24785"/>
    <n v="9"/>
    <s v="Y"/>
    <s v="No"/>
    <n v="14"/>
    <n v="3"/>
    <n v="1"/>
    <n v="80"/>
    <n v="0"/>
    <n v="4"/>
    <n v="3"/>
    <n v="3"/>
    <n v="2"/>
    <n v="2"/>
    <n v="2"/>
    <n v="0"/>
  </r>
  <r>
    <n v="39"/>
    <s v="No"/>
    <x v="0"/>
    <n v="408"/>
    <s v="Research &amp; Development"/>
    <n v="2"/>
    <n v="4"/>
    <s v="Technical Degree"/>
    <n v="1"/>
    <n v="721"/>
    <n v="4"/>
    <s v="Female"/>
    <n v="80"/>
    <n v="2"/>
    <n v="2"/>
    <s v="Healthcare Representative"/>
    <x v="2"/>
    <s v="Single"/>
    <n v="4553"/>
    <n v="20978"/>
    <n v="1"/>
    <s v="Y"/>
    <s v="No"/>
    <n v="11"/>
    <n v="3"/>
    <n v="1"/>
    <n v="80"/>
    <n v="0"/>
    <n v="20"/>
    <n v="4"/>
    <n v="3"/>
    <n v="20"/>
    <n v="7"/>
    <n v="11"/>
    <n v="10"/>
  </r>
  <r>
    <n v="32"/>
    <s v="No"/>
    <x v="0"/>
    <n v="929"/>
    <s v="Sales"/>
    <n v="10"/>
    <n v="3"/>
    <s v="Marketing"/>
    <n v="1"/>
    <n v="722"/>
    <n v="4"/>
    <s v="Male"/>
    <n v="55"/>
    <n v="3"/>
    <n v="2"/>
    <s v="Sales Executive"/>
    <x v="0"/>
    <s v="Single"/>
    <n v="5396"/>
    <n v="21703"/>
    <n v="1"/>
    <s v="Y"/>
    <s v="No"/>
    <n v="12"/>
    <n v="3"/>
    <n v="4"/>
    <n v="80"/>
    <n v="0"/>
    <n v="10"/>
    <n v="2"/>
    <n v="2"/>
    <n v="10"/>
    <n v="7"/>
    <n v="0"/>
    <n v="8"/>
  </r>
  <r>
    <n v="50"/>
    <s v="Yes"/>
    <x v="1"/>
    <n v="562"/>
    <s v="Sales"/>
    <n v="8"/>
    <n v="2"/>
    <s v="Technical Degree"/>
    <n v="1"/>
    <n v="723"/>
    <n v="2"/>
    <s v="Male"/>
    <n v="50"/>
    <n v="3"/>
    <n v="2"/>
    <s v="Sales Executive"/>
    <x v="2"/>
    <s v="Married"/>
    <n v="6796"/>
    <n v="23452"/>
    <n v="3"/>
    <s v="Y"/>
    <s v="Yes"/>
    <n v="14"/>
    <n v="3"/>
    <n v="1"/>
    <n v="80"/>
    <n v="1"/>
    <n v="18"/>
    <n v="4"/>
    <n v="3"/>
    <n v="4"/>
    <n v="3"/>
    <n v="1"/>
    <n v="3"/>
  </r>
  <r>
    <n v="38"/>
    <s v="No"/>
    <x v="0"/>
    <n v="827"/>
    <s v="Research &amp; Development"/>
    <n v="1"/>
    <n v="4"/>
    <s v="Life Sciences"/>
    <n v="1"/>
    <n v="724"/>
    <n v="2"/>
    <s v="Female"/>
    <n v="33"/>
    <n v="4"/>
    <n v="2"/>
    <s v="Healthcare Representative"/>
    <x v="0"/>
    <s v="Single"/>
    <n v="7625"/>
    <n v="19383"/>
    <n v="0"/>
    <s v="Y"/>
    <s v="No"/>
    <n v="13"/>
    <n v="3"/>
    <n v="3"/>
    <n v="80"/>
    <n v="0"/>
    <n v="10"/>
    <n v="4"/>
    <n v="2"/>
    <n v="9"/>
    <n v="7"/>
    <n v="1"/>
    <n v="8"/>
  </r>
  <r>
    <n v="27"/>
    <s v="No"/>
    <x v="0"/>
    <n v="608"/>
    <s v="Research &amp; Development"/>
    <n v="1"/>
    <n v="2"/>
    <s v="Life Sciences"/>
    <n v="1"/>
    <n v="725"/>
    <n v="3"/>
    <s v="Female"/>
    <n v="68"/>
    <n v="3"/>
    <n v="3"/>
    <s v="Manufacturing Director"/>
    <x v="3"/>
    <s v="Married"/>
    <n v="7412"/>
    <n v="6009"/>
    <n v="1"/>
    <s v="Y"/>
    <s v="No"/>
    <n v="11"/>
    <n v="3"/>
    <n v="4"/>
    <n v="80"/>
    <n v="0"/>
    <n v="9"/>
    <n v="3"/>
    <n v="3"/>
    <n v="9"/>
    <n v="7"/>
    <n v="0"/>
    <n v="7"/>
  </r>
  <r>
    <n v="32"/>
    <s v="No"/>
    <x v="0"/>
    <n v="1018"/>
    <s v="Research &amp; Development"/>
    <n v="3"/>
    <n v="2"/>
    <s v="Life Sciences"/>
    <n v="1"/>
    <n v="727"/>
    <n v="3"/>
    <s v="Female"/>
    <n v="39"/>
    <n v="3"/>
    <n v="3"/>
    <s v="Research Director"/>
    <x v="0"/>
    <s v="Single"/>
    <n v="11159"/>
    <n v="19373"/>
    <n v="3"/>
    <s v="Y"/>
    <s v="No"/>
    <n v="15"/>
    <n v="3"/>
    <n v="4"/>
    <n v="80"/>
    <n v="0"/>
    <n v="10"/>
    <n v="6"/>
    <n v="3"/>
    <n v="7"/>
    <n v="7"/>
    <n v="7"/>
    <n v="7"/>
  </r>
  <r>
    <n v="47"/>
    <s v="No"/>
    <x v="0"/>
    <n v="703"/>
    <s v="Sales"/>
    <n v="14"/>
    <n v="4"/>
    <s v="Marketing"/>
    <n v="1"/>
    <n v="728"/>
    <n v="4"/>
    <s v="Male"/>
    <n v="42"/>
    <n v="3"/>
    <n v="2"/>
    <s v="Sales Executive"/>
    <x v="3"/>
    <s v="Single"/>
    <n v="4960"/>
    <n v="11825"/>
    <n v="2"/>
    <s v="Y"/>
    <s v="No"/>
    <n v="12"/>
    <n v="3"/>
    <n v="4"/>
    <n v="80"/>
    <n v="0"/>
    <n v="20"/>
    <n v="2"/>
    <n v="3"/>
    <n v="7"/>
    <n v="7"/>
    <n v="1"/>
    <n v="7"/>
  </r>
  <r>
    <n v="40"/>
    <s v="No"/>
    <x v="1"/>
    <n v="580"/>
    <s v="Sales"/>
    <n v="5"/>
    <n v="4"/>
    <s v="Life Sciences"/>
    <n v="1"/>
    <n v="729"/>
    <n v="4"/>
    <s v="Male"/>
    <n v="48"/>
    <n v="2"/>
    <n v="3"/>
    <s v="Sales Executive"/>
    <x v="3"/>
    <s v="Married"/>
    <n v="10475"/>
    <n v="23772"/>
    <n v="5"/>
    <s v="Y"/>
    <s v="Yes"/>
    <n v="21"/>
    <n v="4"/>
    <n v="3"/>
    <n v="80"/>
    <n v="1"/>
    <n v="20"/>
    <n v="2"/>
    <n v="3"/>
    <n v="18"/>
    <n v="13"/>
    <n v="1"/>
    <n v="12"/>
  </r>
  <r>
    <n v="53"/>
    <s v="No"/>
    <x v="0"/>
    <n v="970"/>
    <s v="Research &amp; Development"/>
    <n v="7"/>
    <n v="3"/>
    <s v="Life Sciences"/>
    <n v="1"/>
    <n v="730"/>
    <n v="3"/>
    <s v="Male"/>
    <n v="59"/>
    <n v="4"/>
    <n v="4"/>
    <s v="Research Director"/>
    <x v="2"/>
    <s v="Married"/>
    <n v="14814"/>
    <n v="13514"/>
    <n v="3"/>
    <s v="Y"/>
    <s v="No"/>
    <n v="19"/>
    <n v="3"/>
    <n v="3"/>
    <n v="80"/>
    <n v="0"/>
    <n v="32"/>
    <n v="3"/>
    <n v="3"/>
    <n v="5"/>
    <n v="1"/>
    <n v="1"/>
    <n v="3"/>
  </r>
  <r>
    <n v="41"/>
    <s v="No"/>
    <x v="0"/>
    <n v="427"/>
    <s v="Human Resources"/>
    <n v="10"/>
    <n v="4"/>
    <s v="Human Resources"/>
    <n v="1"/>
    <n v="731"/>
    <n v="2"/>
    <s v="Male"/>
    <n v="73"/>
    <n v="2"/>
    <n v="5"/>
    <s v="Manager"/>
    <x v="0"/>
    <s v="Divorced"/>
    <n v="19141"/>
    <n v="8861"/>
    <n v="3"/>
    <s v="Y"/>
    <s v="No"/>
    <n v="15"/>
    <n v="3"/>
    <n v="2"/>
    <n v="80"/>
    <n v="3"/>
    <n v="23"/>
    <n v="2"/>
    <n v="2"/>
    <n v="21"/>
    <n v="6"/>
    <n v="12"/>
    <n v="6"/>
  </r>
  <r>
    <n v="60"/>
    <s v="No"/>
    <x v="0"/>
    <n v="1179"/>
    <s v="Sales"/>
    <n v="16"/>
    <n v="4"/>
    <s v="Marketing"/>
    <n v="1"/>
    <n v="732"/>
    <n v="1"/>
    <s v="Male"/>
    <n v="84"/>
    <n v="3"/>
    <n v="2"/>
    <s v="Sales Executive"/>
    <x v="3"/>
    <s v="Single"/>
    <n v="5405"/>
    <n v="11924"/>
    <n v="8"/>
    <s v="Y"/>
    <s v="No"/>
    <n v="14"/>
    <n v="3"/>
    <n v="4"/>
    <n v="80"/>
    <n v="0"/>
    <n v="10"/>
    <n v="1"/>
    <n v="3"/>
    <n v="2"/>
    <n v="2"/>
    <n v="2"/>
    <n v="2"/>
  </r>
  <r>
    <n v="27"/>
    <s v="No"/>
    <x v="1"/>
    <n v="294"/>
    <s v="Research &amp; Development"/>
    <n v="10"/>
    <n v="2"/>
    <s v="Life Sciences"/>
    <n v="1"/>
    <n v="733"/>
    <n v="4"/>
    <s v="Male"/>
    <n v="32"/>
    <n v="3"/>
    <n v="3"/>
    <s v="Manufacturing Director"/>
    <x v="3"/>
    <s v="Divorced"/>
    <n v="8793"/>
    <n v="4809"/>
    <n v="1"/>
    <s v="Y"/>
    <s v="No"/>
    <n v="21"/>
    <n v="4"/>
    <n v="3"/>
    <n v="80"/>
    <n v="2"/>
    <n v="9"/>
    <n v="4"/>
    <n v="2"/>
    <n v="9"/>
    <n v="7"/>
    <n v="1"/>
    <n v="7"/>
  </r>
  <r>
    <n v="41"/>
    <s v="No"/>
    <x v="0"/>
    <n v="314"/>
    <s v="Human Resources"/>
    <n v="1"/>
    <n v="3"/>
    <s v="Human Resources"/>
    <n v="1"/>
    <n v="734"/>
    <n v="4"/>
    <s v="Male"/>
    <n v="59"/>
    <n v="2"/>
    <n v="5"/>
    <s v="Manager"/>
    <x v="2"/>
    <s v="Married"/>
    <n v="19189"/>
    <n v="19562"/>
    <n v="1"/>
    <s v="Y"/>
    <s v="No"/>
    <n v="12"/>
    <n v="3"/>
    <n v="2"/>
    <n v="80"/>
    <n v="1"/>
    <n v="22"/>
    <n v="3"/>
    <n v="3"/>
    <n v="22"/>
    <n v="7"/>
    <n v="2"/>
    <n v="10"/>
  </r>
  <r>
    <n v="50"/>
    <s v="No"/>
    <x v="0"/>
    <n v="316"/>
    <s v="Sales"/>
    <n v="8"/>
    <n v="4"/>
    <s v="Marketing"/>
    <n v="1"/>
    <n v="738"/>
    <n v="4"/>
    <s v="Male"/>
    <n v="54"/>
    <n v="3"/>
    <n v="1"/>
    <s v="Sales Representative"/>
    <x v="1"/>
    <s v="Married"/>
    <n v="3875"/>
    <n v="9983"/>
    <n v="7"/>
    <s v="Y"/>
    <s v="No"/>
    <n v="15"/>
    <n v="3"/>
    <n v="4"/>
    <n v="80"/>
    <n v="1"/>
    <n v="4"/>
    <n v="2"/>
    <n v="3"/>
    <n v="2"/>
    <n v="2"/>
    <n v="2"/>
    <n v="2"/>
  </r>
  <r>
    <n v="28"/>
    <s v="Yes"/>
    <x v="0"/>
    <n v="654"/>
    <s v="Research &amp; Development"/>
    <n v="1"/>
    <n v="2"/>
    <s v="Life Sciences"/>
    <n v="1"/>
    <n v="741"/>
    <n v="1"/>
    <s v="Female"/>
    <n v="67"/>
    <n v="1"/>
    <n v="1"/>
    <s v="Research Scientist"/>
    <x v="1"/>
    <s v="Single"/>
    <n v="2216"/>
    <n v="3872"/>
    <n v="7"/>
    <s v="Y"/>
    <s v="Yes"/>
    <n v="13"/>
    <n v="3"/>
    <n v="4"/>
    <n v="80"/>
    <n v="0"/>
    <n v="10"/>
    <n v="4"/>
    <n v="3"/>
    <n v="7"/>
    <n v="7"/>
    <n v="3"/>
    <n v="7"/>
  </r>
  <r>
    <n v="36"/>
    <s v="No"/>
    <x v="2"/>
    <n v="427"/>
    <s v="Research &amp; Development"/>
    <n v="8"/>
    <n v="3"/>
    <s v="Life Sciences"/>
    <n v="1"/>
    <n v="742"/>
    <n v="1"/>
    <s v="Female"/>
    <n v="63"/>
    <n v="4"/>
    <n v="3"/>
    <s v="Research Director"/>
    <x v="3"/>
    <s v="Married"/>
    <n v="11713"/>
    <n v="20335"/>
    <n v="9"/>
    <s v="Y"/>
    <s v="No"/>
    <n v="14"/>
    <n v="3"/>
    <n v="1"/>
    <n v="80"/>
    <n v="1"/>
    <n v="10"/>
    <n v="2"/>
    <n v="3"/>
    <n v="8"/>
    <n v="7"/>
    <n v="0"/>
    <n v="5"/>
  </r>
  <r>
    <n v="38"/>
    <s v="No"/>
    <x v="0"/>
    <n v="168"/>
    <s v="Research &amp; Development"/>
    <n v="1"/>
    <n v="3"/>
    <s v="Life Sciences"/>
    <n v="1"/>
    <n v="743"/>
    <n v="3"/>
    <s v="Female"/>
    <n v="81"/>
    <n v="3"/>
    <n v="3"/>
    <s v="Manufacturing Director"/>
    <x v="2"/>
    <s v="Single"/>
    <n v="7861"/>
    <n v="15397"/>
    <n v="4"/>
    <s v="Y"/>
    <s v="Yes"/>
    <n v="14"/>
    <n v="3"/>
    <n v="4"/>
    <n v="80"/>
    <n v="0"/>
    <n v="10"/>
    <n v="4"/>
    <n v="4"/>
    <n v="1"/>
    <n v="0"/>
    <n v="0"/>
    <n v="0"/>
  </r>
  <r>
    <n v="44"/>
    <s v="No"/>
    <x v="2"/>
    <n v="381"/>
    <s v="Research &amp; Development"/>
    <n v="24"/>
    <n v="3"/>
    <s v="Medical"/>
    <n v="1"/>
    <n v="744"/>
    <n v="1"/>
    <s v="Male"/>
    <n v="49"/>
    <n v="1"/>
    <n v="1"/>
    <s v="Laboratory Technician"/>
    <x v="2"/>
    <s v="Single"/>
    <n v="3708"/>
    <n v="2104"/>
    <n v="2"/>
    <s v="Y"/>
    <s v="No"/>
    <n v="14"/>
    <n v="3"/>
    <n v="3"/>
    <n v="80"/>
    <n v="0"/>
    <n v="9"/>
    <n v="5"/>
    <n v="3"/>
    <n v="5"/>
    <n v="2"/>
    <n v="1"/>
    <n v="4"/>
  </r>
  <r>
    <n v="47"/>
    <s v="No"/>
    <x v="1"/>
    <n v="217"/>
    <s v="Sales"/>
    <n v="3"/>
    <n v="3"/>
    <s v="Medical"/>
    <n v="1"/>
    <n v="746"/>
    <n v="4"/>
    <s v="Female"/>
    <n v="49"/>
    <n v="3"/>
    <n v="4"/>
    <s v="Sales Executive"/>
    <x v="2"/>
    <s v="Divorced"/>
    <n v="13770"/>
    <n v="10225"/>
    <n v="9"/>
    <s v="Y"/>
    <s v="Yes"/>
    <n v="12"/>
    <n v="3"/>
    <n v="4"/>
    <n v="80"/>
    <n v="2"/>
    <n v="28"/>
    <n v="2"/>
    <n v="2"/>
    <n v="22"/>
    <n v="2"/>
    <n v="11"/>
    <n v="13"/>
  </r>
  <r>
    <n v="30"/>
    <s v="No"/>
    <x v="0"/>
    <n v="501"/>
    <s v="Sales"/>
    <n v="27"/>
    <n v="5"/>
    <s v="Marketing"/>
    <n v="1"/>
    <n v="747"/>
    <n v="3"/>
    <s v="Male"/>
    <n v="99"/>
    <n v="3"/>
    <n v="2"/>
    <s v="Sales Executive"/>
    <x v="0"/>
    <s v="Divorced"/>
    <n v="5304"/>
    <n v="25275"/>
    <n v="7"/>
    <s v="Y"/>
    <s v="No"/>
    <n v="23"/>
    <n v="4"/>
    <n v="4"/>
    <n v="80"/>
    <n v="1"/>
    <n v="10"/>
    <n v="2"/>
    <n v="2"/>
    <n v="8"/>
    <n v="7"/>
    <n v="7"/>
    <n v="7"/>
  </r>
  <r>
    <n v="29"/>
    <s v="No"/>
    <x v="0"/>
    <n v="1396"/>
    <s v="Sales"/>
    <n v="10"/>
    <n v="3"/>
    <s v="Life Sciences"/>
    <n v="1"/>
    <n v="749"/>
    <n v="3"/>
    <s v="Male"/>
    <n v="99"/>
    <n v="3"/>
    <n v="1"/>
    <s v="Sales Representative"/>
    <x v="2"/>
    <s v="Single"/>
    <n v="2642"/>
    <n v="2755"/>
    <n v="1"/>
    <s v="Y"/>
    <s v="No"/>
    <n v="11"/>
    <n v="3"/>
    <n v="3"/>
    <n v="80"/>
    <n v="0"/>
    <n v="1"/>
    <n v="6"/>
    <n v="3"/>
    <n v="1"/>
    <n v="0"/>
    <n v="0"/>
    <n v="0"/>
  </r>
  <r>
    <n v="42"/>
    <s v="Yes"/>
    <x v="1"/>
    <n v="933"/>
    <s v="Research &amp; Development"/>
    <n v="19"/>
    <n v="3"/>
    <s v="Medical"/>
    <n v="1"/>
    <n v="752"/>
    <n v="3"/>
    <s v="Male"/>
    <n v="57"/>
    <n v="4"/>
    <n v="1"/>
    <s v="Research Scientist"/>
    <x v="2"/>
    <s v="Divorced"/>
    <n v="2759"/>
    <n v="20366"/>
    <n v="6"/>
    <s v="Y"/>
    <s v="Yes"/>
    <n v="12"/>
    <n v="3"/>
    <n v="4"/>
    <n v="80"/>
    <n v="0"/>
    <n v="7"/>
    <n v="2"/>
    <n v="3"/>
    <n v="2"/>
    <n v="2"/>
    <n v="2"/>
    <n v="2"/>
  </r>
  <r>
    <n v="43"/>
    <s v="No"/>
    <x v="1"/>
    <n v="775"/>
    <s v="Sales"/>
    <n v="15"/>
    <n v="3"/>
    <s v="Life Sciences"/>
    <n v="1"/>
    <n v="754"/>
    <n v="4"/>
    <s v="Male"/>
    <n v="47"/>
    <n v="2"/>
    <n v="2"/>
    <s v="Sales Executive"/>
    <x v="0"/>
    <s v="Married"/>
    <n v="6804"/>
    <n v="23683"/>
    <n v="3"/>
    <s v="Y"/>
    <s v="No"/>
    <n v="18"/>
    <n v="3"/>
    <n v="3"/>
    <n v="80"/>
    <n v="1"/>
    <n v="7"/>
    <n v="5"/>
    <n v="3"/>
    <n v="2"/>
    <n v="2"/>
    <n v="2"/>
    <n v="2"/>
  </r>
  <r>
    <n v="34"/>
    <s v="No"/>
    <x v="0"/>
    <n v="970"/>
    <s v="Research &amp; Development"/>
    <n v="8"/>
    <n v="2"/>
    <s v="Medical"/>
    <n v="1"/>
    <n v="757"/>
    <n v="2"/>
    <s v="Female"/>
    <n v="96"/>
    <n v="3"/>
    <n v="2"/>
    <s v="Healthcare Representative"/>
    <x v="2"/>
    <s v="Single"/>
    <n v="6142"/>
    <n v="7360"/>
    <n v="3"/>
    <s v="Y"/>
    <s v="No"/>
    <n v="11"/>
    <n v="3"/>
    <n v="4"/>
    <n v="80"/>
    <n v="0"/>
    <n v="10"/>
    <n v="2"/>
    <n v="3"/>
    <n v="5"/>
    <n v="1"/>
    <n v="4"/>
    <n v="3"/>
  </r>
  <r>
    <n v="23"/>
    <s v="No"/>
    <x v="0"/>
    <n v="650"/>
    <s v="Research &amp; Development"/>
    <n v="9"/>
    <n v="1"/>
    <s v="Medical"/>
    <n v="1"/>
    <n v="758"/>
    <n v="2"/>
    <s v="Male"/>
    <n v="37"/>
    <n v="3"/>
    <n v="1"/>
    <s v="Laboratory Technician"/>
    <x v="3"/>
    <s v="Married"/>
    <n v="2500"/>
    <n v="4344"/>
    <n v="1"/>
    <s v="Y"/>
    <s v="No"/>
    <n v="14"/>
    <n v="3"/>
    <n v="4"/>
    <n v="80"/>
    <n v="1"/>
    <n v="5"/>
    <n v="2"/>
    <n v="4"/>
    <n v="4"/>
    <n v="3"/>
    <n v="0"/>
    <n v="2"/>
  </r>
  <r>
    <n v="39"/>
    <s v="No"/>
    <x v="0"/>
    <n v="141"/>
    <s v="Human Resources"/>
    <n v="3"/>
    <n v="3"/>
    <s v="Human Resources"/>
    <n v="1"/>
    <n v="760"/>
    <n v="3"/>
    <s v="Female"/>
    <n v="44"/>
    <n v="4"/>
    <n v="2"/>
    <s v="Human Resources"/>
    <x v="1"/>
    <s v="Married"/>
    <n v="6389"/>
    <n v="18767"/>
    <n v="9"/>
    <s v="Y"/>
    <s v="No"/>
    <n v="15"/>
    <n v="3"/>
    <n v="3"/>
    <n v="80"/>
    <n v="1"/>
    <n v="12"/>
    <n v="3"/>
    <n v="1"/>
    <n v="8"/>
    <n v="3"/>
    <n v="3"/>
    <n v="6"/>
  </r>
  <r>
    <n v="56"/>
    <s v="No"/>
    <x v="0"/>
    <n v="832"/>
    <s v="Research &amp; Development"/>
    <n v="9"/>
    <n v="3"/>
    <s v="Medical"/>
    <n v="1"/>
    <n v="762"/>
    <n v="3"/>
    <s v="Male"/>
    <n v="81"/>
    <n v="3"/>
    <n v="4"/>
    <s v="Healthcare Representative"/>
    <x v="0"/>
    <s v="Married"/>
    <n v="11103"/>
    <n v="20420"/>
    <n v="7"/>
    <s v="Y"/>
    <s v="No"/>
    <n v="11"/>
    <n v="3"/>
    <n v="3"/>
    <n v="80"/>
    <n v="0"/>
    <n v="30"/>
    <n v="1"/>
    <n v="2"/>
    <n v="10"/>
    <n v="7"/>
    <n v="1"/>
    <n v="1"/>
  </r>
  <r>
    <n v="40"/>
    <s v="No"/>
    <x v="0"/>
    <n v="804"/>
    <s v="Research &amp; Development"/>
    <n v="2"/>
    <n v="1"/>
    <s v="Medical"/>
    <n v="1"/>
    <n v="763"/>
    <n v="4"/>
    <s v="Female"/>
    <n v="86"/>
    <n v="2"/>
    <n v="1"/>
    <s v="Research Scientist"/>
    <x v="0"/>
    <s v="Single"/>
    <n v="2342"/>
    <n v="22929"/>
    <n v="0"/>
    <s v="Y"/>
    <s v="Yes"/>
    <n v="20"/>
    <n v="4"/>
    <n v="4"/>
    <n v="80"/>
    <n v="0"/>
    <n v="5"/>
    <n v="2"/>
    <n v="2"/>
    <n v="4"/>
    <n v="2"/>
    <n v="2"/>
    <n v="3"/>
  </r>
  <r>
    <n v="27"/>
    <s v="No"/>
    <x v="0"/>
    <n v="975"/>
    <s v="Research &amp; Development"/>
    <n v="7"/>
    <n v="3"/>
    <s v="Medical"/>
    <n v="1"/>
    <n v="764"/>
    <n v="4"/>
    <s v="Female"/>
    <n v="55"/>
    <n v="2"/>
    <n v="2"/>
    <s v="Healthcare Representative"/>
    <x v="3"/>
    <s v="Single"/>
    <n v="6811"/>
    <n v="23398"/>
    <n v="8"/>
    <s v="Y"/>
    <s v="No"/>
    <n v="19"/>
    <n v="3"/>
    <n v="1"/>
    <n v="80"/>
    <n v="0"/>
    <n v="9"/>
    <n v="2"/>
    <n v="1"/>
    <n v="7"/>
    <n v="6"/>
    <n v="0"/>
    <n v="7"/>
  </r>
  <r>
    <n v="29"/>
    <s v="No"/>
    <x v="0"/>
    <n v="1090"/>
    <s v="Sales"/>
    <n v="10"/>
    <n v="3"/>
    <s v="Marketing"/>
    <n v="1"/>
    <n v="766"/>
    <n v="4"/>
    <s v="Male"/>
    <n v="83"/>
    <n v="3"/>
    <n v="1"/>
    <s v="Sales Representative"/>
    <x v="1"/>
    <s v="Divorced"/>
    <n v="2297"/>
    <n v="17967"/>
    <n v="1"/>
    <s v="Y"/>
    <s v="No"/>
    <n v="14"/>
    <n v="3"/>
    <n v="4"/>
    <n v="80"/>
    <n v="2"/>
    <n v="2"/>
    <n v="2"/>
    <n v="3"/>
    <n v="2"/>
    <n v="2"/>
    <n v="2"/>
    <n v="2"/>
  </r>
  <r>
    <n v="53"/>
    <s v="No"/>
    <x v="0"/>
    <n v="346"/>
    <s v="Research &amp; Development"/>
    <n v="6"/>
    <n v="3"/>
    <s v="Life Sciences"/>
    <n v="1"/>
    <n v="769"/>
    <n v="4"/>
    <s v="Male"/>
    <n v="86"/>
    <n v="3"/>
    <n v="2"/>
    <s v="Laboratory Technician"/>
    <x v="0"/>
    <s v="Single"/>
    <n v="2450"/>
    <n v="10919"/>
    <n v="2"/>
    <s v="Y"/>
    <s v="No"/>
    <n v="17"/>
    <n v="3"/>
    <n v="4"/>
    <n v="80"/>
    <n v="0"/>
    <n v="19"/>
    <n v="4"/>
    <n v="3"/>
    <n v="2"/>
    <n v="2"/>
    <n v="2"/>
    <n v="2"/>
  </r>
  <r>
    <n v="35"/>
    <s v="No"/>
    <x v="2"/>
    <n v="1225"/>
    <s v="Research &amp; Development"/>
    <n v="2"/>
    <n v="4"/>
    <s v="Life Sciences"/>
    <n v="1"/>
    <n v="771"/>
    <n v="4"/>
    <s v="Female"/>
    <n v="61"/>
    <n v="3"/>
    <n v="2"/>
    <s v="Healthcare Representative"/>
    <x v="3"/>
    <s v="Divorced"/>
    <n v="5093"/>
    <n v="4761"/>
    <n v="2"/>
    <s v="Y"/>
    <s v="No"/>
    <n v="11"/>
    <n v="3"/>
    <n v="1"/>
    <n v="80"/>
    <n v="1"/>
    <n v="16"/>
    <n v="2"/>
    <n v="4"/>
    <n v="1"/>
    <n v="0"/>
    <n v="0"/>
    <n v="0"/>
  </r>
  <r>
    <n v="32"/>
    <s v="No"/>
    <x v="1"/>
    <n v="430"/>
    <s v="Research &amp; Development"/>
    <n v="24"/>
    <n v="4"/>
    <s v="Life Sciences"/>
    <n v="1"/>
    <n v="772"/>
    <n v="1"/>
    <s v="Male"/>
    <n v="80"/>
    <n v="3"/>
    <n v="2"/>
    <s v="Laboratory Technician"/>
    <x v="0"/>
    <s v="Married"/>
    <n v="5309"/>
    <n v="21146"/>
    <n v="1"/>
    <s v="Y"/>
    <s v="No"/>
    <n v="15"/>
    <n v="3"/>
    <n v="4"/>
    <n v="80"/>
    <n v="2"/>
    <n v="10"/>
    <n v="2"/>
    <n v="3"/>
    <n v="10"/>
    <n v="8"/>
    <n v="4"/>
    <n v="7"/>
  </r>
  <r>
    <n v="38"/>
    <s v="No"/>
    <x v="0"/>
    <n v="268"/>
    <s v="Research &amp; Development"/>
    <n v="2"/>
    <n v="5"/>
    <s v="Medical"/>
    <n v="1"/>
    <n v="773"/>
    <n v="4"/>
    <s v="Male"/>
    <n v="92"/>
    <n v="3"/>
    <n v="1"/>
    <s v="Research Scientist"/>
    <x v="2"/>
    <s v="Married"/>
    <n v="3057"/>
    <n v="20471"/>
    <n v="6"/>
    <s v="Y"/>
    <s v="Yes"/>
    <n v="13"/>
    <n v="3"/>
    <n v="2"/>
    <n v="80"/>
    <n v="1"/>
    <n v="6"/>
    <n v="0"/>
    <n v="1"/>
    <n v="1"/>
    <n v="0"/>
    <n v="0"/>
    <n v="1"/>
  </r>
  <r>
    <n v="34"/>
    <s v="No"/>
    <x v="0"/>
    <n v="167"/>
    <s v="Research &amp; Development"/>
    <n v="8"/>
    <n v="5"/>
    <s v="Life Sciences"/>
    <n v="1"/>
    <n v="775"/>
    <n v="2"/>
    <s v="Female"/>
    <n v="32"/>
    <n v="3"/>
    <n v="2"/>
    <s v="Manufacturing Director"/>
    <x v="3"/>
    <s v="Divorced"/>
    <n v="5121"/>
    <n v="4187"/>
    <n v="3"/>
    <s v="Y"/>
    <s v="No"/>
    <n v="14"/>
    <n v="3"/>
    <n v="3"/>
    <n v="80"/>
    <n v="1"/>
    <n v="7"/>
    <n v="3"/>
    <n v="3"/>
    <n v="0"/>
    <n v="0"/>
    <n v="0"/>
    <n v="0"/>
  </r>
  <r>
    <n v="52"/>
    <s v="No"/>
    <x v="0"/>
    <n v="621"/>
    <s v="Sales"/>
    <n v="3"/>
    <n v="4"/>
    <s v="Marketing"/>
    <n v="1"/>
    <n v="776"/>
    <n v="3"/>
    <s v="Male"/>
    <n v="31"/>
    <n v="2"/>
    <n v="4"/>
    <s v="Manager"/>
    <x v="3"/>
    <s v="Married"/>
    <n v="16856"/>
    <n v="10084"/>
    <n v="1"/>
    <s v="Y"/>
    <s v="No"/>
    <n v="11"/>
    <n v="3"/>
    <n v="1"/>
    <n v="80"/>
    <n v="0"/>
    <n v="34"/>
    <n v="3"/>
    <n v="4"/>
    <n v="34"/>
    <n v="6"/>
    <n v="1"/>
    <n v="16"/>
  </r>
  <r>
    <n v="33"/>
    <s v="Yes"/>
    <x v="0"/>
    <n v="527"/>
    <s v="Research &amp; Development"/>
    <n v="1"/>
    <n v="4"/>
    <s v="Other"/>
    <n v="1"/>
    <n v="780"/>
    <n v="4"/>
    <s v="Male"/>
    <n v="63"/>
    <n v="3"/>
    <n v="1"/>
    <s v="Research Scientist"/>
    <x v="0"/>
    <s v="Single"/>
    <n v="2686"/>
    <n v="5207"/>
    <n v="1"/>
    <s v="Y"/>
    <s v="Yes"/>
    <n v="13"/>
    <n v="3"/>
    <n v="3"/>
    <n v="80"/>
    <n v="0"/>
    <n v="10"/>
    <n v="2"/>
    <n v="2"/>
    <n v="10"/>
    <n v="9"/>
    <n v="7"/>
    <n v="8"/>
  </r>
  <r>
    <n v="25"/>
    <s v="No"/>
    <x v="0"/>
    <n v="883"/>
    <s v="Sales"/>
    <n v="26"/>
    <n v="1"/>
    <s v="Medical"/>
    <n v="1"/>
    <n v="781"/>
    <n v="3"/>
    <s v="Female"/>
    <n v="32"/>
    <n v="3"/>
    <n v="2"/>
    <s v="Sales Executive"/>
    <x v="0"/>
    <s v="Single"/>
    <n v="6180"/>
    <n v="22807"/>
    <n v="1"/>
    <s v="Y"/>
    <s v="No"/>
    <n v="23"/>
    <n v="4"/>
    <n v="2"/>
    <n v="80"/>
    <n v="0"/>
    <n v="6"/>
    <n v="5"/>
    <n v="2"/>
    <n v="6"/>
    <n v="5"/>
    <n v="1"/>
    <n v="4"/>
  </r>
  <r>
    <n v="45"/>
    <s v="No"/>
    <x v="0"/>
    <n v="954"/>
    <s v="Sales"/>
    <n v="2"/>
    <n v="2"/>
    <s v="Technical Degree"/>
    <n v="1"/>
    <n v="783"/>
    <n v="2"/>
    <s v="Male"/>
    <n v="46"/>
    <n v="1"/>
    <n v="2"/>
    <s v="Sales Representative"/>
    <x v="2"/>
    <s v="Single"/>
    <n v="6632"/>
    <n v="12388"/>
    <n v="0"/>
    <s v="Y"/>
    <s v="No"/>
    <n v="13"/>
    <n v="3"/>
    <n v="1"/>
    <n v="80"/>
    <n v="0"/>
    <n v="9"/>
    <n v="3"/>
    <n v="3"/>
    <n v="8"/>
    <n v="7"/>
    <n v="3"/>
    <n v="1"/>
  </r>
  <r>
    <n v="23"/>
    <s v="No"/>
    <x v="0"/>
    <n v="310"/>
    <s v="Research &amp; Development"/>
    <n v="10"/>
    <n v="1"/>
    <s v="Medical"/>
    <n v="1"/>
    <n v="784"/>
    <n v="1"/>
    <s v="Male"/>
    <n v="79"/>
    <n v="4"/>
    <n v="1"/>
    <s v="Research Scientist"/>
    <x v="2"/>
    <s v="Single"/>
    <n v="3505"/>
    <n v="19630"/>
    <n v="1"/>
    <s v="Y"/>
    <s v="No"/>
    <n v="18"/>
    <n v="3"/>
    <n v="4"/>
    <n v="80"/>
    <n v="0"/>
    <n v="2"/>
    <n v="3"/>
    <n v="3"/>
    <n v="2"/>
    <n v="2"/>
    <n v="0"/>
    <n v="2"/>
  </r>
  <r>
    <n v="47"/>
    <s v="Yes"/>
    <x v="1"/>
    <n v="719"/>
    <s v="Sales"/>
    <n v="27"/>
    <n v="2"/>
    <s v="Life Sciences"/>
    <n v="1"/>
    <n v="785"/>
    <n v="2"/>
    <s v="Female"/>
    <n v="77"/>
    <n v="4"/>
    <n v="2"/>
    <s v="Sales Executive"/>
    <x v="2"/>
    <s v="Single"/>
    <n v="6397"/>
    <n v="10339"/>
    <n v="4"/>
    <s v="Y"/>
    <s v="Yes"/>
    <n v="12"/>
    <n v="3"/>
    <n v="4"/>
    <n v="80"/>
    <n v="0"/>
    <n v="8"/>
    <n v="2"/>
    <n v="3"/>
    <n v="5"/>
    <n v="4"/>
    <n v="1"/>
    <n v="3"/>
  </r>
  <r>
    <n v="34"/>
    <s v="No"/>
    <x v="0"/>
    <n v="304"/>
    <s v="Sales"/>
    <n v="2"/>
    <n v="3"/>
    <s v="Other"/>
    <n v="1"/>
    <n v="786"/>
    <n v="4"/>
    <s v="Male"/>
    <n v="60"/>
    <n v="3"/>
    <n v="2"/>
    <s v="Sales Executive"/>
    <x v="0"/>
    <s v="Single"/>
    <n v="6274"/>
    <n v="18686"/>
    <n v="1"/>
    <s v="Y"/>
    <s v="No"/>
    <n v="22"/>
    <n v="4"/>
    <n v="3"/>
    <n v="80"/>
    <n v="0"/>
    <n v="6"/>
    <n v="5"/>
    <n v="3"/>
    <n v="6"/>
    <n v="5"/>
    <n v="1"/>
    <n v="4"/>
  </r>
  <r>
    <n v="55"/>
    <s v="Yes"/>
    <x v="0"/>
    <n v="725"/>
    <s v="Research &amp; Development"/>
    <n v="2"/>
    <n v="3"/>
    <s v="Medical"/>
    <n v="1"/>
    <n v="787"/>
    <n v="4"/>
    <s v="Male"/>
    <n v="78"/>
    <n v="3"/>
    <n v="5"/>
    <s v="Manager"/>
    <x v="3"/>
    <s v="Married"/>
    <n v="19859"/>
    <n v="21199"/>
    <n v="5"/>
    <s v="Y"/>
    <s v="Yes"/>
    <n v="13"/>
    <n v="3"/>
    <n v="4"/>
    <n v="80"/>
    <n v="1"/>
    <n v="24"/>
    <n v="2"/>
    <n v="3"/>
    <n v="5"/>
    <n v="2"/>
    <n v="1"/>
    <n v="4"/>
  </r>
  <r>
    <n v="36"/>
    <s v="No"/>
    <x v="2"/>
    <n v="1434"/>
    <s v="Sales"/>
    <n v="8"/>
    <n v="4"/>
    <s v="Life Sciences"/>
    <n v="1"/>
    <n v="789"/>
    <n v="1"/>
    <s v="Male"/>
    <n v="76"/>
    <n v="2"/>
    <n v="3"/>
    <s v="Sales Executive"/>
    <x v="3"/>
    <s v="Single"/>
    <n v="7587"/>
    <n v="14229"/>
    <n v="1"/>
    <s v="Y"/>
    <s v="No"/>
    <n v="15"/>
    <n v="3"/>
    <n v="2"/>
    <n v="80"/>
    <n v="0"/>
    <n v="10"/>
    <n v="1"/>
    <n v="3"/>
    <n v="10"/>
    <n v="7"/>
    <n v="0"/>
    <n v="9"/>
  </r>
  <r>
    <n v="52"/>
    <s v="No"/>
    <x v="2"/>
    <n v="715"/>
    <s v="Research &amp; Development"/>
    <n v="19"/>
    <n v="4"/>
    <s v="Medical"/>
    <n v="1"/>
    <n v="791"/>
    <n v="4"/>
    <s v="Male"/>
    <n v="41"/>
    <n v="3"/>
    <n v="1"/>
    <s v="Research Scientist"/>
    <x v="0"/>
    <s v="Married"/>
    <n v="4258"/>
    <n v="26589"/>
    <n v="0"/>
    <s v="Y"/>
    <s v="No"/>
    <n v="18"/>
    <n v="3"/>
    <n v="1"/>
    <n v="80"/>
    <n v="1"/>
    <n v="5"/>
    <n v="3"/>
    <n v="3"/>
    <n v="4"/>
    <n v="3"/>
    <n v="1"/>
    <n v="2"/>
  </r>
  <r>
    <n v="26"/>
    <s v="No"/>
    <x v="1"/>
    <n v="575"/>
    <s v="Research &amp; Development"/>
    <n v="1"/>
    <n v="2"/>
    <s v="Life Sciences"/>
    <n v="1"/>
    <n v="792"/>
    <n v="1"/>
    <s v="Female"/>
    <n v="71"/>
    <n v="1"/>
    <n v="1"/>
    <s v="Laboratory Technician"/>
    <x v="0"/>
    <s v="Divorced"/>
    <n v="4364"/>
    <n v="5288"/>
    <n v="3"/>
    <s v="Y"/>
    <s v="No"/>
    <n v="14"/>
    <n v="3"/>
    <n v="1"/>
    <n v="80"/>
    <n v="1"/>
    <n v="5"/>
    <n v="2"/>
    <n v="3"/>
    <n v="2"/>
    <n v="2"/>
    <n v="2"/>
    <n v="0"/>
  </r>
  <r>
    <n v="29"/>
    <s v="No"/>
    <x v="0"/>
    <n v="657"/>
    <s v="Research &amp; Development"/>
    <n v="27"/>
    <n v="3"/>
    <s v="Medical"/>
    <n v="1"/>
    <n v="793"/>
    <n v="2"/>
    <s v="Female"/>
    <n v="66"/>
    <n v="3"/>
    <n v="2"/>
    <s v="Healthcare Representative"/>
    <x v="2"/>
    <s v="Married"/>
    <n v="4335"/>
    <n v="25549"/>
    <n v="4"/>
    <s v="Y"/>
    <s v="No"/>
    <n v="12"/>
    <n v="3"/>
    <n v="1"/>
    <n v="80"/>
    <n v="1"/>
    <n v="11"/>
    <n v="3"/>
    <n v="2"/>
    <n v="8"/>
    <n v="7"/>
    <n v="1"/>
    <n v="1"/>
  </r>
  <r>
    <n v="26"/>
    <s v="Yes"/>
    <x v="0"/>
    <n v="1146"/>
    <s v="Sales"/>
    <n v="8"/>
    <n v="3"/>
    <s v="Technical Degree"/>
    <n v="1"/>
    <n v="796"/>
    <n v="4"/>
    <s v="Male"/>
    <n v="38"/>
    <n v="2"/>
    <n v="2"/>
    <s v="Sales Executive"/>
    <x v="3"/>
    <s v="Single"/>
    <n v="5326"/>
    <n v="3064"/>
    <n v="6"/>
    <s v="Y"/>
    <s v="No"/>
    <n v="17"/>
    <n v="3"/>
    <n v="3"/>
    <n v="80"/>
    <n v="0"/>
    <n v="6"/>
    <n v="2"/>
    <n v="2"/>
    <n v="4"/>
    <n v="3"/>
    <n v="1"/>
    <n v="2"/>
  </r>
  <r>
    <n v="34"/>
    <s v="No"/>
    <x v="0"/>
    <n v="182"/>
    <s v="Research &amp; Development"/>
    <n v="1"/>
    <n v="4"/>
    <s v="Life Sciences"/>
    <n v="1"/>
    <n v="797"/>
    <n v="2"/>
    <s v="Female"/>
    <n v="72"/>
    <n v="4"/>
    <n v="1"/>
    <s v="Research Scientist"/>
    <x v="0"/>
    <s v="Single"/>
    <n v="3280"/>
    <n v="13551"/>
    <n v="2"/>
    <s v="Y"/>
    <s v="No"/>
    <n v="16"/>
    <n v="3"/>
    <n v="3"/>
    <n v="80"/>
    <n v="0"/>
    <n v="10"/>
    <n v="2"/>
    <n v="3"/>
    <n v="4"/>
    <n v="2"/>
    <n v="1"/>
    <n v="3"/>
  </r>
  <r>
    <n v="54"/>
    <s v="No"/>
    <x v="0"/>
    <n v="376"/>
    <s v="Research &amp; Development"/>
    <n v="19"/>
    <n v="4"/>
    <s v="Medical"/>
    <n v="1"/>
    <n v="799"/>
    <n v="4"/>
    <s v="Female"/>
    <n v="95"/>
    <n v="3"/>
    <n v="2"/>
    <s v="Manufacturing Director"/>
    <x v="3"/>
    <s v="Divorced"/>
    <n v="5485"/>
    <n v="22670"/>
    <n v="9"/>
    <s v="Y"/>
    <s v="Yes"/>
    <n v="11"/>
    <n v="3"/>
    <n v="2"/>
    <n v="80"/>
    <n v="2"/>
    <n v="9"/>
    <n v="4"/>
    <n v="3"/>
    <n v="5"/>
    <n v="3"/>
    <n v="1"/>
    <n v="4"/>
  </r>
  <r>
    <n v="27"/>
    <s v="No"/>
    <x v="1"/>
    <n v="829"/>
    <s v="Sales"/>
    <n v="8"/>
    <n v="1"/>
    <s v="Marketing"/>
    <n v="1"/>
    <n v="800"/>
    <n v="3"/>
    <s v="Male"/>
    <n v="84"/>
    <n v="3"/>
    <n v="2"/>
    <s v="Sales Executive"/>
    <x v="0"/>
    <s v="Married"/>
    <n v="4342"/>
    <n v="24008"/>
    <n v="0"/>
    <s v="Y"/>
    <s v="No"/>
    <n v="19"/>
    <n v="3"/>
    <n v="2"/>
    <n v="80"/>
    <n v="1"/>
    <n v="5"/>
    <n v="3"/>
    <n v="3"/>
    <n v="4"/>
    <n v="2"/>
    <n v="1"/>
    <n v="1"/>
  </r>
  <r>
    <n v="37"/>
    <s v="No"/>
    <x v="0"/>
    <n v="571"/>
    <s v="Research &amp; Development"/>
    <n v="10"/>
    <n v="1"/>
    <s v="Life Sciences"/>
    <n v="1"/>
    <n v="802"/>
    <n v="4"/>
    <s v="Female"/>
    <n v="82"/>
    <n v="3"/>
    <n v="1"/>
    <s v="Research Scientist"/>
    <x v="3"/>
    <s v="Divorced"/>
    <n v="2782"/>
    <n v="19905"/>
    <n v="0"/>
    <s v="Y"/>
    <s v="Yes"/>
    <n v="13"/>
    <n v="3"/>
    <n v="2"/>
    <n v="80"/>
    <n v="2"/>
    <n v="6"/>
    <n v="3"/>
    <n v="2"/>
    <n v="5"/>
    <n v="3"/>
    <n v="4"/>
    <n v="3"/>
  </r>
  <r>
    <n v="38"/>
    <s v="No"/>
    <x v="1"/>
    <n v="240"/>
    <s v="Research &amp; Development"/>
    <n v="2"/>
    <n v="4"/>
    <s v="Life Sciences"/>
    <n v="1"/>
    <n v="803"/>
    <n v="1"/>
    <s v="Female"/>
    <n v="75"/>
    <n v="4"/>
    <n v="2"/>
    <s v="Manufacturing Director"/>
    <x v="3"/>
    <s v="Single"/>
    <n v="5980"/>
    <n v="26085"/>
    <n v="6"/>
    <s v="Y"/>
    <s v="Yes"/>
    <n v="12"/>
    <n v="3"/>
    <n v="4"/>
    <n v="80"/>
    <n v="0"/>
    <n v="17"/>
    <n v="2"/>
    <n v="3"/>
    <n v="15"/>
    <n v="7"/>
    <n v="4"/>
    <n v="12"/>
  </r>
  <r>
    <n v="34"/>
    <s v="No"/>
    <x v="0"/>
    <n v="121"/>
    <s v="Research &amp; Development"/>
    <n v="2"/>
    <n v="4"/>
    <s v="Medical"/>
    <n v="1"/>
    <n v="804"/>
    <n v="3"/>
    <s v="Female"/>
    <n v="86"/>
    <n v="2"/>
    <n v="1"/>
    <s v="Research Scientist"/>
    <x v="3"/>
    <s v="Single"/>
    <n v="4381"/>
    <n v="7530"/>
    <n v="1"/>
    <s v="Y"/>
    <s v="No"/>
    <n v="11"/>
    <n v="3"/>
    <n v="3"/>
    <n v="80"/>
    <n v="0"/>
    <n v="6"/>
    <n v="3"/>
    <n v="3"/>
    <n v="6"/>
    <n v="5"/>
    <n v="1"/>
    <n v="3"/>
  </r>
  <r>
    <n v="35"/>
    <s v="No"/>
    <x v="0"/>
    <n v="384"/>
    <s v="Sales"/>
    <n v="8"/>
    <n v="4"/>
    <s v="Life Sciences"/>
    <n v="1"/>
    <n v="805"/>
    <n v="1"/>
    <s v="Female"/>
    <n v="72"/>
    <n v="3"/>
    <n v="1"/>
    <s v="Sales Representative"/>
    <x v="0"/>
    <s v="Married"/>
    <n v="2572"/>
    <n v="20317"/>
    <n v="1"/>
    <s v="Y"/>
    <s v="No"/>
    <n v="16"/>
    <n v="3"/>
    <n v="2"/>
    <n v="80"/>
    <n v="1"/>
    <n v="3"/>
    <n v="1"/>
    <n v="2"/>
    <n v="3"/>
    <n v="2"/>
    <n v="0"/>
    <n v="2"/>
  </r>
  <r>
    <n v="30"/>
    <s v="No"/>
    <x v="0"/>
    <n v="921"/>
    <s v="Research &amp; Development"/>
    <n v="1"/>
    <n v="3"/>
    <s v="Life Sciences"/>
    <n v="1"/>
    <n v="806"/>
    <n v="4"/>
    <s v="Male"/>
    <n v="38"/>
    <n v="1"/>
    <n v="1"/>
    <s v="Laboratory Technician"/>
    <x v="2"/>
    <s v="Married"/>
    <n v="3833"/>
    <n v="24375"/>
    <n v="3"/>
    <s v="Y"/>
    <s v="No"/>
    <n v="21"/>
    <n v="4"/>
    <n v="3"/>
    <n v="80"/>
    <n v="2"/>
    <n v="7"/>
    <n v="2"/>
    <n v="3"/>
    <n v="2"/>
    <n v="2"/>
    <n v="0"/>
    <n v="2"/>
  </r>
  <r>
    <n v="40"/>
    <s v="No"/>
    <x v="1"/>
    <n v="791"/>
    <s v="Research &amp; Development"/>
    <n v="2"/>
    <n v="2"/>
    <s v="Medical"/>
    <n v="1"/>
    <n v="807"/>
    <n v="3"/>
    <s v="Female"/>
    <n v="38"/>
    <n v="4"/>
    <n v="2"/>
    <s v="Healthcare Representative"/>
    <x v="1"/>
    <s v="Married"/>
    <n v="4244"/>
    <n v="9931"/>
    <n v="1"/>
    <s v="Y"/>
    <s v="No"/>
    <n v="24"/>
    <n v="4"/>
    <n v="4"/>
    <n v="80"/>
    <n v="1"/>
    <n v="8"/>
    <n v="2"/>
    <n v="3"/>
    <n v="8"/>
    <n v="7"/>
    <n v="3"/>
    <n v="7"/>
  </r>
  <r>
    <n v="34"/>
    <s v="No"/>
    <x v="0"/>
    <n v="1111"/>
    <s v="Sales"/>
    <n v="8"/>
    <n v="2"/>
    <s v="Life Sciences"/>
    <n v="1"/>
    <n v="808"/>
    <n v="3"/>
    <s v="Female"/>
    <n v="93"/>
    <n v="3"/>
    <n v="2"/>
    <s v="Sales Executive"/>
    <x v="3"/>
    <s v="Married"/>
    <n v="6500"/>
    <n v="13305"/>
    <n v="5"/>
    <s v="Y"/>
    <s v="No"/>
    <n v="17"/>
    <n v="3"/>
    <n v="2"/>
    <n v="80"/>
    <n v="1"/>
    <n v="6"/>
    <n v="1"/>
    <n v="3"/>
    <n v="3"/>
    <n v="2"/>
    <n v="1"/>
    <n v="2"/>
  </r>
  <r>
    <n v="42"/>
    <s v="No"/>
    <x v="1"/>
    <n v="570"/>
    <s v="Research &amp; Development"/>
    <n v="8"/>
    <n v="3"/>
    <s v="Life Sciences"/>
    <n v="1"/>
    <n v="809"/>
    <n v="2"/>
    <s v="Male"/>
    <n v="66"/>
    <n v="3"/>
    <n v="5"/>
    <s v="Manager"/>
    <x v="0"/>
    <s v="Divorced"/>
    <n v="18430"/>
    <n v="16225"/>
    <n v="1"/>
    <s v="Y"/>
    <s v="No"/>
    <n v="13"/>
    <n v="3"/>
    <n v="2"/>
    <n v="80"/>
    <n v="1"/>
    <n v="24"/>
    <n v="4"/>
    <n v="2"/>
    <n v="24"/>
    <n v="7"/>
    <n v="14"/>
    <n v="9"/>
  </r>
  <r>
    <n v="23"/>
    <s v="Yes"/>
    <x v="0"/>
    <n v="1243"/>
    <s v="Research &amp; Development"/>
    <n v="6"/>
    <n v="3"/>
    <s v="Life Sciences"/>
    <n v="1"/>
    <n v="811"/>
    <n v="3"/>
    <s v="Male"/>
    <n v="63"/>
    <n v="4"/>
    <n v="1"/>
    <s v="Laboratory Technician"/>
    <x v="3"/>
    <s v="Married"/>
    <n v="1601"/>
    <n v="3445"/>
    <n v="1"/>
    <s v="Y"/>
    <s v="Yes"/>
    <n v="21"/>
    <n v="4"/>
    <n v="3"/>
    <n v="80"/>
    <n v="2"/>
    <n v="1"/>
    <n v="2"/>
    <n v="3"/>
    <n v="0"/>
    <n v="0"/>
    <n v="0"/>
    <n v="0"/>
  </r>
  <r>
    <n v="24"/>
    <s v="No"/>
    <x v="2"/>
    <n v="1092"/>
    <s v="Research &amp; Development"/>
    <n v="9"/>
    <n v="3"/>
    <s v="Life Sciences"/>
    <n v="1"/>
    <n v="812"/>
    <n v="3"/>
    <s v="Male"/>
    <n v="60"/>
    <n v="2"/>
    <n v="1"/>
    <s v="Laboratory Technician"/>
    <x v="1"/>
    <s v="Divorced"/>
    <n v="2694"/>
    <n v="26551"/>
    <n v="1"/>
    <s v="Y"/>
    <s v="No"/>
    <n v="11"/>
    <n v="3"/>
    <n v="3"/>
    <n v="80"/>
    <n v="3"/>
    <n v="1"/>
    <n v="4"/>
    <n v="3"/>
    <n v="1"/>
    <n v="0"/>
    <n v="0"/>
    <n v="0"/>
  </r>
  <r>
    <n v="52"/>
    <s v="No"/>
    <x v="0"/>
    <n v="1325"/>
    <s v="Research &amp; Development"/>
    <n v="11"/>
    <n v="4"/>
    <s v="Life Sciences"/>
    <n v="1"/>
    <n v="813"/>
    <n v="4"/>
    <s v="Female"/>
    <n v="82"/>
    <n v="3"/>
    <n v="2"/>
    <s v="Laboratory Technician"/>
    <x v="2"/>
    <s v="Married"/>
    <n v="3149"/>
    <n v="21821"/>
    <n v="8"/>
    <s v="Y"/>
    <s v="No"/>
    <n v="20"/>
    <n v="4"/>
    <n v="2"/>
    <n v="80"/>
    <n v="1"/>
    <n v="9"/>
    <n v="3"/>
    <n v="3"/>
    <n v="5"/>
    <n v="2"/>
    <n v="1"/>
    <n v="4"/>
  </r>
  <r>
    <n v="50"/>
    <s v="No"/>
    <x v="0"/>
    <n v="691"/>
    <s v="Research &amp; Development"/>
    <n v="2"/>
    <n v="3"/>
    <s v="Medical"/>
    <n v="1"/>
    <n v="815"/>
    <n v="3"/>
    <s v="Male"/>
    <n v="64"/>
    <n v="3"/>
    <n v="4"/>
    <s v="Research Director"/>
    <x v="2"/>
    <s v="Married"/>
    <n v="17639"/>
    <n v="6881"/>
    <n v="5"/>
    <s v="Y"/>
    <s v="No"/>
    <n v="16"/>
    <n v="3"/>
    <n v="4"/>
    <n v="80"/>
    <n v="0"/>
    <n v="30"/>
    <n v="3"/>
    <n v="3"/>
    <n v="4"/>
    <n v="3"/>
    <n v="0"/>
    <n v="3"/>
  </r>
  <r>
    <n v="29"/>
    <s v="Yes"/>
    <x v="0"/>
    <n v="805"/>
    <s v="Research &amp; Development"/>
    <n v="1"/>
    <n v="2"/>
    <s v="Life Sciences"/>
    <n v="1"/>
    <n v="816"/>
    <n v="2"/>
    <s v="Female"/>
    <n v="36"/>
    <n v="2"/>
    <n v="1"/>
    <s v="Laboratory Technician"/>
    <x v="3"/>
    <s v="Married"/>
    <n v="2319"/>
    <n v="6689"/>
    <n v="1"/>
    <s v="Y"/>
    <s v="Yes"/>
    <n v="11"/>
    <n v="3"/>
    <n v="4"/>
    <n v="80"/>
    <n v="1"/>
    <n v="1"/>
    <n v="1"/>
    <n v="3"/>
    <n v="1"/>
    <n v="0"/>
    <n v="0"/>
    <n v="0"/>
  </r>
  <r>
    <n v="33"/>
    <s v="No"/>
    <x v="0"/>
    <n v="213"/>
    <s v="Research &amp; Development"/>
    <n v="7"/>
    <n v="3"/>
    <s v="Medical"/>
    <n v="1"/>
    <n v="817"/>
    <n v="3"/>
    <s v="Male"/>
    <n v="49"/>
    <n v="3"/>
    <n v="3"/>
    <s v="Research Director"/>
    <x v="2"/>
    <s v="Married"/>
    <n v="11691"/>
    <n v="25995"/>
    <n v="0"/>
    <s v="Y"/>
    <s v="No"/>
    <n v="11"/>
    <n v="3"/>
    <n v="4"/>
    <n v="80"/>
    <n v="0"/>
    <n v="14"/>
    <n v="3"/>
    <n v="4"/>
    <n v="13"/>
    <n v="9"/>
    <n v="3"/>
    <n v="7"/>
  </r>
  <r>
    <n v="33"/>
    <s v="Yes"/>
    <x v="0"/>
    <n v="118"/>
    <s v="Sales"/>
    <n v="16"/>
    <n v="3"/>
    <s v="Marketing"/>
    <n v="1"/>
    <n v="819"/>
    <n v="1"/>
    <s v="Female"/>
    <n v="69"/>
    <n v="3"/>
    <n v="2"/>
    <s v="Sales Executive"/>
    <x v="3"/>
    <s v="Single"/>
    <n v="5324"/>
    <n v="26507"/>
    <n v="5"/>
    <s v="Y"/>
    <s v="No"/>
    <n v="15"/>
    <n v="3"/>
    <n v="3"/>
    <n v="80"/>
    <n v="0"/>
    <n v="6"/>
    <n v="3"/>
    <n v="3"/>
    <n v="3"/>
    <n v="2"/>
    <n v="0"/>
    <n v="2"/>
  </r>
  <r>
    <n v="47"/>
    <s v="No"/>
    <x v="0"/>
    <n v="202"/>
    <s v="Research &amp; Development"/>
    <n v="2"/>
    <n v="2"/>
    <s v="Other"/>
    <n v="1"/>
    <n v="820"/>
    <n v="3"/>
    <s v="Female"/>
    <n v="33"/>
    <n v="3"/>
    <n v="4"/>
    <s v="Manager"/>
    <x v="0"/>
    <s v="Married"/>
    <n v="16752"/>
    <n v="12982"/>
    <n v="1"/>
    <s v="Y"/>
    <s v="Yes"/>
    <n v="11"/>
    <n v="3"/>
    <n v="3"/>
    <n v="80"/>
    <n v="1"/>
    <n v="26"/>
    <n v="3"/>
    <n v="2"/>
    <n v="26"/>
    <n v="14"/>
    <n v="3"/>
    <n v="0"/>
  </r>
  <r>
    <n v="36"/>
    <s v="No"/>
    <x v="0"/>
    <n v="676"/>
    <s v="Research &amp; Development"/>
    <n v="1"/>
    <n v="3"/>
    <s v="Other"/>
    <n v="1"/>
    <n v="823"/>
    <n v="3"/>
    <s v="Female"/>
    <n v="35"/>
    <n v="3"/>
    <n v="2"/>
    <s v="Manufacturing Director"/>
    <x v="1"/>
    <s v="Married"/>
    <n v="5228"/>
    <n v="23361"/>
    <n v="0"/>
    <s v="Y"/>
    <s v="No"/>
    <n v="15"/>
    <n v="3"/>
    <n v="1"/>
    <n v="80"/>
    <n v="1"/>
    <n v="10"/>
    <n v="2"/>
    <n v="3"/>
    <n v="9"/>
    <n v="7"/>
    <n v="0"/>
    <n v="5"/>
  </r>
  <r>
    <n v="29"/>
    <s v="No"/>
    <x v="0"/>
    <n v="1252"/>
    <s v="Research &amp; Development"/>
    <n v="23"/>
    <n v="2"/>
    <s v="Life Sciences"/>
    <n v="1"/>
    <n v="824"/>
    <n v="3"/>
    <s v="Male"/>
    <n v="81"/>
    <n v="4"/>
    <n v="1"/>
    <s v="Research Scientist"/>
    <x v="2"/>
    <s v="Married"/>
    <n v="2700"/>
    <n v="23779"/>
    <n v="1"/>
    <s v="Y"/>
    <s v="No"/>
    <n v="24"/>
    <n v="4"/>
    <n v="3"/>
    <n v="80"/>
    <n v="1"/>
    <n v="10"/>
    <n v="3"/>
    <n v="3"/>
    <n v="10"/>
    <n v="7"/>
    <n v="0"/>
    <n v="7"/>
  </r>
  <r>
    <n v="58"/>
    <s v="Yes"/>
    <x v="0"/>
    <n v="286"/>
    <s v="Research &amp; Development"/>
    <n v="2"/>
    <n v="4"/>
    <s v="Life Sciences"/>
    <n v="1"/>
    <n v="825"/>
    <n v="4"/>
    <s v="Male"/>
    <n v="31"/>
    <n v="3"/>
    <n v="5"/>
    <s v="Research Director"/>
    <x v="1"/>
    <s v="Single"/>
    <n v="19246"/>
    <n v="25761"/>
    <n v="7"/>
    <s v="Y"/>
    <s v="Yes"/>
    <n v="12"/>
    <n v="3"/>
    <n v="4"/>
    <n v="80"/>
    <n v="0"/>
    <n v="40"/>
    <n v="2"/>
    <n v="3"/>
    <n v="31"/>
    <n v="15"/>
    <n v="13"/>
    <n v="8"/>
  </r>
  <r>
    <n v="35"/>
    <s v="No"/>
    <x v="0"/>
    <n v="1258"/>
    <s v="Research &amp; Development"/>
    <n v="1"/>
    <n v="4"/>
    <s v="Life Sciences"/>
    <n v="1"/>
    <n v="826"/>
    <n v="4"/>
    <s v="Female"/>
    <n v="40"/>
    <n v="4"/>
    <n v="1"/>
    <s v="Research Scientist"/>
    <x v="2"/>
    <s v="Single"/>
    <n v="2506"/>
    <n v="13301"/>
    <n v="3"/>
    <s v="Y"/>
    <s v="No"/>
    <n v="13"/>
    <n v="3"/>
    <n v="3"/>
    <n v="80"/>
    <n v="0"/>
    <n v="7"/>
    <n v="0"/>
    <n v="3"/>
    <n v="2"/>
    <n v="2"/>
    <n v="2"/>
    <n v="2"/>
  </r>
  <r>
    <n v="42"/>
    <s v="No"/>
    <x v="0"/>
    <n v="932"/>
    <s v="Research &amp; Development"/>
    <n v="1"/>
    <n v="2"/>
    <s v="Life Sciences"/>
    <n v="1"/>
    <n v="827"/>
    <n v="4"/>
    <s v="Female"/>
    <n v="43"/>
    <n v="2"/>
    <n v="2"/>
    <s v="Manufacturing Director"/>
    <x v="0"/>
    <s v="Married"/>
    <n v="6062"/>
    <n v="4051"/>
    <n v="9"/>
    <s v="Y"/>
    <s v="Yes"/>
    <n v="13"/>
    <n v="3"/>
    <n v="4"/>
    <n v="80"/>
    <n v="1"/>
    <n v="8"/>
    <n v="4"/>
    <n v="3"/>
    <n v="4"/>
    <n v="3"/>
    <n v="0"/>
    <n v="2"/>
  </r>
  <r>
    <n v="28"/>
    <s v="Yes"/>
    <x v="0"/>
    <n v="890"/>
    <s v="Research &amp; Development"/>
    <n v="2"/>
    <n v="4"/>
    <s v="Medical"/>
    <n v="1"/>
    <n v="828"/>
    <n v="3"/>
    <s v="Male"/>
    <n v="46"/>
    <n v="3"/>
    <n v="1"/>
    <s v="Research Scientist"/>
    <x v="2"/>
    <s v="Single"/>
    <n v="4382"/>
    <n v="16374"/>
    <n v="6"/>
    <s v="Y"/>
    <s v="No"/>
    <n v="17"/>
    <n v="3"/>
    <n v="4"/>
    <n v="80"/>
    <n v="0"/>
    <n v="5"/>
    <n v="3"/>
    <n v="2"/>
    <n v="2"/>
    <n v="2"/>
    <n v="2"/>
    <n v="1"/>
  </r>
  <r>
    <n v="36"/>
    <s v="No"/>
    <x v="0"/>
    <n v="1041"/>
    <s v="Human Resources"/>
    <n v="13"/>
    <n v="3"/>
    <s v="Human Resources"/>
    <n v="1"/>
    <n v="829"/>
    <n v="3"/>
    <s v="Male"/>
    <n v="36"/>
    <n v="3"/>
    <n v="1"/>
    <s v="Human Resources"/>
    <x v="1"/>
    <s v="Married"/>
    <n v="2143"/>
    <n v="25527"/>
    <n v="4"/>
    <s v="Y"/>
    <s v="No"/>
    <n v="13"/>
    <n v="3"/>
    <n v="2"/>
    <n v="80"/>
    <n v="1"/>
    <n v="8"/>
    <n v="2"/>
    <n v="3"/>
    <n v="5"/>
    <n v="2"/>
    <n v="0"/>
    <n v="4"/>
  </r>
  <r>
    <n v="32"/>
    <s v="No"/>
    <x v="0"/>
    <n v="859"/>
    <s v="Research &amp; Development"/>
    <n v="4"/>
    <n v="3"/>
    <s v="Life Sciences"/>
    <n v="1"/>
    <n v="830"/>
    <n v="3"/>
    <s v="Female"/>
    <n v="98"/>
    <n v="2"/>
    <n v="2"/>
    <s v="Manufacturing Director"/>
    <x v="2"/>
    <s v="Married"/>
    <n v="6162"/>
    <n v="19124"/>
    <n v="1"/>
    <s v="Y"/>
    <s v="No"/>
    <n v="12"/>
    <n v="3"/>
    <n v="3"/>
    <n v="80"/>
    <n v="1"/>
    <n v="14"/>
    <n v="3"/>
    <n v="3"/>
    <n v="14"/>
    <n v="13"/>
    <n v="6"/>
    <n v="8"/>
  </r>
  <r>
    <n v="40"/>
    <s v="No"/>
    <x v="1"/>
    <n v="720"/>
    <s v="Research &amp; Development"/>
    <n v="16"/>
    <n v="4"/>
    <s v="Medical"/>
    <n v="1"/>
    <n v="832"/>
    <n v="1"/>
    <s v="Male"/>
    <n v="51"/>
    <n v="2"/>
    <n v="2"/>
    <s v="Laboratory Technician"/>
    <x v="2"/>
    <s v="Single"/>
    <n v="5094"/>
    <n v="11983"/>
    <n v="6"/>
    <s v="Y"/>
    <s v="No"/>
    <n v="14"/>
    <n v="3"/>
    <n v="4"/>
    <n v="80"/>
    <n v="0"/>
    <n v="10"/>
    <n v="6"/>
    <n v="3"/>
    <n v="1"/>
    <n v="0"/>
    <n v="0"/>
    <n v="0"/>
  </r>
  <r>
    <n v="30"/>
    <s v="No"/>
    <x v="0"/>
    <n v="946"/>
    <s v="Research &amp; Development"/>
    <n v="2"/>
    <n v="3"/>
    <s v="Medical"/>
    <n v="1"/>
    <n v="833"/>
    <n v="3"/>
    <s v="Female"/>
    <n v="52"/>
    <n v="2"/>
    <n v="2"/>
    <s v="Manufacturing Director"/>
    <x v="0"/>
    <s v="Single"/>
    <n v="6877"/>
    <n v="20234"/>
    <n v="5"/>
    <s v="Y"/>
    <s v="Yes"/>
    <n v="24"/>
    <n v="4"/>
    <n v="2"/>
    <n v="80"/>
    <n v="0"/>
    <n v="12"/>
    <n v="4"/>
    <n v="2"/>
    <n v="0"/>
    <n v="0"/>
    <n v="0"/>
    <n v="0"/>
  </r>
  <r>
    <n v="45"/>
    <s v="No"/>
    <x v="0"/>
    <n v="252"/>
    <s v="Research &amp; Development"/>
    <n v="2"/>
    <n v="3"/>
    <s v="Life Sciences"/>
    <n v="1"/>
    <n v="834"/>
    <n v="2"/>
    <s v="Female"/>
    <n v="95"/>
    <n v="2"/>
    <n v="1"/>
    <s v="Research Scientist"/>
    <x v="2"/>
    <s v="Single"/>
    <n v="2274"/>
    <n v="6153"/>
    <n v="1"/>
    <s v="Y"/>
    <s v="No"/>
    <n v="14"/>
    <n v="3"/>
    <n v="4"/>
    <n v="80"/>
    <n v="0"/>
    <n v="1"/>
    <n v="3"/>
    <n v="3"/>
    <n v="1"/>
    <n v="0"/>
    <n v="0"/>
    <n v="0"/>
  </r>
  <r>
    <n v="42"/>
    <s v="No"/>
    <x v="0"/>
    <n v="933"/>
    <s v="Research &amp; Development"/>
    <n v="29"/>
    <n v="3"/>
    <s v="Life Sciences"/>
    <n v="1"/>
    <n v="836"/>
    <n v="2"/>
    <s v="Male"/>
    <n v="98"/>
    <n v="3"/>
    <n v="2"/>
    <s v="Manufacturing Director"/>
    <x v="1"/>
    <s v="Married"/>
    <n v="4434"/>
    <n v="11806"/>
    <n v="1"/>
    <s v="Y"/>
    <s v="No"/>
    <n v="13"/>
    <n v="3"/>
    <n v="4"/>
    <n v="80"/>
    <n v="1"/>
    <n v="10"/>
    <n v="3"/>
    <n v="2"/>
    <n v="9"/>
    <n v="8"/>
    <n v="7"/>
    <n v="8"/>
  </r>
  <r>
    <n v="38"/>
    <s v="No"/>
    <x v="1"/>
    <n v="471"/>
    <s v="Research &amp; Development"/>
    <n v="12"/>
    <n v="3"/>
    <s v="Life Sciences"/>
    <n v="1"/>
    <n v="837"/>
    <n v="1"/>
    <s v="Male"/>
    <n v="45"/>
    <n v="2"/>
    <n v="2"/>
    <s v="Healthcare Representative"/>
    <x v="3"/>
    <s v="Divorced"/>
    <n v="6288"/>
    <n v="4284"/>
    <n v="2"/>
    <s v="Y"/>
    <s v="No"/>
    <n v="15"/>
    <n v="3"/>
    <n v="3"/>
    <n v="80"/>
    <n v="1"/>
    <n v="13"/>
    <n v="3"/>
    <n v="2"/>
    <n v="4"/>
    <n v="3"/>
    <n v="1"/>
    <n v="2"/>
  </r>
  <r>
    <n v="34"/>
    <s v="No"/>
    <x v="1"/>
    <n v="702"/>
    <s v="Research &amp; Development"/>
    <n v="16"/>
    <n v="4"/>
    <s v="Life Sciences"/>
    <n v="1"/>
    <n v="838"/>
    <n v="3"/>
    <s v="Female"/>
    <n v="100"/>
    <n v="2"/>
    <n v="1"/>
    <s v="Research Scientist"/>
    <x v="0"/>
    <s v="Single"/>
    <n v="2553"/>
    <n v="8306"/>
    <n v="1"/>
    <s v="Y"/>
    <s v="No"/>
    <n v="16"/>
    <n v="3"/>
    <n v="3"/>
    <n v="80"/>
    <n v="0"/>
    <n v="6"/>
    <n v="3"/>
    <n v="3"/>
    <n v="5"/>
    <n v="2"/>
    <n v="1"/>
    <n v="3"/>
  </r>
  <r>
    <n v="49"/>
    <s v="Yes"/>
    <x v="0"/>
    <n v="1184"/>
    <s v="Sales"/>
    <n v="11"/>
    <n v="3"/>
    <s v="Marketing"/>
    <n v="1"/>
    <n v="840"/>
    <n v="3"/>
    <s v="Female"/>
    <n v="43"/>
    <n v="3"/>
    <n v="3"/>
    <s v="Sales Executive"/>
    <x v="0"/>
    <s v="Married"/>
    <n v="7654"/>
    <n v="5860"/>
    <n v="1"/>
    <s v="Y"/>
    <s v="No"/>
    <n v="18"/>
    <n v="3"/>
    <n v="1"/>
    <n v="80"/>
    <n v="2"/>
    <n v="9"/>
    <n v="3"/>
    <n v="4"/>
    <n v="9"/>
    <n v="8"/>
    <n v="7"/>
    <n v="7"/>
  </r>
  <r>
    <n v="55"/>
    <s v="Yes"/>
    <x v="0"/>
    <n v="436"/>
    <s v="Sales"/>
    <n v="2"/>
    <n v="1"/>
    <s v="Medical"/>
    <n v="1"/>
    <n v="842"/>
    <n v="3"/>
    <s v="Male"/>
    <n v="37"/>
    <n v="3"/>
    <n v="2"/>
    <s v="Sales Executive"/>
    <x v="0"/>
    <s v="Single"/>
    <n v="5160"/>
    <n v="21519"/>
    <n v="4"/>
    <s v="Y"/>
    <s v="No"/>
    <n v="16"/>
    <n v="3"/>
    <n v="3"/>
    <n v="80"/>
    <n v="0"/>
    <n v="12"/>
    <n v="3"/>
    <n v="2"/>
    <n v="9"/>
    <n v="7"/>
    <n v="7"/>
    <n v="3"/>
  </r>
  <r>
    <n v="43"/>
    <s v="No"/>
    <x v="0"/>
    <n v="589"/>
    <s v="Research &amp; Development"/>
    <n v="14"/>
    <n v="2"/>
    <s v="Life Sciences"/>
    <n v="1"/>
    <n v="843"/>
    <n v="2"/>
    <s v="Male"/>
    <n v="94"/>
    <n v="3"/>
    <n v="4"/>
    <s v="Research Director"/>
    <x v="3"/>
    <s v="Married"/>
    <n v="17159"/>
    <n v="5200"/>
    <n v="6"/>
    <s v="Y"/>
    <s v="No"/>
    <n v="24"/>
    <n v="4"/>
    <n v="3"/>
    <n v="80"/>
    <n v="1"/>
    <n v="22"/>
    <n v="3"/>
    <n v="3"/>
    <n v="4"/>
    <n v="1"/>
    <n v="1"/>
    <n v="0"/>
  </r>
  <r>
    <n v="27"/>
    <s v="No"/>
    <x v="0"/>
    <n v="269"/>
    <s v="Research &amp; Development"/>
    <n v="5"/>
    <n v="1"/>
    <s v="Technical Degree"/>
    <n v="1"/>
    <n v="844"/>
    <n v="3"/>
    <s v="Male"/>
    <n v="42"/>
    <n v="2"/>
    <n v="3"/>
    <s v="Research Director"/>
    <x v="0"/>
    <s v="Divorced"/>
    <n v="12808"/>
    <n v="8842"/>
    <n v="1"/>
    <s v="Y"/>
    <s v="Yes"/>
    <n v="16"/>
    <n v="3"/>
    <n v="2"/>
    <n v="80"/>
    <n v="1"/>
    <n v="9"/>
    <n v="3"/>
    <n v="3"/>
    <n v="9"/>
    <n v="8"/>
    <n v="0"/>
    <n v="8"/>
  </r>
  <r>
    <n v="35"/>
    <s v="No"/>
    <x v="0"/>
    <n v="950"/>
    <s v="Research &amp; Development"/>
    <n v="7"/>
    <n v="3"/>
    <s v="Other"/>
    <n v="1"/>
    <n v="845"/>
    <n v="3"/>
    <s v="Male"/>
    <n v="59"/>
    <n v="3"/>
    <n v="3"/>
    <s v="Manufacturing Director"/>
    <x v="2"/>
    <s v="Single"/>
    <n v="10221"/>
    <n v="18869"/>
    <n v="3"/>
    <s v="Y"/>
    <s v="No"/>
    <n v="21"/>
    <n v="4"/>
    <n v="2"/>
    <n v="80"/>
    <n v="0"/>
    <n v="17"/>
    <n v="3"/>
    <n v="4"/>
    <n v="8"/>
    <n v="5"/>
    <n v="1"/>
    <n v="6"/>
  </r>
  <r>
    <n v="28"/>
    <s v="No"/>
    <x v="0"/>
    <n v="760"/>
    <s v="Sales"/>
    <n v="2"/>
    <n v="4"/>
    <s v="Marketing"/>
    <n v="1"/>
    <n v="846"/>
    <n v="2"/>
    <s v="Female"/>
    <n v="81"/>
    <n v="3"/>
    <n v="2"/>
    <s v="Sales Executive"/>
    <x v="1"/>
    <s v="Married"/>
    <n v="4779"/>
    <n v="3698"/>
    <n v="1"/>
    <s v="Y"/>
    <s v="Yes"/>
    <n v="20"/>
    <n v="4"/>
    <n v="1"/>
    <n v="80"/>
    <n v="0"/>
    <n v="8"/>
    <n v="2"/>
    <n v="3"/>
    <n v="8"/>
    <n v="7"/>
    <n v="7"/>
    <n v="5"/>
  </r>
  <r>
    <n v="34"/>
    <s v="No"/>
    <x v="0"/>
    <n v="829"/>
    <s v="Human Resources"/>
    <n v="3"/>
    <n v="2"/>
    <s v="Human Resources"/>
    <n v="1"/>
    <n v="847"/>
    <n v="3"/>
    <s v="Male"/>
    <n v="88"/>
    <n v="3"/>
    <n v="1"/>
    <s v="Human Resources"/>
    <x v="0"/>
    <s v="Married"/>
    <n v="3737"/>
    <n v="2243"/>
    <n v="0"/>
    <s v="Y"/>
    <s v="No"/>
    <n v="19"/>
    <n v="3"/>
    <n v="3"/>
    <n v="80"/>
    <n v="1"/>
    <n v="4"/>
    <n v="1"/>
    <n v="1"/>
    <n v="3"/>
    <n v="2"/>
    <n v="0"/>
    <n v="2"/>
  </r>
  <r>
    <n v="26"/>
    <s v="Yes"/>
    <x v="1"/>
    <n v="887"/>
    <s v="Research &amp; Development"/>
    <n v="5"/>
    <n v="2"/>
    <s v="Medical"/>
    <n v="1"/>
    <n v="848"/>
    <n v="3"/>
    <s v="Female"/>
    <n v="88"/>
    <n v="2"/>
    <n v="1"/>
    <s v="Research Scientist"/>
    <x v="2"/>
    <s v="Married"/>
    <n v="2366"/>
    <n v="20898"/>
    <n v="1"/>
    <s v="Y"/>
    <s v="Yes"/>
    <n v="14"/>
    <n v="3"/>
    <n v="1"/>
    <n v="80"/>
    <n v="1"/>
    <n v="8"/>
    <n v="2"/>
    <n v="3"/>
    <n v="8"/>
    <n v="7"/>
    <n v="1"/>
    <n v="7"/>
  </r>
  <r>
    <n v="27"/>
    <s v="No"/>
    <x v="2"/>
    <n v="443"/>
    <s v="Research &amp; Development"/>
    <n v="3"/>
    <n v="3"/>
    <s v="Medical"/>
    <n v="1"/>
    <n v="850"/>
    <n v="4"/>
    <s v="Male"/>
    <n v="50"/>
    <n v="3"/>
    <n v="1"/>
    <s v="Research Scientist"/>
    <x v="0"/>
    <s v="Married"/>
    <n v="1706"/>
    <n v="16571"/>
    <n v="1"/>
    <s v="Y"/>
    <s v="No"/>
    <n v="11"/>
    <n v="3"/>
    <n v="3"/>
    <n v="80"/>
    <n v="3"/>
    <n v="0"/>
    <n v="6"/>
    <n v="2"/>
    <n v="0"/>
    <n v="0"/>
    <n v="0"/>
    <n v="0"/>
  </r>
  <r>
    <n v="51"/>
    <s v="No"/>
    <x v="0"/>
    <n v="1318"/>
    <s v="Sales"/>
    <n v="26"/>
    <n v="4"/>
    <s v="Marketing"/>
    <n v="1"/>
    <n v="851"/>
    <n v="1"/>
    <s v="Female"/>
    <n v="66"/>
    <n v="3"/>
    <n v="4"/>
    <s v="Manager"/>
    <x v="2"/>
    <s v="Married"/>
    <n v="16307"/>
    <n v="5594"/>
    <n v="2"/>
    <s v="Y"/>
    <s v="No"/>
    <n v="14"/>
    <n v="3"/>
    <n v="3"/>
    <n v="80"/>
    <n v="1"/>
    <n v="29"/>
    <n v="2"/>
    <n v="2"/>
    <n v="20"/>
    <n v="6"/>
    <n v="4"/>
    <n v="17"/>
  </r>
  <r>
    <n v="44"/>
    <s v="No"/>
    <x v="0"/>
    <n v="625"/>
    <s v="Research &amp; Development"/>
    <n v="4"/>
    <n v="3"/>
    <s v="Medical"/>
    <n v="1"/>
    <n v="852"/>
    <n v="4"/>
    <s v="Male"/>
    <n v="50"/>
    <n v="3"/>
    <n v="2"/>
    <s v="Healthcare Representative"/>
    <x v="1"/>
    <s v="Single"/>
    <n v="5933"/>
    <n v="5197"/>
    <n v="9"/>
    <s v="Y"/>
    <s v="No"/>
    <n v="12"/>
    <n v="3"/>
    <n v="4"/>
    <n v="80"/>
    <n v="0"/>
    <n v="10"/>
    <n v="2"/>
    <n v="2"/>
    <n v="5"/>
    <n v="2"/>
    <n v="2"/>
    <n v="3"/>
  </r>
  <r>
    <n v="25"/>
    <s v="No"/>
    <x v="0"/>
    <n v="180"/>
    <s v="Research &amp; Development"/>
    <n v="2"/>
    <n v="1"/>
    <s v="Medical"/>
    <n v="1"/>
    <n v="854"/>
    <n v="1"/>
    <s v="Male"/>
    <n v="65"/>
    <n v="4"/>
    <n v="1"/>
    <s v="Research Scientist"/>
    <x v="3"/>
    <s v="Single"/>
    <n v="3424"/>
    <n v="21632"/>
    <n v="7"/>
    <s v="Y"/>
    <s v="No"/>
    <n v="13"/>
    <n v="3"/>
    <n v="3"/>
    <n v="80"/>
    <n v="0"/>
    <n v="6"/>
    <n v="3"/>
    <n v="2"/>
    <n v="4"/>
    <n v="3"/>
    <n v="0"/>
    <n v="1"/>
  </r>
  <r>
    <n v="33"/>
    <s v="No"/>
    <x v="0"/>
    <n v="586"/>
    <s v="Sales"/>
    <n v="1"/>
    <n v="3"/>
    <s v="Medical"/>
    <n v="1"/>
    <n v="855"/>
    <n v="1"/>
    <s v="Male"/>
    <n v="48"/>
    <n v="4"/>
    <n v="2"/>
    <s v="Sales Executive"/>
    <x v="3"/>
    <s v="Divorced"/>
    <n v="4037"/>
    <n v="21816"/>
    <n v="1"/>
    <s v="Y"/>
    <s v="No"/>
    <n v="22"/>
    <n v="4"/>
    <n v="1"/>
    <n v="80"/>
    <n v="1"/>
    <n v="9"/>
    <n v="5"/>
    <n v="3"/>
    <n v="9"/>
    <n v="8"/>
    <n v="0"/>
    <n v="8"/>
  </r>
  <r>
    <n v="35"/>
    <s v="No"/>
    <x v="0"/>
    <n v="1343"/>
    <s v="Research &amp; Development"/>
    <n v="27"/>
    <n v="1"/>
    <s v="Medical"/>
    <n v="1"/>
    <n v="856"/>
    <n v="3"/>
    <s v="Female"/>
    <n v="53"/>
    <n v="2"/>
    <n v="1"/>
    <s v="Research Scientist"/>
    <x v="3"/>
    <s v="Single"/>
    <n v="2559"/>
    <n v="17852"/>
    <n v="1"/>
    <s v="Y"/>
    <s v="No"/>
    <n v="11"/>
    <n v="3"/>
    <n v="4"/>
    <n v="80"/>
    <n v="0"/>
    <n v="6"/>
    <n v="3"/>
    <n v="2"/>
    <n v="6"/>
    <n v="5"/>
    <n v="1"/>
    <n v="1"/>
  </r>
  <r>
    <n v="36"/>
    <s v="No"/>
    <x v="0"/>
    <n v="928"/>
    <s v="Sales"/>
    <n v="1"/>
    <n v="2"/>
    <s v="Life Sciences"/>
    <n v="1"/>
    <n v="857"/>
    <n v="2"/>
    <s v="Male"/>
    <n v="56"/>
    <n v="3"/>
    <n v="2"/>
    <s v="Sales Executive"/>
    <x v="0"/>
    <s v="Married"/>
    <n v="6201"/>
    <n v="2823"/>
    <n v="1"/>
    <s v="Y"/>
    <s v="Yes"/>
    <n v="14"/>
    <n v="3"/>
    <n v="4"/>
    <n v="80"/>
    <n v="1"/>
    <n v="18"/>
    <n v="1"/>
    <n v="2"/>
    <n v="18"/>
    <n v="14"/>
    <n v="4"/>
    <n v="11"/>
  </r>
  <r>
    <n v="32"/>
    <s v="No"/>
    <x v="0"/>
    <n v="117"/>
    <s v="Sales"/>
    <n v="13"/>
    <n v="4"/>
    <s v="Life Sciences"/>
    <n v="1"/>
    <n v="859"/>
    <n v="2"/>
    <s v="Male"/>
    <n v="73"/>
    <n v="3"/>
    <n v="2"/>
    <s v="Sales Executive"/>
    <x v="0"/>
    <s v="Divorced"/>
    <n v="4403"/>
    <n v="9250"/>
    <n v="2"/>
    <s v="Y"/>
    <s v="No"/>
    <n v="11"/>
    <n v="3"/>
    <n v="3"/>
    <n v="80"/>
    <n v="1"/>
    <n v="8"/>
    <n v="3"/>
    <n v="2"/>
    <n v="5"/>
    <n v="2"/>
    <n v="0"/>
    <n v="3"/>
  </r>
  <r>
    <n v="30"/>
    <s v="No"/>
    <x v="1"/>
    <n v="1012"/>
    <s v="Research &amp; Development"/>
    <n v="5"/>
    <n v="4"/>
    <s v="Life Sciences"/>
    <n v="1"/>
    <n v="861"/>
    <n v="2"/>
    <s v="Male"/>
    <n v="75"/>
    <n v="2"/>
    <n v="1"/>
    <s v="Research Scientist"/>
    <x v="0"/>
    <s v="Divorced"/>
    <n v="3761"/>
    <n v="2373"/>
    <n v="9"/>
    <s v="Y"/>
    <s v="No"/>
    <n v="12"/>
    <n v="3"/>
    <n v="2"/>
    <n v="80"/>
    <n v="1"/>
    <n v="10"/>
    <n v="3"/>
    <n v="2"/>
    <n v="5"/>
    <n v="4"/>
    <n v="0"/>
    <n v="3"/>
  </r>
  <r>
    <n v="53"/>
    <s v="No"/>
    <x v="0"/>
    <n v="661"/>
    <s v="Sales"/>
    <n v="7"/>
    <n v="2"/>
    <s v="Marketing"/>
    <n v="1"/>
    <n v="862"/>
    <n v="1"/>
    <s v="Female"/>
    <n v="78"/>
    <n v="2"/>
    <n v="3"/>
    <s v="Sales Executive"/>
    <x v="0"/>
    <s v="Married"/>
    <n v="10934"/>
    <n v="20715"/>
    <n v="7"/>
    <s v="Y"/>
    <s v="Yes"/>
    <n v="18"/>
    <n v="3"/>
    <n v="4"/>
    <n v="80"/>
    <n v="1"/>
    <n v="35"/>
    <n v="3"/>
    <n v="3"/>
    <n v="5"/>
    <n v="2"/>
    <n v="0"/>
    <n v="4"/>
  </r>
  <r>
    <n v="45"/>
    <s v="No"/>
    <x v="0"/>
    <n v="930"/>
    <s v="Sales"/>
    <n v="9"/>
    <n v="3"/>
    <s v="Marketing"/>
    <n v="1"/>
    <n v="864"/>
    <n v="4"/>
    <s v="Male"/>
    <n v="74"/>
    <n v="3"/>
    <n v="3"/>
    <s v="Sales Executive"/>
    <x v="3"/>
    <s v="Divorced"/>
    <n v="10761"/>
    <n v="19239"/>
    <n v="4"/>
    <s v="Y"/>
    <s v="Yes"/>
    <n v="12"/>
    <n v="3"/>
    <n v="3"/>
    <n v="80"/>
    <n v="1"/>
    <n v="18"/>
    <n v="2"/>
    <n v="3"/>
    <n v="5"/>
    <n v="4"/>
    <n v="0"/>
    <n v="2"/>
  </r>
  <r>
    <n v="32"/>
    <s v="No"/>
    <x v="0"/>
    <n v="638"/>
    <s v="Research &amp; Development"/>
    <n v="8"/>
    <n v="2"/>
    <s v="Medical"/>
    <n v="1"/>
    <n v="865"/>
    <n v="3"/>
    <s v="Female"/>
    <n v="91"/>
    <n v="4"/>
    <n v="2"/>
    <s v="Research Scientist"/>
    <x v="2"/>
    <s v="Married"/>
    <n v="5175"/>
    <n v="22162"/>
    <n v="5"/>
    <s v="Y"/>
    <s v="No"/>
    <n v="12"/>
    <n v="3"/>
    <n v="3"/>
    <n v="80"/>
    <n v="1"/>
    <n v="9"/>
    <n v="3"/>
    <n v="2"/>
    <n v="5"/>
    <n v="3"/>
    <n v="1"/>
    <n v="3"/>
  </r>
  <r>
    <n v="52"/>
    <s v="No"/>
    <x v="1"/>
    <n v="890"/>
    <s v="Research &amp; Development"/>
    <n v="25"/>
    <n v="4"/>
    <s v="Medical"/>
    <n v="1"/>
    <n v="867"/>
    <n v="3"/>
    <s v="Female"/>
    <n v="81"/>
    <n v="2"/>
    <n v="4"/>
    <s v="Manufacturing Director"/>
    <x v="0"/>
    <s v="Married"/>
    <n v="13826"/>
    <n v="19028"/>
    <n v="3"/>
    <s v="Y"/>
    <s v="No"/>
    <n v="22"/>
    <n v="4"/>
    <n v="3"/>
    <n v="80"/>
    <n v="0"/>
    <n v="31"/>
    <n v="3"/>
    <n v="3"/>
    <n v="9"/>
    <n v="8"/>
    <n v="0"/>
    <n v="0"/>
  </r>
  <r>
    <n v="37"/>
    <s v="No"/>
    <x v="0"/>
    <n v="342"/>
    <s v="Sales"/>
    <n v="16"/>
    <n v="4"/>
    <s v="Marketing"/>
    <n v="1"/>
    <n v="868"/>
    <n v="4"/>
    <s v="Male"/>
    <n v="66"/>
    <n v="2"/>
    <n v="2"/>
    <s v="Sales Executive"/>
    <x v="2"/>
    <s v="Divorced"/>
    <n v="6334"/>
    <n v="24558"/>
    <n v="4"/>
    <s v="Y"/>
    <s v="No"/>
    <n v="19"/>
    <n v="3"/>
    <n v="4"/>
    <n v="80"/>
    <n v="2"/>
    <n v="9"/>
    <n v="2"/>
    <n v="3"/>
    <n v="1"/>
    <n v="0"/>
    <n v="0"/>
    <n v="0"/>
  </r>
  <r>
    <n v="28"/>
    <s v="No"/>
    <x v="0"/>
    <n v="1169"/>
    <s v="Human Resources"/>
    <n v="8"/>
    <n v="2"/>
    <s v="Medical"/>
    <n v="1"/>
    <n v="869"/>
    <n v="2"/>
    <s v="Male"/>
    <n v="63"/>
    <n v="2"/>
    <n v="1"/>
    <s v="Human Resources"/>
    <x v="0"/>
    <s v="Divorced"/>
    <n v="4936"/>
    <n v="23965"/>
    <n v="1"/>
    <s v="Y"/>
    <s v="No"/>
    <n v="13"/>
    <n v="3"/>
    <n v="4"/>
    <n v="80"/>
    <n v="1"/>
    <n v="6"/>
    <n v="6"/>
    <n v="3"/>
    <n v="5"/>
    <n v="1"/>
    <n v="0"/>
    <n v="4"/>
  </r>
  <r>
    <n v="22"/>
    <s v="No"/>
    <x v="0"/>
    <n v="1230"/>
    <s v="Research &amp; Development"/>
    <n v="1"/>
    <n v="2"/>
    <s v="Life Sciences"/>
    <n v="1"/>
    <n v="872"/>
    <n v="4"/>
    <s v="Male"/>
    <n v="33"/>
    <n v="2"/>
    <n v="2"/>
    <s v="Manufacturing Director"/>
    <x v="0"/>
    <s v="Married"/>
    <n v="4775"/>
    <n v="19146"/>
    <n v="6"/>
    <s v="Y"/>
    <s v="No"/>
    <n v="22"/>
    <n v="4"/>
    <n v="1"/>
    <n v="80"/>
    <n v="2"/>
    <n v="4"/>
    <n v="2"/>
    <n v="1"/>
    <n v="2"/>
    <n v="2"/>
    <n v="2"/>
    <n v="2"/>
  </r>
  <r>
    <n v="44"/>
    <s v="No"/>
    <x v="0"/>
    <n v="986"/>
    <s v="Research &amp; Development"/>
    <n v="8"/>
    <n v="4"/>
    <s v="Life Sciences"/>
    <n v="1"/>
    <n v="874"/>
    <n v="1"/>
    <s v="Male"/>
    <n v="62"/>
    <n v="4"/>
    <n v="1"/>
    <s v="Laboratory Technician"/>
    <x v="0"/>
    <s v="Married"/>
    <n v="2818"/>
    <n v="5044"/>
    <n v="2"/>
    <s v="Y"/>
    <s v="Yes"/>
    <n v="24"/>
    <n v="4"/>
    <n v="3"/>
    <n v="80"/>
    <n v="1"/>
    <n v="10"/>
    <n v="2"/>
    <n v="2"/>
    <n v="3"/>
    <n v="2"/>
    <n v="0"/>
    <n v="2"/>
  </r>
  <r>
    <n v="42"/>
    <s v="No"/>
    <x v="1"/>
    <n v="1271"/>
    <s v="Research &amp; Development"/>
    <n v="2"/>
    <n v="1"/>
    <s v="Medical"/>
    <n v="1"/>
    <n v="875"/>
    <n v="2"/>
    <s v="Male"/>
    <n v="35"/>
    <n v="3"/>
    <n v="1"/>
    <s v="Research Scientist"/>
    <x v="0"/>
    <s v="Single"/>
    <n v="2515"/>
    <n v="9068"/>
    <n v="5"/>
    <s v="Y"/>
    <s v="Yes"/>
    <n v="14"/>
    <n v="3"/>
    <n v="4"/>
    <n v="80"/>
    <n v="0"/>
    <n v="8"/>
    <n v="2"/>
    <n v="3"/>
    <n v="2"/>
    <n v="1"/>
    <n v="2"/>
    <n v="2"/>
  </r>
  <r>
    <n v="36"/>
    <s v="No"/>
    <x v="0"/>
    <n v="1278"/>
    <s v="Human Resources"/>
    <n v="8"/>
    <n v="3"/>
    <s v="Life Sciences"/>
    <n v="1"/>
    <n v="878"/>
    <n v="1"/>
    <s v="Male"/>
    <n v="77"/>
    <n v="2"/>
    <n v="1"/>
    <s v="Human Resources"/>
    <x v="3"/>
    <s v="Married"/>
    <n v="2342"/>
    <n v="8635"/>
    <n v="0"/>
    <s v="Y"/>
    <s v="No"/>
    <n v="21"/>
    <n v="4"/>
    <n v="3"/>
    <n v="80"/>
    <n v="0"/>
    <n v="6"/>
    <n v="3"/>
    <n v="3"/>
    <n v="5"/>
    <n v="4"/>
    <n v="0"/>
    <n v="3"/>
  </r>
  <r>
    <n v="25"/>
    <s v="No"/>
    <x v="0"/>
    <n v="141"/>
    <s v="Sales"/>
    <n v="3"/>
    <n v="1"/>
    <s v="Other"/>
    <n v="1"/>
    <n v="879"/>
    <n v="3"/>
    <s v="Male"/>
    <n v="98"/>
    <n v="3"/>
    <n v="2"/>
    <s v="Sales Executive"/>
    <x v="3"/>
    <s v="Married"/>
    <n v="4194"/>
    <n v="14363"/>
    <n v="1"/>
    <s v="Y"/>
    <s v="Yes"/>
    <n v="18"/>
    <n v="3"/>
    <n v="4"/>
    <n v="80"/>
    <n v="0"/>
    <n v="5"/>
    <n v="3"/>
    <n v="3"/>
    <n v="5"/>
    <n v="3"/>
    <n v="0"/>
    <n v="3"/>
  </r>
  <r>
    <n v="35"/>
    <s v="No"/>
    <x v="0"/>
    <n v="607"/>
    <s v="Research &amp; Development"/>
    <n v="9"/>
    <n v="3"/>
    <s v="Life Sciences"/>
    <n v="1"/>
    <n v="880"/>
    <n v="4"/>
    <s v="Female"/>
    <n v="66"/>
    <n v="2"/>
    <n v="3"/>
    <s v="Manufacturing Director"/>
    <x v="2"/>
    <s v="Married"/>
    <n v="10685"/>
    <n v="23457"/>
    <n v="1"/>
    <s v="Y"/>
    <s v="Yes"/>
    <n v="20"/>
    <n v="4"/>
    <n v="2"/>
    <n v="80"/>
    <n v="1"/>
    <n v="17"/>
    <n v="2"/>
    <n v="3"/>
    <n v="17"/>
    <n v="14"/>
    <n v="5"/>
    <n v="15"/>
  </r>
  <r>
    <n v="35"/>
    <s v="Yes"/>
    <x v="1"/>
    <n v="130"/>
    <s v="Research &amp; Development"/>
    <n v="25"/>
    <n v="4"/>
    <s v="Life Sciences"/>
    <n v="1"/>
    <n v="881"/>
    <n v="4"/>
    <s v="Female"/>
    <n v="96"/>
    <n v="3"/>
    <n v="1"/>
    <s v="Research Scientist"/>
    <x v="1"/>
    <s v="Divorced"/>
    <n v="2022"/>
    <n v="16612"/>
    <n v="1"/>
    <s v="Y"/>
    <s v="Yes"/>
    <n v="19"/>
    <n v="3"/>
    <n v="1"/>
    <n v="80"/>
    <n v="1"/>
    <n v="10"/>
    <n v="3"/>
    <n v="2"/>
    <n v="10"/>
    <n v="2"/>
    <n v="7"/>
    <n v="8"/>
  </r>
  <r>
    <n v="32"/>
    <s v="No"/>
    <x v="2"/>
    <n v="300"/>
    <s v="Research &amp; Development"/>
    <n v="1"/>
    <n v="3"/>
    <s v="Life Sciences"/>
    <n v="1"/>
    <n v="882"/>
    <n v="4"/>
    <s v="Male"/>
    <n v="61"/>
    <n v="3"/>
    <n v="1"/>
    <s v="Laboratory Technician"/>
    <x v="0"/>
    <s v="Divorced"/>
    <n v="2314"/>
    <n v="9148"/>
    <n v="0"/>
    <s v="Y"/>
    <s v="No"/>
    <n v="12"/>
    <n v="3"/>
    <n v="2"/>
    <n v="80"/>
    <n v="1"/>
    <n v="4"/>
    <n v="2"/>
    <n v="3"/>
    <n v="3"/>
    <n v="0"/>
    <n v="0"/>
    <n v="2"/>
  </r>
  <r>
    <n v="25"/>
    <s v="No"/>
    <x v="0"/>
    <n v="583"/>
    <s v="Sales"/>
    <n v="4"/>
    <n v="1"/>
    <s v="Marketing"/>
    <n v="1"/>
    <n v="885"/>
    <n v="3"/>
    <s v="Male"/>
    <n v="87"/>
    <n v="2"/>
    <n v="2"/>
    <s v="Sales Executive"/>
    <x v="3"/>
    <s v="Married"/>
    <n v="4256"/>
    <n v="18154"/>
    <n v="1"/>
    <s v="Y"/>
    <s v="No"/>
    <n v="12"/>
    <n v="3"/>
    <n v="1"/>
    <n v="80"/>
    <n v="0"/>
    <n v="5"/>
    <n v="1"/>
    <n v="4"/>
    <n v="5"/>
    <n v="2"/>
    <n v="0"/>
    <n v="3"/>
  </r>
  <r>
    <n v="49"/>
    <s v="No"/>
    <x v="0"/>
    <n v="1418"/>
    <s v="Research &amp; Development"/>
    <n v="1"/>
    <n v="3"/>
    <s v="Technical Degree"/>
    <n v="1"/>
    <n v="887"/>
    <n v="3"/>
    <s v="Female"/>
    <n v="36"/>
    <n v="3"/>
    <n v="1"/>
    <s v="Research Scientist"/>
    <x v="3"/>
    <s v="Married"/>
    <n v="3580"/>
    <n v="10554"/>
    <n v="2"/>
    <s v="Y"/>
    <s v="No"/>
    <n v="16"/>
    <n v="3"/>
    <n v="2"/>
    <n v="80"/>
    <n v="1"/>
    <n v="7"/>
    <n v="2"/>
    <n v="3"/>
    <n v="4"/>
    <n v="2"/>
    <n v="0"/>
    <n v="2"/>
  </r>
  <r>
    <n v="24"/>
    <s v="No"/>
    <x v="2"/>
    <n v="1269"/>
    <s v="Research &amp; Development"/>
    <n v="4"/>
    <n v="1"/>
    <s v="Life Sciences"/>
    <n v="1"/>
    <n v="888"/>
    <n v="1"/>
    <s v="Male"/>
    <n v="46"/>
    <n v="2"/>
    <n v="1"/>
    <s v="Laboratory Technician"/>
    <x v="0"/>
    <s v="Married"/>
    <n v="3162"/>
    <n v="10778"/>
    <n v="0"/>
    <s v="Y"/>
    <s v="No"/>
    <n v="17"/>
    <n v="3"/>
    <n v="4"/>
    <n v="80"/>
    <n v="0"/>
    <n v="6"/>
    <n v="2"/>
    <n v="2"/>
    <n v="5"/>
    <n v="2"/>
    <n v="3"/>
    <n v="4"/>
  </r>
  <r>
    <n v="32"/>
    <s v="No"/>
    <x v="1"/>
    <n v="379"/>
    <s v="Sales"/>
    <n v="5"/>
    <n v="2"/>
    <s v="Life Sciences"/>
    <n v="1"/>
    <n v="889"/>
    <n v="2"/>
    <s v="Male"/>
    <n v="48"/>
    <n v="3"/>
    <n v="2"/>
    <s v="Sales Executive"/>
    <x v="1"/>
    <s v="Married"/>
    <n v="6524"/>
    <n v="8891"/>
    <n v="1"/>
    <s v="Y"/>
    <s v="No"/>
    <n v="14"/>
    <n v="3"/>
    <n v="4"/>
    <n v="80"/>
    <n v="1"/>
    <n v="10"/>
    <n v="3"/>
    <n v="3"/>
    <n v="10"/>
    <n v="8"/>
    <n v="5"/>
    <n v="3"/>
  </r>
  <r>
    <n v="38"/>
    <s v="No"/>
    <x v="0"/>
    <n v="395"/>
    <s v="Sales"/>
    <n v="9"/>
    <n v="3"/>
    <s v="Marketing"/>
    <n v="1"/>
    <n v="893"/>
    <n v="2"/>
    <s v="Male"/>
    <n v="98"/>
    <n v="2"/>
    <n v="1"/>
    <s v="Sales Representative"/>
    <x v="1"/>
    <s v="Married"/>
    <n v="2899"/>
    <n v="12102"/>
    <n v="0"/>
    <s v="Y"/>
    <s v="No"/>
    <n v="19"/>
    <n v="3"/>
    <n v="4"/>
    <n v="80"/>
    <n v="1"/>
    <n v="3"/>
    <n v="3"/>
    <n v="3"/>
    <n v="2"/>
    <n v="2"/>
    <n v="1"/>
    <n v="2"/>
  </r>
  <r>
    <n v="42"/>
    <s v="No"/>
    <x v="0"/>
    <n v="1265"/>
    <s v="Research &amp; Development"/>
    <n v="3"/>
    <n v="3"/>
    <s v="Life Sciences"/>
    <n v="1"/>
    <n v="894"/>
    <n v="3"/>
    <s v="Female"/>
    <n v="95"/>
    <n v="4"/>
    <n v="2"/>
    <s v="Laboratory Technician"/>
    <x v="0"/>
    <s v="Married"/>
    <n v="5231"/>
    <n v="23726"/>
    <n v="2"/>
    <s v="Y"/>
    <s v="Yes"/>
    <n v="13"/>
    <n v="3"/>
    <n v="2"/>
    <n v="80"/>
    <n v="1"/>
    <n v="17"/>
    <n v="1"/>
    <n v="2"/>
    <n v="5"/>
    <n v="3"/>
    <n v="1"/>
    <n v="3"/>
  </r>
  <r>
    <n v="31"/>
    <s v="No"/>
    <x v="0"/>
    <n v="1222"/>
    <s v="Research &amp; Development"/>
    <n v="11"/>
    <n v="4"/>
    <s v="Life Sciences"/>
    <n v="1"/>
    <n v="895"/>
    <n v="4"/>
    <s v="Male"/>
    <n v="48"/>
    <n v="3"/>
    <n v="1"/>
    <s v="Research Scientist"/>
    <x v="0"/>
    <s v="Married"/>
    <n v="2356"/>
    <n v="14871"/>
    <n v="3"/>
    <s v="Y"/>
    <s v="Yes"/>
    <n v="19"/>
    <n v="3"/>
    <n v="2"/>
    <n v="80"/>
    <n v="1"/>
    <n v="8"/>
    <n v="2"/>
    <n v="3"/>
    <n v="6"/>
    <n v="4"/>
    <n v="0"/>
    <n v="2"/>
  </r>
  <r>
    <n v="29"/>
    <s v="Yes"/>
    <x v="0"/>
    <n v="341"/>
    <s v="Sales"/>
    <n v="1"/>
    <n v="3"/>
    <s v="Medical"/>
    <n v="1"/>
    <n v="896"/>
    <n v="2"/>
    <s v="Female"/>
    <n v="48"/>
    <n v="2"/>
    <n v="1"/>
    <s v="Sales Representative"/>
    <x v="2"/>
    <s v="Divorced"/>
    <n v="2800"/>
    <n v="23522"/>
    <n v="6"/>
    <s v="Y"/>
    <s v="Yes"/>
    <n v="19"/>
    <n v="3"/>
    <n v="3"/>
    <n v="80"/>
    <n v="3"/>
    <n v="5"/>
    <n v="3"/>
    <n v="3"/>
    <n v="3"/>
    <n v="2"/>
    <n v="0"/>
    <n v="2"/>
  </r>
  <r>
    <n v="53"/>
    <s v="No"/>
    <x v="0"/>
    <n v="868"/>
    <s v="Sales"/>
    <n v="8"/>
    <n v="3"/>
    <s v="Marketing"/>
    <n v="1"/>
    <n v="897"/>
    <n v="1"/>
    <s v="Male"/>
    <n v="73"/>
    <n v="3"/>
    <n v="4"/>
    <s v="Sales Executive"/>
    <x v="0"/>
    <s v="Married"/>
    <n v="11836"/>
    <n v="22789"/>
    <n v="5"/>
    <s v="Y"/>
    <s v="No"/>
    <n v="14"/>
    <n v="3"/>
    <n v="3"/>
    <n v="80"/>
    <n v="1"/>
    <n v="28"/>
    <n v="3"/>
    <n v="3"/>
    <n v="2"/>
    <n v="0"/>
    <n v="2"/>
    <n v="2"/>
  </r>
  <r>
    <n v="35"/>
    <s v="No"/>
    <x v="0"/>
    <n v="672"/>
    <s v="Research &amp; Development"/>
    <n v="25"/>
    <n v="3"/>
    <s v="Technical Degree"/>
    <n v="1"/>
    <n v="899"/>
    <n v="4"/>
    <s v="Male"/>
    <n v="78"/>
    <n v="2"/>
    <n v="3"/>
    <s v="Manufacturing Director"/>
    <x v="1"/>
    <s v="Married"/>
    <n v="10903"/>
    <n v="9129"/>
    <n v="3"/>
    <s v="Y"/>
    <s v="No"/>
    <n v="16"/>
    <n v="3"/>
    <n v="1"/>
    <n v="80"/>
    <n v="0"/>
    <n v="16"/>
    <n v="2"/>
    <n v="3"/>
    <n v="13"/>
    <n v="10"/>
    <n v="4"/>
    <n v="8"/>
  </r>
  <r>
    <n v="37"/>
    <s v="No"/>
    <x v="1"/>
    <n v="1231"/>
    <s v="Sales"/>
    <n v="21"/>
    <n v="2"/>
    <s v="Medical"/>
    <n v="1"/>
    <n v="900"/>
    <n v="3"/>
    <s v="Female"/>
    <n v="54"/>
    <n v="3"/>
    <n v="1"/>
    <s v="Sales Representative"/>
    <x v="0"/>
    <s v="Married"/>
    <n v="2973"/>
    <n v="21222"/>
    <n v="5"/>
    <s v="Y"/>
    <s v="No"/>
    <n v="15"/>
    <n v="3"/>
    <n v="2"/>
    <n v="80"/>
    <n v="1"/>
    <n v="10"/>
    <n v="3"/>
    <n v="3"/>
    <n v="5"/>
    <n v="4"/>
    <n v="0"/>
    <n v="0"/>
  </r>
  <r>
    <n v="53"/>
    <s v="No"/>
    <x v="0"/>
    <n v="102"/>
    <s v="Research &amp; Development"/>
    <n v="23"/>
    <n v="4"/>
    <s v="Life Sciences"/>
    <n v="1"/>
    <n v="901"/>
    <n v="4"/>
    <s v="Female"/>
    <n v="72"/>
    <n v="3"/>
    <n v="4"/>
    <s v="Research Director"/>
    <x v="0"/>
    <s v="Single"/>
    <n v="14275"/>
    <n v="20206"/>
    <n v="6"/>
    <s v="Y"/>
    <s v="No"/>
    <n v="18"/>
    <n v="3"/>
    <n v="3"/>
    <n v="80"/>
    <n v="0"/>
    <n v="33"/>
    <n v="0"/>
    <n v="3"/>
    <n v="12"/>
    <n v="9"/>
    <n v="3"/>
    <n v="8"/>
  </r>
  <r>
    <n v="43"/>
    <s v="No"/>
    <x v="1"/>
    <n v="422"/>
    <s v="Research &amp; Development"/>
    <n v="1"/>
    <n v="3"/>
    <s v="Life Sciences"/>
    <n v="1"/>
    <n v="902"/>
    <n v="4"/>
    <s v="Female"/>
    <n v="33"/>
    <n v="3"/>
    <n v="2"/>
    <s v="Healthcare Representative"/>
    <x v="0"/>
    <s v="Married"/>
    <n v="5562"/>
    <n v="21782"/>
    <n v="4"/>
    <s v="Y"/>
    <s v="No"/>
    <n v="13"/>
    <n v="3"/>
    <n v="2"/>
    <n v="80"/>
    <n v="1"/>
    <n v="12"/>
    <n v="2"/>
    <n v="2"/>
    <n v="5"/>
    <n v="2"/>
    <n v="2"/>
    <n v="2"/>
  </r>
  <r>
    <n v="47"/>
    <s v="No"/>
    <x v="0"/>
    <n v="249"/>
    <s v="Sales"/>
    <n v="2"/>
    <n v="2"/>
    <s v="Marketing"/>
    <n v="1"/>
    <n v="903"/>
    <n v="3"/>
    <s v="Female"/>
    <n v="35"/>
    <n v="3"/>
    <n v="2"/>
    <s v="Sales Executive"/>
    <x v="0"/>
    <s v="Married"/>
    <n v="4537"/>
    <n v="17783"/>
    <n v="0"/>
    <s v="Y"/>
    <s v="Yes"/>
    <n v="22"/>
    <n v="4"/>
    <n v="1"/>
    <n v="80"/>
    <n v="1"/>
    <n v="8"/>
    <n v="2"/>
    <n v="3"/>
    <n v="7"/>
    <n v="6"/>
    <n v="7"/>
    <n v="7"/>
  </r>
  <r>
    <n v="37"/>
    <s v="No"/>
    <x v="2"/>
    <n v="1252"/>
    <s v="Sales"/>
    <n v="19"/>
    <n v="2"/>
    <s v="Medical"/>
    <n v="1"/>
    <n v="904"/>
    <n v="1"/>
    <s v="Male"/>
    <n v="32"/>
    <n v="3"/>
    <n v="3"/>
    <s v="Sales Executive"/>
    <x v="1"/>
    <s v="Single"/>
    <n v="7642"/>
    <n v="4814"/>
    <n v="1"/>
    <s v="Y"/>
    <s v="Yes"/>
    <n v="13"/>
    <n v="3"/>
    <n v="4"/>
    <n v="80"/>
    <n v="0"/>
    <n v="10"/>
    <n v="2"/>
    <n v="3"/>
    <n v="10"/>
    <n v="0"/>
    <n v="0"/>
    <n v="9"/>
  </r>
  <r>
    <n v="50"/>
    <s v="No"/>
    <x v="2"/>
    <n v="881"/>
    <s v="Research &amp; Development"/>
    <n v="2"/>
    <n v="4"/>
    <s v="Life Sciences"/>
    <n v="1"/>
    <n v="905"/>
    <n v="1"/>
    <s v="Male"/>
    <n v="98"/>
    <n v="3"/>
    <n v="4"/>
    <s v="Manager"/>
    <x v="3"/>
    <s v="Divorced"/>
    <n v="17924"/>
    <n v="4544"/>
    <n v="1"/>
    <s v="Y"/>
    <s v="No"/>
    <n v="11"/>
    <n v="3"/>
    <n v="4"/>
    <n v="80"/>
    <n v="1"/>
    <n v="31"/>
    <n v="3"/>
    <n v="3"/>
    <n v="31"/>
    <n v="6"/>
    <n v="14"/>
    <n v="7"/>
  </r>
  <r>
    <n v="39"/>
    <s v="No"/>
    <x v="0"/>
    <n v="1383"/>
    <s v="Human Resources"/>
    <n v="2"/>
    <n v="3"/>
    <s v="Life Sciences"/>
    <n v="1"/>
    <n v="909"/>
    <n v="4"/>
    <s v="Female"/>
    <n v="42"/>
    <n v="2"/>
    <n v="2"/>
    <s v="Human Resources"/>
    <x v="0"/>
    <s v="Married"/>
    <n v="5204"/>
    <n v="7790"/>
    <n v="8"/>
    <s v="Y"/>
    <s v="No"/>
    <n v="11"/>
    <n v="3"/>
    <n v="3"/>
    <n v="80"/>
    <n v="2"/>
    <n v="13"/>
    <n v="2"/>
    <n v="3"/>
    <n v="5"/>
    <n v="4"/>
    <n v="0"/>
    <n v="4"/>
  </r>
  <r>
    <n v="33"/>
    <s v="No"/>
    <x v="0"/>
    <n v="1075"/>
    <s v="Human Resources"/>
    <n v="3"/>
    <n v="2"/>
    <s v="Human Resources"/>
    <n v="1"/>
    <n v="910"/>
    <n v="4"/>
    <s v="Male"/>
    <n v="57"/>
    <n v="3"/>
    <n v="1"/>
    <s v="Human Resources"/>
    <x v="1"/>
    <s v="Divorced"/>
    <n v="2277"/>
    <n v="22650"/>
    <n v="3"/>
    <s v="Y"/>
    <s v="Yes"/>
    <n v="11"/>
    <n v="3"/>
    <n v="3"/>
    <n v="80"/>
    <n v="1"/>
    <n v="7"/>
    <n v="4"/>
    <n v="4"/>
    <n v="4"/>
    <n v="3"/>
    <n v="0"/>
    <n v="3"/>
  </r>
  <r>
    <n v="32"/>
    <s v="Yes"/>
    <x v="0"/>
    <n v="374"/>
    <s v="Research &amp; Development"/>
    <n v="25"/>
    <n v="4"/>
    <s v="Life Sciences"/>
    <n v="1"/>
    <n v="911"/>
    <n v="1"/>
    <s v="Male"/>
    <n v="87"/>
    <n v="3"/>
    <n v="1"/>
    <s v="Laboratory Technician"/>
    <x v="0"/>
    <s v="Single"/>
    <n v="2795"/>
    <n v="18016"/>
    <n v="1"/>
    <s v="Y"/>
    <s v="Yes"/>
    <n v="24"/>
    <n v="4"/>
    <n v="3"/>
    <n v="80"/>
    <n v="0"/>
    <n v="1"/>
    <n v="2"/>
    <n v="1"/>
    <n v="1"/>
    <n v="0"/>
    <n v="0"/>
    <n v="1"/>
  </r>
  <r>
    <n v="29"/>
    <s v="No"/>
    <x v="0"/>
    <n v="1086"/>
    <s v="Research &amp; Development"/>
    <n v="7"/>
    <n v="1"/>
    <s v="Medical"/>
    <n v="1"/>
    <n v="912"/>
    <n v="1"/>
    <s v="Female"/>
    <n v="62"/>
    <n v="2"/>
    <n v="1"/>
    <s v="Laboratory Technician"/>
    <x v="0"/>
    <s v="Divorced"/>
    <n v="2532"/>
    <n v="6054"/>
    <n v="6"/>
    <s v="Y"/>
    <s v="No"/>
    <n v="14"/>
    <n v="3"/>
    <n v="3"/>
    <n v="80"/>
    <n v="3"/>
    <n v="8"/>
    <n v="5"/>
    <n v="3"/>
    <n v="4"/>
    <n v="3"/>
    <n v="0"/>
    <n v="3"/>
  </r>
  <r>
    <n v="44"/>
    <s v="No"/>
    <x v="0"/>
    <n v="661"/>
    <s v="Research &amp; Development"/>
    <n v="9"/>
    <n v="2"/>
    <s v="Life Sciences"/>
    <n v="1"/>
    <n v="913"/>
    <n v="2"/>
    <s v="Male"/>
    <n v="61"/>
    <n v="3"/>
    <n v="1"/>
    <s v="Research Scientist"/>
    <x v="3"/>
    <s v="Married"/>
    <n v="2559"/>
    <n v="7508"/>
    <n v="1"/>
    <s v="Y"/>
    <s v="Yes"/>
    <n v="13"/>
    <n v="3"/>
    <n v="4"/>
    <n v="80"/>
    <n v="0"/>
    <n v="8"/>
    <n v="0"/>
    <n v="3"/>
    <n v="8"/>
    <n v="7"/>
    <n v="7"/>
    <n v="1"/>
  </r>
  <r>
    <n v="28"/>
    <s v="No"/>
    <x v="0"/>
    <n v="821"/>
    <s v="Sales"/>
    <n v="5"/>
    <n v="4"/>
    <s v="Medical"/>
    <n v="1"/>
    <n v="916"/>
    <n v="1"/>
    <s v="Male"/>
    <n v="98"/>
    <n v="3"/>
    <n v="2"/>
    <s v="Sales Executive"/>
    <x v="0"/>
    <s v="Single"/>
    <n v="4908"/>
    <n v="24252"/>
    <n v="1"/>
    <s v="Y"/>
    <s v="No"/>
    <n v="14"/>
    <n v="3"/>
    <n v="2"/>
    <n v="80"/>
    <n v="0"/>
    <n v="4"/>
    <n v="3"/>
    <n v="3"/>
    <n v="4"/>
    <n v="2"/>
    <n v="0"/>
    <n v="2"/>
  </r>
  <r>
    <n v="58"/>
    <s v="Yes"/>
    <x v="1"/>
    <n v="781"/>
    <s v="Research &amp; Development"/>
    <n v="2"/>
    <n v="1"/>
    <s v="Life Sciences"/>
    <n v="1"/>
    <n v="918"/>
    <n v="4"/>
    <s v="Male"/>
    <n v="57"/>
    <n v="2"/>
    <n v="1"/>
    <s v="Laboratory Technician"/>
    <x v="0"/>
    <s v="Divorced"/>
    <n v="2380"/>
    <n v="13384"/>
    <n v="9"/>
    <s v="Y"/>
    <s v="Yes"/>
    <n v="14"/>
    <n v="3"/>
    <n v="4"/>
    <n v="80"/>
    <n v="1"/>
    <n v="3"/>
    <n v="3"/>
    <n v="2"/>
    <n v="1"/>
    <n v="0"/>
    <n v="0"/>
    <n v="0"/>
  </r>
  <r>
    <n v="43"/>
    <s v="No"/>
    <x v="0"/>
    <n v="177"/>
    <s v="Research &amp; Development"/>
    <n v="8"/>
    <n v="3"/>
    <s v="Life Sciences"/>
    <n v="1"/>
    <n v="920"/>
    <n v="1"/>
    <s v="Female"/>
    <n v="55"/>
    <n v="3"/>
    <n v="2"/>
    <s v="Manufacturing Director"/>
    <x v="1"/>
    <s v="Divorced"/>
    <n v="4765"/>
    <n v="23814"/>
    <n v="4"/>
    <s v="Y"/>
    <s v="No"/>
    <n v="21"/>
    <n v="4"/>
    <n v="3"/>
    <n v="80"/>
    <n v="1"/>
    <n v="4"/>
    <n v="2"/>
    <n v="4"/>
    <n v="1"/>
    <n v="0"/>
    <n v="0"/>
    <n v="0"/>
  </r>
  <r>
    <n v="20"/>
    <s v="Yes"/>
    <x v="0"/>
    <n v="500"/>
    <s v="Sales"/>
    <n v="2"/>
    <n v="3"/>
    <s v="Medical"/>
    <n v="1"/>
    <n v="922"/>
    <n v="3"/>
    <s v="Female"/>
    <n v="49"/>
    <n v="2"/>
    <n v="1"/>
    <s v="Sales Representative"/>
    <x v="2"/>
    <s v="Single"/>
    <n v="2044"/>
    <n v="22052"/>
    <n v="1"/>
    <s v="Y"/>
    <s v="No"/>
    <n v="13"/>
    <n v="3"/>
    <n v="4"/>
    <n v="80"/>
    <n v="0"/>
    <n v="2"/>
    <n v="3"/>
    <n v="2"/>
    <n v="2"/>
    <n v="2"/>
    <n v="0"/>
    <n v="2"/>
  </r>
  <r>
    <n v="21"/>
    <s v="Yes"/>
    <x v="0"/>
    <n v="1427"/>
    <s v="Research &amp; Development"/>
    <n v="18"/>
    <n v="1"/>
    <s v="Other"/>
    <n v="1"/>
    <n v="923"/>
    <n v="4"/>
    <s v="Female"/>
    <n v="65"/>
    <n v="3"/>
    <n v="1"/>
    <s v="Research Scientist"/>
    <x v="0"/>
    <s v="Single"/>
    <n v="2693"/>
    <n v="8870"/>
    <n v="1"/>
    <s v="Y"/>
    <s v="No"/>
    <n v="19"/>
    <n v="3"/>
    <n v="1"/>
    <n v="80"/>
    <n v="0"/>
    <n v="1"/>
    <n v="3"/>
    <n v="2"/>
    <n v="1"/>
    <n v="0"/>
    <n v="0"/>
    <n v="0"/>
  </r>
  <r>
    <n v="36"/>
    <s v="No"/>
    <x v="0"/>
    <n v="1425"/>
    <s v="Research &amp; Development"/>
    <n v="14"/>
    <n v="1"/>
    <s v="Life Sciences"/>
    <n v="1"/>
    <n v="924"/>
    <n v="3"/>
    <s v="Male"/>
    <n v="68"/>
    <n v="3"/>
    <n v="2"/>
    <s v="Healthcare Representative"/>
    <x v="0"/>
    <s v="Married"/>
    <n v="6586"/>
    <n v="4821"/>
    <n v="0"/>
    <s v="Y"/>
    <s v="Yes"/>
    <n v="17"/>
    <n v="3"/>
    <n v="1"/>
    <n v="80"/>
    <n v="1"/>
    <n v="17"/>
    <n v="2"/>
    <n v="2"/>
    <n v="16"/>
    <n v="8"/>
    <n v="4"/>
    <n v="11"/>
  </r>
  <r>
    <n v="47"/>
    <s v="No"/>
    <x v="0"/>
    <n v="1454"/>
    <s v="Sales"/>
    <n v="2"/>
    <n v="4"/>
    <s v="Life Sciences"/>
    <n v="1"/>
    <n v="925"/>
    <n v="4"/>
    <s v="Female"/>
    <n v="65"/>
    <n v="2"/>
    <n v="1"/>
    <s v="Sales Representative"/>
    <x v="0"/>
    <s v="Single"/>
    <n v="3294"/>
    <n v="13137"/>
    <n v="1"/>
    <s v="Y"/>
    <s v="Yes"/>
    <n v="18"/>
    <n v="3"/>
    <n v="1"/>
    <n v="80"/>
    <n v="0"/>
    <n v="3"/>
    <n v="3"/>
    <n v="2"/>
    <n v="3"/>
    <n v="2"/>
    <n v="1"/>
    <n v="2"/>
  </r>
  <r>
    <n v="22"/>
    <s v="Yes"/>
    <x v="0"/>
    <n v="617"/>
    <s v="Research &amp; Development"/>
    <n v="3"/>
    <n v="1"/>
    <s v="Life Sciences"/>
    <n v="1"/>
    <n v="926"/>
    <n v="2"/>
    <s v="Female"/>
    <n v="34"/>
    <n v="3"/>
    <n v="2"/>
    <s v="Manufacturing Director"/>
    <x v="2"/>
    <s v="Married"/>
    <n v="4171"/>
    <n v="10022"/>
    <n v="0"/>
    <s v="Y"/>
    <s v="Yes"/>
    <n v="19"/>
    <n v="3"/>
    <n v="1"/>
    <n v="80"/>
    <n v="1"/>
    <n v="4"/>
    <n v="3"/>
    <n v="4"/>
    <n v="3"/>
    <n v="2"/>
    <n v="0"/>
    <n v="2"/>
  </r>
  <r>
    <n v="41"/>
    <s v="Yes"/>
    <x v="0"/>
    <n v="1085"/>
    <s v="Research &amp; Development"/>
    <n v="2"/>
    <n v="4"/>
    <s v="Life Sciences"/>
    <n v="1"/>
    <n v="927"/>
    <n v="2"/>
    <s v="Female"/>
    <n v="57"/>
    <n v="1"/>
    <n v="1"/>
    <s v="Laboratory Technician"/>
    <x v="0"/>
    <s v="Divorced"/>
    <n v="2778"/>
    <n v="17725"/>
    <n v="4"/>
    <s v="Y"/>
    <s v="Yes"/>
    <n v="13"/>
    <n v="3"/>
    <n v="3"/>
    <n v="80"/>
    <n v="1"/>
    <n v="10"/>
    <n v="1"/>
    <n v="2"/>
    <n v="7"/>
    <n v="7"/>
    <n v="1"/>
    <n v="0"/>
  </r>
  <r>
    <n v="28"/>
    <s v="No"/>
    <x v="0"/>
    <n v="995"/>
    <s v="Research &amp; Development"/>
    <n v="9"/>
    <n v="3"/>
    <s v="Medical"/>
    <n v="1"/>
    <n v="930"/>
    <n v="3"/>
    <s v="Female"/>
    <n v="77"/>
    <n v="3"/>
    <n v="1"/>
    <s v="Research Scientist"/>
    <x v="2"/>
    <s v="Divorced"/>
    <n v="2377"/>
    <n v="9834"/>
    <n v="5"/>
    <s v="Y"/>
    <s v="No"/>
    <n v="18"/>
    <n v="3"/>
    <n v="2"/>
    <n v="80"/>
    <n v="1"/>
    <n v="6"/>
    <n v="2"/>
    <n v="3"/>
    <n v="2"/>
    <n v="2"/>
    <n v="2"/>
    <n v="2"/>
  </r>
  <r>
    <n v="39"/>
    <s v="Yes"/>
    <x v="0"/>
    <n v="1122"/>
    <s v="Research &amp; Development"/>
    <n v="6"/>
    <n v="3"/>
    <s v="Medical"/>
    <n v="1"/>
    <n v="932"/>
    <n v="4"/>
    <s v="Male"/>
    <n v="70"/>
    <n v="3"/>
    <n v="1"/>
    <s v="Laboratory Technician"/>
    <x v="3"/>
    <s v="Married"/>
    <n v="2404"/>
    <n v="4303"/>
    <n v="7"/>
    <s v="Y"/>
    <s v="Yes"/>
    <n v="21"/>
    <n v="4"/>
    <n v="4"/>
    <n v="80"/>
    <n v="0"/>
    <n v="8"/>
    <n v="2"/>
    <n v="1"/>
    <n v="2"/>
    <n v="2"/>
    <n v="2"/>
    <n v="2"/>
  </r>
  <r>
    <n v="27"/>
    <s v="No"/>
    <x v="0"/>
    <n v="618"/>
    <s v="Research &amp; Development"/>
    <n v="4"/>
    <n v="3"/>
    <s v="Life Sciences"/>
    <n v="1"/>
    <n v="933"/>
    <n v="2"/>
    <s v="Female"/>
    <n v="76"/>
    <n v="3"/>
    <n v="1"/>
    <s v="Research Scientist"/>
    <x v="2"/>
    <s v="Single"/>
    <n v="2318"/>
    <n v="17808"/>
    <n v="1"/>
    <s v="Y"/>
    <s v="No"/>
    <n v="19"/>
    <n v="3"/>
    <n v="3"/>
    <n v="80"/>
    <n v="0"/>
    <n v="1"/>
    <n v="2"/>
    <n v="3"/>
    <n v="1"/>
    <n v="1"/>
    <n v="0"/>
    <n v="0"/>
  </r>
  <r>
    <n v="34"/>
    <s v="No"/>
    <x v="0"/>
    <n v="546"/>
    <s v="Research &amp; Development"/>
    <n v="10"/>
    <n v="3"/>
    <s v="Life Sciences"/>
    <n v="1"/>
    <n v="934"/>
    <n v="2"/>
    <s v="Male"/>
    <n v="83"/>
    <n v="3"/>
    <n v="1"/>
    <s v="Laboratory Technician"/>
    <x v="1"/>
    <s v="Divorced"/>
    <n v="2008"/>
    <n v="6896"/>
    <n v="1"/>
    <s v="Y"/>
    <s v="No"/>
    <n v="14"/>
    <n v="3"/>
    <n v="2"/>
    <n v="80"/>
    <n v="2"/>
    <n v="1"/>
    <n v="3"/>
    <n v="3"/>
    <n v="1"/>
    <n v="0"/>
    <n v="1"/>
    <n v="0"/>
  </r>
  <r>
    <n v="42"/>
    <s v="No"/>
    <x v="0"/>
    <n v="462"/>
    <s v="Sales"/>
    <n v="14"/>
    <n v="2"/>
    <s v="Medical"/>
    <n v="1"/>
    <n v="936"/>
    <n v="3"/>
    <s v="Female"/>
    <n v="68"/>
    <n v="2"/>
    <n v="2"/>
    <s v="Sales Executive"/>
    <x v="2"/>
    <s v="Single"/>
    <n v="6244"/>
    <n v="7824"/>
    <n v="7"/>
    <s v="Y"/>
    <s v="No"/>
    <n v="17"/>
    <n v="3"/>
    <n v="1"/>
    <n v="80"/>
    <n v="0"/>
    <n v="10"/>
    <n v="6"/>
    <n v="3"/>
    <n v="5"/>
    <n v="4"/>
    <n v="0"/>
    <n v="3"/>
  </r>
  <r>
    <n v="33"/>
    <s v="No"/>
    <x v="0"/>
    <n v="1198"/>
    <s v="Research &amp; Development"/>
    <n v="1"/>
    <n v="4"/>
    <s v="Other"/>
    <n v="1"/>
    <n v="939"/>
    <n v="3"/>
    <s v="Male"/>
    <n v="100"/>
    <n v="2"/>
    <n v="1"/>
    <s v="Research Scientist"/>
    <x v="3"/>
    <s v="Single"/>
    <n v="2799"/>
    <n v="3339"/>
    <n v="3"/>
    <s v="Y"/>
    <s v="Yes"/>
    <n v="11"/>
    <n v="3"/>
    <n v="2"/>
    <n v="80"/>
    <n v="0"/>
    <n v="6"/>
    <n v="1"/>
    <n v="3"/>
    <n v="3"/>
    <n v="2"/>
    <n v="0"/>
    <n v="2"/>
  </r>
  <r>
    <n v="58"/>
    <s v="No"/>
    <x v="0"/>
    <n v="1272"/>
    <s v="Research &amp; Development"/>
    <n v="5"/>
    <n v="3"/>
    <s v="Technical Degree"/>
    <n v="1"/>
    <n v="940"/>
    <n v="3"/>
    <s v="Female"/>
    <n v="37"/>
    <n v="2"/>
    <n v="3"/>
    <s v="Healthcare Representative"/>
    <x v="1"/>
    <s v="Divorced"/>
    <n v="10552"/>
    <n v="9255"/>
    <n v="2"/>
    <s v="Y"/>
    <s v="Yes"/>
    <n v="13"/>
    <n v="3"/>
    <n v="4"/>
    <n v="80"/>
    <n v="1"/>
    <n v="24"/>
    <n v="3"/>
    <n v="3"/>
    <n v="6"/>
    <n v="0"/>
    <n v="0"/>
    <n v="4"/>
  </r>
  <r>
    <n v="31"/>
    <s v="No"/>
    <x v="0"/>
    <n v="154"/>
    <s v="Sales"/>
    <n v="7"/>
    <n v="4"/>
    <s v="Life Sciences"/>
    <n v="1"/>
    <n v="941"/>
    <n v="2"/>
    <s v="Male"/>
    <n v="41"/>
    <n v="2"/>
    <n v="1"/>
    <s v="Sales Representative"/>
    <x v="2"/>
    <s v="Married"/>
    <n v="2329"/>
    <n v="11737"/>
    <n v="3"/>
    <s v="Y"/>
    <s v="No"/>
    <n v="15"/>
    <n v="3"/>
    <n v="2"/>
    <n v="80"/>
    <n v="0"/>
    <n v="13"/>
    <n v="2"/>
    <n v="4"/>
    <n v="7"/>
    <n v="7"/>
    <n v="5"/>
    <n v="2"/>
  </r>
  <r>
    <n v="35"/>
    <s v="No"/>
    <x v="0"/>
    <n v="1137"/>
    <s v="Research &amp; Development"/>
    <n v="21"/>
    <n v="1"/>
    <s v="Life Sciences"/>
    <n v="1"/>
    <n v="942"/>
    <n v="4"/>
    <s v="Female"/>
    <n v="51"/>
    <n v="3"/>
    <n v="2"/>
    <s v="Healthcare Representative"/>
    <x v="0"/>
    <s v="Married"/>
    <n v="4014"/>
    <n v="19170"/>
    <n v="1"/>
    <s v="Y"/>
    <s v="Yes"/>
    <n v="25"/>
    <n v="4"/>
    <n v="4"/>
    <n v="80"/>
    <n v="1"/>
    <n v="10"/>
    <n v="2"/>
    <n v="1"/>
    <n v="10"/>
    <n v="6"/>
    <n v="0"/>
    <n v="7"/>
  </r>
  <r>
    <n v="49"/>
    <s v="No"/>
    <x v="0"/>
    <n v="527"/>
    <s v="Research &amp; Development"/>
    <n v="8"/>
    <n v="2"/>
    <s v="Other"/>
    <n v="1"/>
    <n v="944"/>
    <n v="1"/>
    <s v="Female"/>
    <n v="51"/>
    <n v="3"/>
    <n v="3"/>
    <s v="Laboratory Technician"/>
    <x v="1"/>
    <s v="Married"/>
    <n v="7403"/>
    <n v="22477"/>
    <n v="4"/>
    <s v="Y"/>
    <s v="No"/>
    <n v="11"/>
    <n v="3"/>
    <n v="3"/>
    <n v="80"/>
    <n v="1"/>
    <n v="29"/>
    <n v="3"/>
    <n v="2"/>
    <n v="26"/>
    <n v="9"/>
    <n v="1"/>
    <n v="7"/>
  </r>
  <r>
    <n v="48"/>
    <s v="No"/>
    <x v="0"/>
    <n v="1469"/>
    <s v="Research &amp; Development"/>
    <n v="20"/>
    <n v="4"/>
    <s v="Medical"/>
    <n v="1"/>
    <n v="945"/>
    <n v="4"/>
    <s v="Male"/>
    <n v="51"/>
    <n v="3"/>
    <n v="1"/>
    <s v="Research Scientist"/>
    <x v="2"/>
    <s v="Married"/>
    <n v="2259"/>
    <n v="5543"/>
    <n v="4"/>
    <s v="Y"/>
    <s v="No"/>
    <n v="17"/>
    <n v="3"/>
    <n v="1"/>
    <n v="80"/>
    <n v="2"/>
    <n v="13"/>
    <n v="2"/>
    <n v="2"/>
    <n v="0"/>
    <n v="0"/>
    <n v="0"/>
    <n v="0"/>
  </r>
  <r>
    <n v="31"/>
    <s v="No"/>
    <x v="2"/>
    <n v="1188"/>
    <s v="Sales"/>
    <n v="20"/>
    <n v="2"/>
    <s v="Marketing"/>
    <n v="1"/>
    <n v="947"/>
    <n v="4"/>
    <s v="Female"/>
    <n v="45"/>
    <n v="3"/>
    <n v="2"/>
    <s v="Sales Executive"/>
    <x v="2"/>
    <s v="Married"/>
    <n v="6932"/>
    <n v="24406"/>
    <n v="1"/>
    <s v="Y"/>
    <s v="No"/>
    <n v="13"/>
    <n v="3"/>
    <n v="4"/>
    <n v="80"/>
    <n v="1"/>
    <n v="9"/>
    <n v="2"/>
    <n v="2"/>
    <n v="9"/>
    <n v="8"/>
    <n v="0"/>
    <n v="0"/>
  </r>
  <r>
    <n v="36"/>
    <s v="No"/>
    <x v="0"/>
    <n v="188"/>
    <s v="Research &amp; Development"/>
    <n v="7"/>
    <n v="4"/>
    <s v="Other"/>
    <n v="1"/>
    <n v="949"/>
    <n v="2"/>
    <s v="Male"/>
    <n v="65"/>
    <n v="3"/>
    <n v="1"/>
    <s v="Research Scientist"/>
    <x v="0"/>
    <s v="Single"/>
    <n v="4678"/>
    <n v="23293"/>
    <n v="2"/>
    <s v="Y"/>
    <s v="No"/>
    <n v="18"/>
    <n v="3"/>
    <n v="3"/>
    <n v="80"/>
    <n v="0"/>
    <n v="8"/>
    <n v="6"/>
    <n v="3"/>
    <n v="6"/>
    <n v="2"/>
    <n v="0"/>
    <n v="1"/>
  </r>
  <r>
    <n v="38"/>
    <s v="No"/>
    <x v="0"/>
    <n v="1333"/>
    <s v="Research &amp; Development"/>
    <n v="1"/>
    <n v="3"/>
    <s v="Technical Degree"/>
    <n v="1"/>
    <n v="950"/>
    <n v="4"/>
    <s v="Female"/>
    <n v="80"/>
    <n v="3"/>
    <n v="3"/>
    <s v="Research Director"/>
    <x v="3"/>
    <s v="Married"/>
    <n v="13582"/>
    <n v="16292"/>
    <n v="1"/>
    <s v="Y"/>
    <s v="No"/>
    <n v="13"/>
    <n v="3"/>
    <n v="2"/>
    <n v="80"/>
    <n v="1"/>
    <n v="15"/>
    <n v="3"/>
    <n v="3"/>
    <n v="15"/>
    <n v="12"/>
    <n v="5"/>
    <n v="11"/>
  </r>
  <r>
    <n v="32"/>
    <s v="No"/>
    <x v="2"/>
    <n v="1184"/>
    <s v="Research &amp; Development"/>
    <n v="1"/>
    <n v="3"/>
    <s v="Life Sciences"/>
    <n v="1"/>
    <n v="951"/>
    <n v="3"/>
    <s v="Female"/>
    <n v="70"/>
    <n v="2"/>
    <n v="1"/>
    <s v="Laboratory Technician"/>
    <x v="1"/>
    <s v="Married"/>
    <n v="2332"/>
    <n v="3974"/>
    <n v="6"/>
    <s v="Y"/>
    <s v="No"/>
    <n v="20"/>
    <n v="4"/>
    <n v="3"/>
    <n v="80"/>
    <n v="0"/>
    <n v="5"/>
    <n v="3"/>
    <n v="3"/>
    <n v="3"/>
    <n v="0"/>
    <n v="0"/>
    <n v="2"/>
  </r>
  <r>
    <n v="25"/>
    <s v="Yes"/>
    <x v="0"/>
    <n v="867"/>
    <s v="Sales"/>
    <n v="19"/>
    <n v="2"/>
    <s v="Marketing"/>
    <n v="1"/>
    <n v="952"/>
    <n v="3"/>
    <s v="Male"/>
    <n v="36"/>
    <n v="2"/>
    <n v="1"/>
    <s v="Sales Representative"/>
    <x v="1"/>
    <s v="Married"/>
    <n v="2413"/>
    <n v="18798"/>
    <n v="1"/>
    <s v="Y"/>
    <s v="Yes"/>
    <n v="18"/>
    <n v="3"/>
    <n v="3"/>
    <n v="80"/>
    <n v="3"/>
    <n v="1"/>
    <n v="2"/>
    <n v="3"/>
    <n v="1"/>
    <n v="0"/>
    <n v="0"/>
    <n v="0"/>
  </r>
  <r>
    <n v="40"/>
    <s v="No"/>
    <x v="0"/>
    <n v="658"/>
    <s v="Sales"/>
    <n v="10"/>
    <n v="4"/>
    <s v="Marketing"/>
    <n v="1"/>
    <n v="954"/>
    <n v="1"/>
    <s v="Male"/>
    <n v="67"/>
    <n v="2"/>
    <n v="3"/>
    <s v="Sales Executive"/>
    <x v="1"/>
    <s v="Divorced"/>
    <n v="9705"/>
    <n v="20652"/>
    <n v="2"/>
    <s v="Y"/>
    <s v="No"/>
    <n v="12"/>
    <n v="3"/>
    <n v="2"/>
    <n v="80"/>
    <n v="1"/>
    <n v="11"/>
    <n v="2"/>
    <n v="2"/>
    <n v="1"/>
    <n v="0"/>
    <n v="0"/>
    <n v="0"/>
  </r>
  <r>
    <n v="26"/>
    <s v="No"/>
    <x v="1"/>
    <n v="1283"/>
    <s v="Sales"/>
    <n v="1"/>
    <n v="3"/>
    <s v="Medical"/>
    <n v="1"/>
    <n v="956"/>
    <n v="3"/>
    <s v="Male"/>
    <n v="52"/>
    <n v="2"/>
    <n v="2"/>
    <s v="Sales Executive"/>
    <x v="3"/>
    <s v="Single"/>
    <n v="4294"/>
    <n v="11148"/>
    <n v="1"/>
    <s v="Y"/>
    <s v="No"/>
    <n v="12"/>
    <n v="3"/>
    <n v="2"/>
    <n v="80"/>
    <n v="0"/>
    <n v="7"/>
    <n v="2"/>
    <n v="3"/>
    <n v="7"/>
    <n v="7"/>
    <n v="0"/>
    <n v="7"/>
  </r>
  <r>
    <n v="41"/>
    <s v="No"/>
    <x v="0"/>
    <n v="263"/>
    <s v="Research &amp; Development"/>
    <n v="6"/>
    <n v="3"/>
    <s v="Medical"/>
    <n v="1"/>
    <n v="957"/>
    <n v="4"/>
    <s v="Male"/>
    <n v="59"/>
    <n v="3"/>
    <n v="1"/>
    <s v="Laboratory Technician"/>
    <x v="3"/>
    <s v="Single"/>
    <n v="4721"/>
    <n v="3119"/>
    <n v="2"/>
    <s v="Y"/>
    <s v="Yes"/>
    <n v="13"/>
    <n v="3"/>
    <n v="3"/>
    <n v="80"/>
    <n v="0"/>
    <n v="20"/>
    <n v="3"/>
    <n v="3"/>
    <n v="18"/>
    <n v="13"/>
    <n v="2"/>
    <n v="17"/>
  </r>
  <r>
    <n v="36"/>
    <s v="No"/>
    <x v="0"/>
    <n v="938"/>
    <s v="Research &amp; Development"/>
    <n v="2"/>
    <n v="4"/>
    <s v="Medical"/>
    <n v="1"/>
    <n v="958"/>
    <n v="3"/>
    <s v="Male"/>
    <n v="79"/>
    <n v="3"/>
    <n v="1"/>
    <s v="Laboratory Technician"/>
    <x v="2"/>
    <s v="Single"/>
    <n v="2519"/>
    <n v="12287"/>
    <n v="4"/>
    <s v="Y"/>
    <s v="No"/>
    <n v="21"/>
    <n v="4"/>
    <n v="3"/>
    <n v="80"/>
    <n v="0"/>
    <n v="16"/>
    <n v="6"/>
    <n v="3"/>
    <n v="11"/>
    <n v="8"/>
    <n v="3"/>
    <n v="9"/>
  </r>
  <r>
    <n v="19"/>
    <s v="Yes"/>
    <x v="0"/>
    <n v="419"/>
    <s v="Sales"/>
    <n v="21"/>
    <n v="3"/>
    <s v="Other"/>
    <n v="1"/>
    <n v="959"/>
    <n v="4"/>
    <s v="Male"/>
    <n v="37"/>
    <n v="2"/>
    <n v="1"/>
    <s v="Sales Representative"/>
    <x v="1"/>
    <s v="Single"/>
    <n v="2121"/>
    <n v="9947"/>
    <n v="1"/>
    <s v="Y"/>
    <s v="Yes"/>
    <n v="13"/>
    <n v="3"/>
    <n v="2"/>
    <n v="80"/>
    <n v="0"/>
    <n v="1"/>
    <n v="3"/>
    <n v="4"/>
    <n v="1"/>
    <n v="0"/>
    <n v="0"/>
    <n v="0"/>
  </r>
  <r>
    <n v="20"/>
    <s v="Yes"/>
    <x v="0"/>
    <n v="129"/>
    <s v="Research &amp; Development"/>
    <n v="4"/>
    <n v="3"/>
    <s v="Technical Degree"/>
    <n v="1"/>
    <n v="960"/>
    <n v="1"/>
    <s v="Male"/>
    <n v="84"/>
    <n v="3"/>
    <n v="1"/>
    <s v="Laboratory Technician"/>
    <x v="3"/>
    <s v="Single"/>
    <n v="2973"/>
    <n v="13008"/>
    <n v="1"/>
    <s v="Y"/>
    <s v="No"/>
    <n v="19"/>
    <n v="3"/>
    <n v="2"/>
    <n v="80"/>
    <n v="0"/>
    <n v="1"/>
    <n v="2"/>
    <n v="3"/>
    <n v="1"/>
    <n v="0"/>
    <n v="0"/>
    <n v="0"/>
  </r>
  <r>
    <n v="31"/>
    <s v="No"/>
    <x v="0"/>
    <n v="616"/>
    <s v="Research &amp; Development"/>
    <n v="12"/>
    <n v="3"/>
    <s v="Medical"/>
    <n v="1"/>
    <n v="961"/>
    <n v="4"/>
    <s v="Female"/>
    <n v="41"/>
    <n v="3"/>
    <n v="2"/>
    <s v="Healthcare Representative"/>
    <x v="0"/>
    <s v="Married"/>
    <n v="5855"/>
    <n v="17369"/>
    <n v="0"/>
    <s v="Y"/>
    <s v="Yes"/>
    <n v="11"/>
    <n v="3"/>
    <n v="3"/>
    <n v="80"/>
    <n v="2"/>
    <n v="10"/>
    <n v="2"/>
    <n v="1"/>
    <n v="9"/>
    <n v="7"/>
    <n v="8"/>
    <n v="5"/>
  </r>
  <r>
    <n v="40"/>
    <s v="No"/>
    <x v="1"/>
    <n v="1469"/>
    <s v="Research &amp; Development"/>
    <n v="9"/>
    <n v="4"/>
    <s v="Medical"/>
    <n v="1"/>
    <n v="964"/>
    <n v="4"/>
    <s v="Male"/>
    <n v="35"/>
    <n v="3"/>
    <n v="1"/>
    <s v="Research Scientist"/>
    <x v="1"/>
    <s v="Divorced"/>
    <n v="3617"/>
    <n v="25063"/>
    <n v="8"/>
    <s v="Y"/>
    <s v="Yes"/>
    <n v="14"/>
    <n v="3"/>
    <n v="4"/>
    <n v="80"/>
    <n v="1"/>
    <n v="3"/>
    <n v="2"/>
    <n v="3"/>
    <n v="1"/>
    <n v="1"/>
    <n v="0"/>
    <n v="0"/>
  </r>
  <r>
    <n v="32"/>
    <s v="No"/>
    <x v="0"/>
    <n v="498"/>
    <s v="Research &amp; Development"/>
    <n v="3"/>
    <n v="4"/>
    <s v="Medical"/>
    <n v="1"/>
    <n v="966"/>
    <n v="3"/>
    <s v="Female"/>
    <n v="93"/>
    <n v="3"/>
    <n v="2"/>
    <s v="Manufacturing Director"/>
    <x v="3"/>
    <s v="Married"/>
    <n v="6725"/>
    <n v="13554"/>
    <n v="1"/>
    <s v="Y"/>
    <s v="No"/>
    <n v="12"/>
    <n v="3"/>
    <n v="3"/>
    <n v="80"/>
    <n v="1"/>
    <n v="8"/>
    <n v="2"/>
    <n v="4"/>
    <n v="8"/>
    <n v="7"/>
    <n v="6"/>
    <n v="3"/>
  </r>
  <r>
    <n v="36"/>
    <s v="Yes"/>
    <x v="0"/>
    <n v="530"/>
    <s v="Sales"/>
    <n v="3"/>
    <n v="1"/>
    <s v="Life Sciences"/>
    <n v="1"/>
    <n v="967"/>
    <n v="3"/>
    <s v="Male"/>
    <n v="51"/>
    <n v="2"/>
    <n v="3"/>
    <s v="Sales Executive"/>
    <x v="0"/>
    <s v="Married"/>
    <n v="10325"/>
    <n v="5518"/>
    <n v="1"/>
    <s v="Y"/>
    <s v="Yes"/>
    <n v="11"/>
    <n v="3"/>
    <n v="1"/>
    <n v="80"/>
    <n v="1"/>
    <n v="16"/>
    <n v="6"/>
    <n v="3"/>
    <n v="16"/>
    <n v="7"/>
    <n v="3"/>
    <n v="7"/>
  </r>
  <r>
    <n v="33"/>
    <s v="No"/>
    <x v="0"/>
    <n v="1069"/>
    <s v="Research &amp; Development"/>
    <n v="1"/>
    <n v="3"/>
    <s v="Life Sciences"/>
    <n v="1"/>
    <n v="969"/>
    <n v="2"/>
    <s v="Female"/>
    <n v="42"/>
    <n v="2"/>
    <n v="2"/>
    <s v="Healthcare Representative"/>
    <x v="0"/>
    <s v="Single"/>
    <n v="6949"/>
    <n v="12291"/>
    <n v="0"/>
    <s v="Y"/>
    <s v="No"/>
    <n v="14"/>
    <n v="3"/>
    <n v="1"/>
    <n v="80"/>
    <n v="0"/>
    <n v="6"/>
    <n v="3"/>
    <n v="3"/>
    <n v="5"/>
    <n v="0"/>
    <n v="1"/>
    <n v="4"/>
  </r>
  <r>
    <n v="37"/>
    <s v="Yes"/>
    <x v="0"/>
    <n v="625"/>
    <s v="Sales"/>
    <n v="1"/>
    <n v="4"/>
    <s v="Life Sciences"/>
    <n v="1"/>
    <n v="970"/>
    <n v="1"/>
    <s v="Male"/>
    <n v="46"/>
    <n v="2"/>
    <n v="3"/>
    <s v="Sales Executive"/>
    <x v="2"/>
    <s v="Married"/>
    <n v="10609"/>
    <n v="14922"/>
    <n v="5"/>
    <s v="Y"/>
    <s v="No"/>
    <n v="11"/>
    <n v="3"/>
    <n v="3"/>
    <n v="80"/>
    <n v="0"/>
    <n v="17"/>
    <n v="2"/>
    <n v="1"/>
    <n v="14"/>
    <n v="1"/>
    <n v="11"/>
    <n v="7"/>
  </r>
  <r>
    <n v="45"/>
    <s v="No"/>
    <x v="2"/>
    <n v="805"/>
    <s v="Research &amp; Development"/>
    <n v="4"/>
    <n v="2"/>
    <s v="Life Sciences"/>
    <n v="1"/>
    <n v="972"/>
    <n v="3"/>
    <s v="Male"/>
    <n v="57"/>
    <n v="3"/>
    <n v="2"/>
    <s v="Laboratory Technician"/>
    <x v="1"/>
    <s v="Married"/>
    <n v="4447"/>
    <n v="23163"/>
    <n v="1"/>
    <s v="Y"/>
    <s v="No"/>
    <n v="12"/>
    <n v="3"/>
    <n v="2"/>
    <n v="80"/>
    <n v="0"/>
    <n v="9"/>
    <n v="5"/>
    <n v="2"/>
    <n v="9"/>
    <n v="7"/>
    <n v="0"/>
    <n v="8"/>
  </r>
  <r>
    <n v="29"/>
    <s v="No"/>
    <x v="1"/>
    <n v="1404"/>
    <s v="Sales"/>
    <n v="20"/>
    <n v="3"/>
    <s v="Technical Degree"/>
    <n v="1"/>
    <n v="974"/>
    <n v="3"/>
    <s v="Female"/>
    <n v="84"/>
    <n v="3"/>
    <n v="1"/>
    <s v="Sales Representative"/>
    <x v="0"/>
    <s v="Married"/>
    <n v="2157"/>
    <n v="18203"/>
    <n v="1"/>
    <s v="Y"/>
    <s v="No"/>
    <n v="15"/>
    <n v="3"/>
    <n v="2"/>
    <n v="80"/>
    <n v="1"/>
    <n v="3"/>
    <n v="5"/>
    <n v="3"/>
    <n v="3"/>
    <n v="1"/>
    <n v="0"/>
    <n v="2"/>
  </r>
  <r>
    <n v="35"/>
    <s v="No"/>
    <x v="0"/>
    <n v="1219"/>
    <s v="Sales"/>
    <n v="18"/>
    <n v="3"/>
    <s v="Medical"/>
    <n v="1"/>
    <n v="975"/>
    <n v="3"/>
    <s v="Female"/>
    <n v="86"/>
    <n v="3"/>
    <n v="2"/>
    <s v="Sales Executive"/>
    <x v="2"/>
    <s v="Married"/>
    <n v="4601"/>
    <n v="6179"/>
    <n v="1"/>
    <s v="Y"/>
    <s v="No"/>
    <n v="16"/>
    <n v="3"/>
    <n v="2"/>
    <n v="80"/>
    <n v="0"/>
    <n v="5"/>
    <n v="3"/>
    <n v="3"/>
    <n v="5"/>
    <n v="2"/>
    <n v="1"/>
    <n v="0"/>
  </r>
  <r>
    <n v="52"/>
    <s v="No"/>
    <x v="0"/>
    <n v="1053"/>
    <s v="Research &amp; Development"/>
    <n v="1"/>
    <n v="2"/>
    <s v="Life Sciences"/>
    <n v="1"/>
    <n v="976"/>
    <n v="4"/>
    <s v="Male"/>
    <n v="70"/>
    <n v="3"/>
    <n v="4"/>
    <s v="Manager"/>
    <x v="0"/>
    <s v="Married"/>
    <n v="17099"/>
    <n v="13829"/>
    <n v="2"/>
    <s v="Y"/>
    <s v="No"/>
    <n v="15"/>
    <n v="3"/>
    <n v="2"/>
    <n v="80"/>
    <n v="1"/>
    <n v="26"/>
    <n v="2"/>
    <n v="2"/>
    <n v="9"/>
    <n v="8"/>
    <n v="7"/>
    <n v="8"/>
  </r>
  <r>
    <n v="58"/>
    <s v="Yes"/>
    <x v="0"/>
    <n v="289"/>
    <s v="Research &amp; Development"/>
    <n v="2"/>
    <n v="3"/>
    <s v="Technical Degree"/>
    <n v="1"/>
    <n v="977"/>
    <n v="4"/>
    <s v="Male"/>
    <n v="51"/>
    <n v="3"/>
    <n v="1"/>
    <s v="Research Scientist"/>
    <x v="2"/>
    <s v="Single"/>
    <n v="2479"/>
    <n v="26227"/>
    <n v="4"/>
    <s v="Y"/>
    <s v="No"/>
    <n v="24"/>
    <n v="4"/>
    <n v="1"/>
    <n v="80"/>
    <n v="0"/>
    <n v="7"/>
    <n v="4"/>
    <n v="3"/>
    <n v="1"/>
    <n v="0"/>
    <n v="0"/>
    <n v="0"/>
  </r>
  <r>
    <n v="53"/>
    <s v="No"/>
    <x v="0"/>
    <n v="1376"/>
    <s v="Sales"/>
    <n v="2"/>
    <n v="2"/>
    <s v="Medical"/>
    <n v="1"/>
    <n v="981"/>
    <n v="3"/>
    <s v="Male"/>
    <n v="45"/>
    <n v="3"/>
    <n v="4"/>
    <s v="Manager"/>
    <x v="2"/>
    <s v="Divorced"/>
    <n v="14852"/>
    <n v="13938"/>
    <n v="6"/>
    <s v="Y"/>
    <s v="No"/>
    <n v="13"/>
    <n v="3"/>
    <n v="3"/>
    <n v="80"/>
    <n v="1"/>
    <n v="22"/>
    <n v="3"/>
    <n v="4"/>
    <n v="17"/>
    <n v="13"/>
    <n v="15"/>
    <n v="2"/>
  </r>
  <r>
    <n v="30"/>
    <s v="No"/>
    <x v="0"/>
    <n v="231"/>
    <s v="Sales"/>
    <n v="8"/>
    <n v="2"/>
    <s v="Other"/>
    <n v="1"/>
    <n v="982"/>
    <n v="3"/>
    <s v="Male"/>
    <n v="62"/>
    <n v="3"/>
    <n v="3"/>
    <s v="Sales Executive"/>
    <x v="2"/>
    <s v="Divorced"/>
    <n v="7264"/>
    <n v="9977"/>
    <n v="5"/>
    <s v="Y"/>
    <s v="No"/>
    <n v="11"/>
    <n v="3"/>
    <n v="1"/>
    <n v="80"/>
    <n v="1"/>
    <n v="10"/>
    <n v="2"/>
    <n v="4"/>
    <n v="8"/>
    <n v="4"/>
    <n v="7"/>
    <n v="7"/>
  </r>
  <r>
    <n v="38"/>
    <s v="No"/>
    <x v="2"/>
    <n v="152"/>
    <s v="Sales"/>
    <n v="10"/>
    <n v="3"/>
    <s v="Technical Degree"/>
    <n v="1"/>
    <n v="983"/>
    <n v="3"/>
    <s v="Female"/>
    <n v="85"/>
    <n v="3"/>
    <n v="2"/>
    <s v="Sales Executive"/>
    <x v="0"/>
    <s v="Single"/>
    <n v="5666"/>
    <n v="19899"/>
    <n v="1"/>
    <s v="Y"/>
    <s v="Yes"/>
    <n v="13"/>
    <n v="3"/>
    <n v="2"/>
    <n v="80"/>
    <n v="0"/>
    <n v="6"/>
    <n v="1"/>
    <n v="3"/>
    <n v="5"/>
    <n v="3"/>
    <n v="1"/>
    <n v="3"/>
  </r>
  <r>
    <n v="35"/>
    <s v="No"/>
    <x v="0"/>
    <n v="882"/>
    <s v="Sales"/>
    <n v="3"/>
    <n v="4"/>
    <s v="Life Sciences"/>
    <n v="1"/>
    <n v="984"/>
    <n v="4"/>
    <s v="Male"/>
    <n v="92"/>
    <n v="3"/>
    <n v="3"/>
    <s v="Sales Executive"/>
    <x v="0"/>
    <s v="Divorced"/>
    <n v="7823"/>
    <n v="6812"/>
    <n v="6"/>
    <s v="Y"/>
    <s v="No"/>
    <n v="13"/>
    <n v="3"/>
    <n v="2"/>
    <n v="80"/>
    <n v="1"/>
    <n v="12"/>
    <n v="2"/>
    <n v="3"/>
    <n v="10"/>
    <n v="9"/>
    <n v="0"/>
    <n v="8"/>
  </r>
  <r>
    <n v="39"/>
    <s v="No"/>
    <x v="0"/>
    <n v="903"/>
    <s v="Sales"/>
    <n v="2"/>
    <n v="5"/>
    <s v="Life Sciences"/>
    <n v="1"/>
    <n v="985"/>
    <n v="1"/>
    <s v="Male"/>
    <n v="41"/>
    <n v="4"/>
    <n v="3"/>
    <s v="Sales Executive"/>
    <x v="2"/>
    <s v="Single"/>
    <n v="7880"/>
    <n v="2560"/>
    <n v="0"/>
    <s v="Y"/>
    <s v="No"/>
    <n v="18"/>
    <n v="3"/>
    <n v="4"/>
    <n v="80"/>
    <n v="0"/>
    <n v="9"/>
    <n v="3"/>
    <n v="3"/>
    <n v="8"/>
    <n v="7"/>
    <n v="0"/>
    <n v="7"/>
  </r>
  <r>
    <n v="40"/>
    <s v="Yes"/>
    <x v="2"/>
    <n v="1479"/>
    <s v="Sales"/>
    <n v="24"/>
    <n v="3"/>
    <s v="Life Sciences"/>
    <n v="1"/>
    <n v="986"/>
    <n v="2"/>
    <s v="Female"/>
    <n v="100"/>
    <n v="4"/>
    <n v="4"/>
    <s v="Sales Executive"/>
    <x v="1"/>
    <s v="Single"/>
    <n v="13194"/>
    <n v="17071"/>
    <n v="4"/>
    <s v="Y"/>
    <s v="Yes"/>
    <n v="16"/>
    <n v="3"/>
    <n v="4"/>
    <n v="80"/>
    <n v="0"/>
    <n v="22"/>
    <n v="2"/>
    <n v="2"/>
    <n v="1"/>
    <n v="0"/>
    <n v="0"/>
    <n v="0"/>
  </r>
  <r>
    <n v="47"/>
    <s v="No"/>
    <x v="1"/>
    <n v="1379"/>
    <s v="Research &amp; Development"/>
    <n v="16"/>
    <n v="4"/>
    <s v="Medical"/>
    <n v="1"/>
    <n v="987"/>
    <n v="3"/>
    <s v="Male"/>
    <n v="64"/>
    <n v="4"/>
    <n v="2"/>
    <s v="Manufacturing Director"/>
    <x v="2"/>
    <s v="Divorced"/>
    <n v="5067"/>
    <n v="6759"/>
    <n v="1"/>
    <s v="Y"/>
    <s v="Yes"/>
    <n v="19"/>
    <n v="3"/>
    <n v="3"/>
    <n v="80"/>
    <n v="0"/>
    <n v="20"/>
    <n v="3"/>
    <n v="4"/>
    <n v="19"/>
    <n v="10"/>
    <n v="2"/>
    <n v="7"/>
  </r>
  <r>
    <n v="36"/>
    <s v="No"/>
    <x v="2"/>
    <n v="1229"/>
    <s v="Sales"/>
    <n v="8"/>
    <n v="4"/>
    <s v="Technical Degree"/>
    <n v="1"/>
    <n v="990"/>
    <n v="1"/>
    <s v="Male"/>
    <n v="84"/>
    <n v="3"/>
    <n v="2"/>
    <s v="Sales Executive"/>
    <x v="0"/>
    <s v="Divorced"/>
    <n v="5079"/>
    <n v="25952"/>
    <n v="4"/>
    <s v="Y"/>
    <s v="No"/>
    <n v="13"/>
    <n v="3"/>
    <n v="4"/>
    <n v="80"/>
    <n v="2"/>
    <n v="12"/>
    <n v="3"/>
    <n v="3"/>
    <n v="7"/>
    <n v="7"/>
    <n v="0"/>
    <n v="7"/>
  </r>
  <r>
    <n v="31"/>
    <s v="Yes"/>
    <x v="2"/>
    <n v="335"/>
    <s v="Research &amp; Development"/>
    <n v="9"/>
    <n v="2"/>
    <s v="Medical"/>
    <n v="1"/>
    <n v="991"/>
    <n v="3"/>
    <s v="Male"/>
    <n v="46"/>
    <n v="2"/>
    <n v="1"/>
    <s v="Research Scientist"/>
    <x v="3"/>
    <s v="Single"/>
    <n v="2321"/>
    <n v="10322"/>
    <n v="0"/>
    <s v="Y"/>
    <s v="Yes"/>
    <n v="22"/>
    <n v="4"/>
    <n v="1"/>
    <n v="80"/>
    <n v="0"/>
    <n v="4"/>
    <n v="0"/>
    <n v="3"/>
    <n v="3"/>
    <n v="2"/>
    <n v="1"/>
    <n v="2"/>
  </r>
  <r>
    <n v="33"/>
    <s v="No"/>
    <x v="2"/>
    <n v="722"/>
    <s v="Sales"/>
    <n v="17"/>
    <n v="3"/>
    <s v="Life Sciences"/>
    <n v="1"/>
    <n v="992"/>
    <n v="4"/>
    <s v="Male"/>
    <n v="38"/>
    <n v="3"/>
    <n v="4"/>
    <s v="Manager"/>
    <x v="2"/>
    <s v="Single"/>
    <n v="17444"/>
    <n v="20489"/>
    <n v="1"/>
    <s v="Y"/>
    <s v="No"/>
    <n v="11"/>
    <n v="3"/>
    <n v="4"/>
    <n v="80"/>
    <n v="0"/>
    <n v="10"/>
    <n v="2"/>
    <n v="3"/>
    <n v="10"/>
    <n v="8"/>
    <n v="6"/>
    <n v="0"/>
  </r>
  <r>
    <n v="29"/>
    <s v="Yes"/>
    <x v="0"/>
    <n v="906"/>
    <s v="Research &amp; Development"/>
    <n v="10"/>
    <n v="3"/>
    <s v="Life Sciences"/>
    <n v="1"/>
    <n v="994"/>
    <n v="4"/>
    <s v="Female"/>
    <n v="92"/>
    <n v="2"/>
    <n v="1"/>
    <s v="Research Scientist"/>
    <x v="3"/>
    <s v="Single"/>
    <n v="2404"/>
    <n v="11479"/>
    <n v="6"/>
    <s v="Y"/>
    <s v="Yes"/>
    <n v="20"/>
    <n v="4"/>
    <n v="3"/>
    <n v="80"/>
    <n v="0"/>
    <n v="3"/>
    <n v="5"/>
    <n v="3"/>
    <n v="0"/>
    <n v="0"/>
    <n v="0"/>
    <n v="0"/>
  </r>
  <r>
    <n v="33"/>
    <s v="No"/>
    <x v="0"/>
    <n v="461"/>
    <s v="Research &amp; Development"/>
    <n v="13"/>
    <n v="1"/>
    <s v="Life Sciences"/>
    <n v="1"/>
    <n v="995"/>
    <n v="2"/>
    <s v="Female"/>
    <n v="53"/>
    <n v="3"/>
    <n v="1"/>
    <s v="Research Scientist"/>
    <x v="0"/>
    <s v="Single"/>
    <n v="3452"/>
    <n v="17241"/>
    <n v="3"/>
    <s v="Y"/>
    <s v="No"/>
    <n v="18"/>
    <n v="3"/>
    <n v="1"/>
    <n v="80"/>
    <n v="0"/>
    <n v="5"/>
    <n v="4"/>
    <n v="3"/>
    <n v="3"/>
    <n v="2"/>
    <n v="0"/>
    <n v="2"/>
  </r>
  <r>
    <n v="45"/>
    <s v="No"/>
    <x v="0"/>
    <n v="974"/>
    <s v="Research &amp; Development"/>
    <n v="1"/>
    <n v="4"/>
    <s v="Medical"/>
    <n v="1"/>
    <n v="996"/>
    <n v="4"/>
    <s v="Female"/>
    <n v="91"/>
    <n v="3"/>
    <n v="1"/>
    <s v="Laboratory Technician"/>
    <x v="0"/>
    <s v="Divorced"/>
    <n v="2270"/>
    <n v="11005"/>
    <n v="3"/>
    <s v="Y"/>
    <s v="No"/>
    <n v="14"/>
    <n v="3"/>
    <n v="4"/>
    <n v="80"/>
    <n v="2"/>
    <n v="8"/>
    <n v="2"/>
    <n v="3"/>
    <n v="5"/>
    <n v="3"/>
    <n v="0"/>
    <n v="2"/>
  </r>
  <r>
    <n v="50"/>
    <s v="No"/>
    <x v="0"/>
    <n v="1126"/>
    <s v="Research &amp; Development"/>
    <n v="1"/>
    <n v="2"/>
    <s v="Medical"/>
    <n v="1"/>
    <n v="997"/>
    <n v="4"/>
    <s v="Male"/>
    <n v="66"/>
    <n v="3"/>
    <n v="4"/>
    <s v="Research Director"/>
    <x v="0"/>
    <s v="Divorced"/>
    <n v="17399"/>
    <n v="6615"/>
    <n v="9"/>
    <s v="Y"/>
    <s v="No"/>
    <n v="22"/>
    <n v="4"/>
    <n v="3"/>
    <n v="80"/>
    <n v="1"/>
    <n v="32"/>
    <n v="1"/>
    <n v="2"/>
    <n v="5"/>
    <n v="4"/>
    <n v="1"/>
    <n v="3"/>
  </r>
  <r>
    <n v="33"/>
    <s v="No"/>
    <x v="1"/>
    <n v="827"/>
    <s v="Research &amp; Development"/>
    <n v="1"/>
    <n v="4"/>
    <s v="Other"/>
    <n v="1"/>
    <n v="998"/>
    <n v="3"/>
    <s v="Female"/>
    <n v="84"/>
    <n v="4"/>
    <n v="2"/>
    <s v="Healthcare Representative"/>
    <x v="1"/>
    <s v="Married"/>
    <n v="5488"/>
    <n v="20161"/>
    <n v="1"/>
    <s v="Y"/>
    <s v="Yes"/>
    <n v="13"/>
    <n v="3"/>
    <n v="1"/>
    <n v="80"/>
    <n v="1"/>
    <n v="6"/>
    <n v="2"/>
    <n v="3"/>
    <n v="6"/>
    <n v="5"/>
    <n v="1"/>
    <n v="2"/>
  </r>
  <r>
    <n v="41"/>
    <s v="No"/>
    <x v="1"/>
    <n v="840"/>
    <s v="Research &amp; Development"/>
    <n v="9"/>
    <n v="3"/>
    <s v="Medical"/>
    <n v="1"/>
    <n v="999"/>
    <n v="1"/>
    <s v="Male"/>
    <n v="64"/>
    <n v="3"/>
    <n v="5"/>
    <s v="Research Director"/>
    <x v="2"/>
    <s v="Divorced"/>
    <n v="19419"/>
    <n v="3735"/>
    <n v="2"/>
    <s v="Y"/>
    <s v="No"/>
    <n v="17"/>
    <n v="3"/>
    <n v="2"/>
    <n v="80"/>
    <n v="1"/>
    <n v="21"/>
    <n v="2"/>
    <n v="4"/>
    <n v="18"/>
    <n v="16"/>
    <n v="0"/>
    <n v="11"/>
  </r>
  <r>
    <n v="27"/>
    <s v="No"/>
    <x v="0"/>
    <n v="1134"/>
    <s v="Research &amp; Development"/>
    <n v="16"/>
    <n v="4"/>
    <s v="Technical Degree"/>
    <n v="1"/>
    <n v="1001"/>
    <n v="3"/>
    <s v="Female"/>
    <n v="37"/>
    <n v="3"/>
    <n v="1"/>
    <s v="Laboratory Technician"/>
    <x v="1"/>
    <s v="Married"/>
    <n v="2811"/>
    <n v="12086"/>
    <n v="9"/>
    <s v="Y"/>
    <s v="No"/>
    <n v="14"/>
    <n v="3"/>
    <n v="2"/>
    <n v="80"/>
    <n v="1"/>
    <n v="4"/>
    <n v="2"/>
    <n v="3"/>
    <n v="2"/>
    <n v="2"/>
    <n v="2"/>
    <n v="2"/>
  </r>
  <r>
    <n v="45"/>
    <s v="No"/>
    <x v="2"/>
    <n v="248"/>
    <s v="Research &amp; Development"/>
    <n v="23"/>
    <n v="2"/>
    <s v="Life Sciences"/>
    <n v="1"/>
    <n v="1002"/>
    <n v="4"/>
    <s v="Male"/>
    <n v="42"/>
    <n v="3"/>
    <n v="2"/>
    <s v="Laboratory Technician"/>
    <x v="3"/>
    <s v="Married"/>
    <n v="3633"/>
    <n v="14039"/>
    <n v="1"/>
    <s v="Y"/>
    <s v="Yes"/>
    <n v="15"/>
    <n v="3"/>
    <n v="3"/>
    <n v="80"/>
    <n v="1"/>
    <n v="9"/>
    <n v="2"/>
    <n v="3"/>
    <n v="9"/>
    <n v="8"/>
    <n v="0"/>
    <n v="8"/>
  </r>
  <r>
    <n v="47"/>
    <s v="No"/>
    <x v="0"/>
    <n v="955"/>
    <s v="Sales"/>
    <n v="4"/>
    <n v="2"/>
    <s v="Life Sciences"/>
    <n v="1"/>
    <n v="1003"/>
    <n v="4"/>
    <s v="Female"/>
    <n v="83"/>
    <n v="3"/>
    <n v="2"/>
    <s v="Sales Executive"/>
    <x v="0"/>
    <s v="Single"/>
    <n v="4163"/>
    <n v="8571"/>
    <n v="1"/>
    <s v="Y"/>
    <s v="Yes"/>
    <n v="17"/>
    <n v="3"/>
    <n v="3"/>
    <n v="80"/>
    <n v="0"/>
    <n v="9"/>
    <n v="0"/>
    <n v="3"/>
    <n v="9"/>
    <n v="0"/>
    <n v="0"/>
    <n v="7"/>
  </r>
  <r>
    <n v="30"/>
    <s v="Yes"/>
    <x v="0"/>
    <n v="138"/>
    <s v="Research &amp; Development"/>
    <n v="22"/>
    <n v="3"/>
    <s v="Life Sciences"/>
    <n v="1"/>
    <n v="1004"/>
    <n v="1"/>
    <s v="Female"/>
    <n v="48"/>
    <n v="3"/>
    <n v="1"/>
    <s v="Research Scientist"/>
    <x v="2"/>
    <s v="Married"/>
    <n v="2132"/>
    <n v="11539"/>
    <n v="4"/>
    <s v="Y"/>
    <s v="Yes"/>
    <n v="11"/>
    <n v="3"/>
    <n v="2"/>
    <n v="80"/>
    <n v="0"/>
    <n v="7"/>
    <n v="2"/>
    <n v="3"/>
    <n v="5"/>
    <n v="2"/>
    <n v="0"/>
    <n v="1"/>
  </r>
  <r>
    <n v="50"/>
    <s v="No"/>
    <x v="0"/>
    <n v="939"/>
    <s v="Research &amp; Development"/>
    <n v="24"/>
    <n v="3"/>
    <s v="Life Sciences"/>
    <n v="1"/>
    <n v="1005"/>
    <n v="4"/>
    <s v="Male"/>
    <n v="95"/>
    <n v="3"/>
    <n v="4"/>
    <s v="Manufacturing Director"/>
    <x v="2"/>
    <s v="Married"/>
    <n v="13973"/>
    <n v="4161"/>
    <n v="3"/>
    <s v="Y"/>
    <s v="Yes"/>
    <n v="18"/>
    <n v="3"/>
    <n v="4"/>
    <n v="80"/>
    <n v="1"/>
    <n v="22"/>
    <n v="2"/>
    <n v="3"/>
    <n v="12"/>
    <n v="11"/>
    <n v="1"/>
    <n v="5"/>
  </r>
  <r>
    <n v="38"/>
    <s v="No"/>
    <x v="1"/>
    <n v="1391"/>
    <s v="Research &amp; Development"/>
    <n v="10"/>
    <n v="1"/>
    <s v="Medical"/>
    <n v="1"/>
    <n v="1006"/>
    <n v="3"/>
    <s v="Male"/>
    <n v="66"/>
    <n v="3"/>
    <n v="1"/>
    <s v="Research Scientist"/>
    <x v="2"/>
    <s v="Married"/>
    <n v="2684"/>
    <n v="12127"/>
    <n v="0"/>
    <s v="Y"/>
    <s v="No"/>
    <n v="17"/>
    <n v="3"/>
    <n v="2"/>
    <n v="80"/>
    <n v="1"/>
    <n v="3"/>
    <n v="0"/>
    <n v="2"/>
    <n v="2"/>
    <n v="1"/>
    <n v="0"/>
    <n v="2"/>
  </r>
  <r>
    <n v="46"/>
    <s v="No"/>
    <x v="0"/>
    <n v="566"/>
    <s v="Research &amp; Development"/>
    <n v="7"/>
    <n v="2"/>
    <s v="Medical"/>
    <n v="1"/>
    <n v="1007"/>
    <n v="4"/>
    <s v="Male"/>
    <n v="75"/>
    <n v="3"/>
    <n v="3"/>
    <s v="Manufacturing Director"/>
    <x v="2"/>
    <s v="Divorced"/>
    <n v="10845"/>
    <n v="24208"/>
    <n v="6"/>
    <s v="Y"/>
    <s v="No"/>
    <n v="13"/>
    <n v="3"/>
    <n v="2"/>
    <n v="80"/>
    <n v="1"/>
    <n v="13"/>
    <n v="3"/>
    <n v="3"/>
    <n v="8"/>
    <n v="7"/>
    <n v="0"/>
    <n v="7"/>
  </r>
  <r>
    <n v="24"/>
    <s v="No"/>
    <x v="0"/>
    <n v="1206"/>
    <s v="Research &amp; Development"/>
    <n v="17"/>
    <n v="1"/>
    <s v="Medical"/>
    <n v="1"/>
    <n v="1009"/>
    <n v="4"/>
    <s v="Female"/>
    <n v="41"/>
    <n v="2"/>
    <n v="2"/>
    <s v="Manufacturing Director"/>
    <x v="2"/>
    <s v="Divorced"/>
    <n v="4377"/>
    <n v="24117"/>
    <n v="1"/>
    <s v="Y"/>
    <s v="No"/>
    <n v="15"/>
    <n v="3"/>
    <n v="2"/>
    <n v="80"/>
    <n v="2"/>
    <n v="5"/>
    <n v="6"/>
    <n v="3"/>
    <n v="4"/>
    <n v="2"/>
    <n v="3"/>
    <n v="2"/>
  </r>
  <r>
    <n v="35"/>
    <s v="Yes"/>
    <x v="0"/>
    <n v="622"/>
    <s v="Research &amp; Development"/>
    <n v="14"/>
    <n v="4"/>
    <s v="Other"/>
    <n v="1"/>
    <n v="1010"/>
    <n v="3"/>
    <s v="Male"/>
    <n v="39"/>
    <n v="2"/>
    <n v="1"/>
    <s v="Laboratory Technician"/>
    <x v="1"/>
    <s v="Divorced"/>
    <n v="3743"/>
    <n v="10074"/>
    <n v="1"/>
    <s v="Y"/>
    <s v="Yes"/>
    <n v="24"/>
    <n v="4"/>
    <n v="4"/>
    <n v="80"/>
    <n v="1"/>
    <n v="5"/>
    <n v="2"/>
    <n v="1"/>
    <n v="4"/>
    <n v="2"/>
    <n v="0"/>
    <n v="2"/>
  </r>
  <r>
    <n v="31"/>
    <s v="No"/>
    <x v="1"/>
    <n v="853"/>
    <s v="Research &amp; Development"/>
    <n v="1"/>
    <n v="1"/>
    <s v="Life Sciences"/>
    <n v="1"/>
    <n v="1011"/>
    <n v="3"/>
    <s v="Female"/>
    <n v="96"/>
    <n v="3"/>
    <n v="2"/>
    <s v="Manufacturing Director"/>
    <x v="3"/>
    <s v="Married"/>
    <n v="4148"/>
    <n v="11275"/>
    <n v="1"/>
    <s v="Y"/>
    <s v="No"/>
    <n v="12"/>
    <n v="3"/>
    <n v="3"/>
    <n v="80"/>
    <n v="1"/>
    <n v="4"/>
    <n v="1"/>
    <n v="3"/>
    <n v="4"/>
    <n v="3"/>
    <n v="0"/>
    <n v="3"/>
  </r>
  <r>
    <n v="18"/>
    <s v="No"/>
    <x v="2"/>
    <n v="287"/>
    <s v="Research &amp; Development"/>
    <n v="5"/>
    <n v="2"/>
    <s v="Life Sciences"/>
    <n v="1"/>
    <n v="1012"/>
    <n v="2"/>
    <s v="Male"/>
    <n v="73"/>
    <n v="3"/>
    <n v="1"/>
    <s v="Research Scientist"/>
    <x v="0"/>
    <s v="Single"/>
    <n v="1051"/>
    <n v="13493"/>
    <n v="1"/>
    <s v="Y"/>
    <s v="No"/>
    <n v="15"/>
    <n v="3"/>
    <n v="4"/>
    <n v="80"/>
    <n v="0"/>
    <n v="0"/>
    <n v="2"/>
    <n v="3"/>
    <n v="0"/>
    <n v="0"/>
    <n v="0"/>
    <n v="0"/>
  </r>
  <r>
    <n v="54"/>
    <s v="No"/>
    <x v="0"/>
    <n v="1441"/>
    <s v="Research &amp; Development"/>
    <n v="17"/>
    <n v="3"/>
    <s v="Technical Degree"/>
    <n v="1"/>
    <n v="1013"/>
    <n v="3"/>
    <s v="Female"/>
    <n v="56"/>
    <n v="3"/>
    <n v="3"/>
    <s v="Manufacturing Director"/>
    <x v="2"/>
    <s v="Married"/>
    <n v="10739"/>
    <n v="13943"/>
    <n v="8"/>
    <s v="Y"/>
    <s v="No"/>
    <n v="11"/>
    <n v="3"/>
    <n v="3"/>
    <n v="80"/>
    <n v="1"/>
    <n v="22"/>
    <n v="2"/>
    <n v="3"/>
    <n v="10"/>
    <n v="7"/>
    <n v="0"/>
    <n v="8"/>
  </r>
  <r>
    <n v="35"/>
    <s v="No"/>
    <x v="0"/>
    <n v="583"/>
    <s v="Research &amp; Development"/>
    <n v="25"/>
    <n v="4"/>
    <s v="Medical"/>
    <n v="1"/>
    <n v="1014"/>
    <n v="3"/>
    <s v="Female"/>
    <n v="57"/>
    <n v="3"/>
    <n v="3"/>
    <s v="Healthcare Representative"/>
    <x v="2"/>
    <s v="Divorced"/>
    <n v="10388"/>
    <n v="6975"/>
    <n v="1"/>
    <s v="Y"/>
    <s v="Yes"/>
    <n v="11"/>
    <n v="3"/>
    <n v="3"/>
    <n v="80"/>
    <n v="1"/>
    <n v="16"/>
    <n v="3"/>
    <n v="2"/>
    <n v="16"/>
    <n v="10"/>
    <n v="10"/>
    <n v="1"/>
  </r>
  <r>
    <n v="30"/>
    <s v="No"/>
    <x v="0"/>
    <n v="153"/>
    <s v="Research &amp; Development"/>
    <n v="8"/>
    <n v="2"/>
    <s v="Life Sciences"/>
    <n v="1"/>
    <n v="1015"/>
    <n v="2"/>
    <s v="Female"/>
    <n v="73"/>
    <n v="4"/>
    <n v="3"/>
    <s v="Research Director"/>
    <x v="3"/>
    <s v="Married"/>
    <n v="11416"/>
    <n v="17802"/>
    <n v="0"/>
    <s v="Y"/>
    <s v="Yes"/>
    <n v="12"/>
    <n v="3"/>
    <n v="3"/>
    <n v="80"/>
    <n v="3"/>
    <n v="9"/>
    <n v="4"/>
    <n v="2"/>
    <n v="8"/>
    <n v="7"/>
    <n v="1"/>
    <n v="7"/>
  </r>
  <r>
    <n v="20"/>
    <s v="Yes"/>
    <x v="0"/>
    <n v="1097"/>
    <s v="Research &amp; Development"/>
    <n v="11"/>
    <n v="3"/>
    <s v="Medical"/>
    <n v="1"/>
    <n v="1016"/>
    <n v="4"/>
    <s v="Female"/>
    <n v="98"/>
    <n v="2"/>
    <n v="1"/>
    <s v="Research Scientist"/>
    <x v="3"/>
    <s v="Single"/>
    <n v="2600"/>
    <n v="18275"/>
    <n v="1"/>
    <s v="Y"/>
    <s v="Yes"/>
    <n v="15"/>
    <n v="3"/>
    <n v="1"/>
    <n v="80"/>
    <n v="0"/>
    <n v="1"/>
    <n v="2"/>
    <n v="3"/>
    <n v="1"/>
    <n v="0"/>
    <n v="0"/>
    <n v="0"/>
  </r>
  <r>
    <n v="30"/>
    <s v="Yes"/>
    <x v="1"/>
    <n v="109"/>
    <s v="Research &amp; Development"/>
    <n v="5"/>
    <n v="3"/>
    <s v="Medical"/>
    <n v="1"/>
    <n v="1017"/>
    <n v="2"/>
    <s v="Female"/>
    <n v="60"/>
    <n v="3"/>
    <n v="1"/>
    <s v="Laboratory Technician"/>
    <x v="1"/>
    <s v="Single"/>
    <n v="2422"/>
    <n v="25725"/>
    <n v="0"/>
    <s v="Y"/>
    <s v="No"/>
    <n v="17"/>
    <n v="3"/>
    <n v="1"/>
    <n v="80"/>
    <n v="0"/>
    <n v="4"/>
    <n v="3"/>
    <n v="3"/>
    <n v="3"/>
    <n v="2"/>
    <n v="1"/>
    <n v="2"/>
  </r>
  <r>
    <n v="26"/>
    <s v="No"/>
    <x v="0"/>
    <n v="1066"/>
    <s v="Research &amp; Development"/>
    <n v="2"/>
    <n v="2"/>
    <s v="Medical"/>
    <n v="1"/>
    <n v="1018"/>
    <n v="4"/>
    <s v="Male"/>
    <n v="32"/>
    <n v="4"/>
    <n v="2"/>
    <s v="Manufacturing Director"/>
    <x v="0"/>
    <s v="Married"/>
    <n v="5472"/>
    <n v="3334"/>
    <n v="1"/>
    <s v="Y"/>
    <s v="No"/>
    <n v="12"/>
    <n v="3"/>
    <n v="2"/>
    <n v="80"/>
    <n v="0"/>
    <n v="8"/>
    <n v="2"/>
    <n v="3"/>
    <n v="8"/>
    <n v="7"/>
    <n v="1"/>
    <n v="3"/>
  </r>
  <r>
    <n v="22"/>
    <s v="No"/>
    <x v="0"/>
    <n v="217"/>
    <s v="Research &amp; Development"/>
    <n v="8"/>
    <n v="1"/>
    <s v="Life Sciences"/>
    <n v="1"/>
    <n v="1019"/>
    <n v="2"/>
    <s v="Male"/>
    <n v="94"/>
    <n v="1"/>
    <n v="1"/>
    <s v="Laboratory Technician"/>
    <x v="3"/>
    <s v="Married"/>
    <n v="2451"/>
    <n v="6881"/>
    <n v="1"/>
    <s v="Y"/>
    <s v="No"/>
    <n v="15"/>
    <n v="3"/>
    <n v="1"/>
    <n v="80"/>
    <n v="1"/>
    <n v="4"/>
    <n v="3"/>
    <n v="2"/>
    <n v="4"/>
    <n v="3"/>
    <n v="1"/>
    <n v="1"/>
  </r>
  <r>
    <n v="48"/>
    <s v="No"/>
    <x v="0"/>
    <n v="277"/>
    <s v="Research &amp; Development"/>
    <n v="6"/>
    <n v="3"/>
    <s v="Life Sciences"/>
    <n v="1"/>
    <n v="1022"/>
    <n v="1"/>
    <s v="Male"/>
    <n v="97"/>
    <n v="2"/>
    <n v="2"/>
    <s v="Healthcare Representative"/>
    <x v="2"/>
    <s v="Single"/>
    <n v="4240"/>
    <n v="13119"/>
    <n v="2"/>
    <s v="Y"/>
    <s v="No"/>
    <n v="13"/>
    <n v="3"/>
    <n v="4"/>
    <n v="80"/>
    <n v="0"/>
    <n v="19"/>
    <n v="0"/>
    <n v="3"/>
    <n v="2"/>
    <n v="2"/>
    <n v="2"/>
    <n v="2"/>
  </r>
  <r>
    <n v="48"/>
    <s v="No"/>
    <x v="0"/>
    <n v="1355"/>
    <s v="Research &amp; Development"/>
    <n v="4"/>
    <n v="4"/>
    <s v="Life Sciences"/>
    <n v="1"/>
    <n v="1024"/>
    <n v="3"/>
    <s v="Male"/>
    <n v="78"/>
    <n v="2"/>
    <n v="3"/>
    <s v="Healthcare Representative"/>
    <x v="2"/>
    <s v="Single"/>
    <n v="10999"/>
    <n v="22245"/>
    <n v="7"/>
    <s v="Y"/>
    <s v="No"/>
    <n v="14"/>
    <n v="3"/>
    <n v="2"/>
    <n v="80"/>
    <n v="0"/>
    <n v="27"/>
    <n v="3"/>
    <n v="3"/>
    <n v="15"/>
    <n v="11"/>
    <n v="4"/>
    <n v="8"/>
  </r>
  <r>
    <n v="41"/>
    <s v="No"/>
    <x v="0"/>
    <n v="549"/>
    <s v="Research &amp; Development"/>
    <n v="7"/>
    <n v="2"/>
    <s v="Medical"/>
    <n v="1"/>
    <n v="1025"/>
    <n v="4"/>
    <s v="Female"/>
    <n v="42"/>
    <n v="3"/>
    <n v="2"/>
    <s v="Manufacturing Director"/>
    <x v="2"/>
    <s v="Single"/>
    <n v="5003"/>
    <n v="23371"/>
    <n v="6"/>
    <s v="Y"/>
    <s v="No"/>
    <n v="14"/>
    <n v="3"/>
    <n v="2"/>
    <n v="80"/>
    <n v="0"/>
    <n v="8"/>
    <n v="6"/>
    <n v="3"/>
    <n v="2"/>
    <n v="2"/>
    <n v="2"/>
    <n v="1"/>
  </r>
  <r>
    <n v="39"/>
    <s v="No"/>
    <x v="0"/>
    <n v="466"/>
    <s v="Research &amp; Development"/>
    <n v="1"/>
    <n v="1"/>
    <s v="Life Sciences"/>
    <n v="1"/>
    <n v="1026"/>
    <n v="4"/>
    <s v="Female"/>
    <n v="65"/>
    <n v="2"/>
    <n v="4"/>
    <s v="Manufacturing Director"/>
    <x v="0"/>
    <s v="Married"/>
    <n v="12742"/>
    <n v="7060"/>
    <n v="1"/>
    <s v="Y"/>
    <s v="No"/>
    <n v="16"/>
    <n v="3"/>
    <n v="3"/>
    <n v="80"/>
    <n v="1"/>
    <n v="21"/>
    <n v="3"/>
    <n v="3"/>
    <n v="21"/>
    <n v="6"/>
    <n v="11"/>
    <n v="8"/>
  </r>
  <r>
    <n v="27"/>
    <s v="No"/>
    <x v="0"/>
    <n v="1055"/>
    <s v="Research &amp; Development"/>
    <n v="2"/>
    <n v="4"/>
    <s v="Life Sciences"/>
    <n v="1"/>
    <n v="1027"/>
    <n v="1"/>
    <s v="Female"/>
    <n v="47"/>
    <n v="3"/>
    <n v="2"/>
    <s v="Manufacturing Director"/>
    <x v="0"/>
    <s v="Married"/>
    <n v="4227"/>
    <n v="4658"/>
    <n v="0"/>
    <s v="Y"/>
    <s v="No"/>
    <n v="18"/>
    <n v="3"/>
    <n v="2"/>
    <n v="80"/>
    <n v="1"/>
    <n v="4"/>
    <n v="2"/>
    <n v="3"/>
    <n v="3"/>
    <n v="2"/>
    <n v="2"/>
    <n v="2"/>
  </r>
  <r>
    <n v="35"/>
    <s v="No"/>
    <x v="0"/>
    <n v="802"/>
    <s v="Research &amp; Development"/>
    <n v="10"/>
    <n v="3"/>
    <s v="Other"/>
    <n v="1"/>
    <n v="1028"/>
    <n v="2"/>
    <s v="Male"/>
    <n v="45"/>
    <n v="3"/>
    <n v="1"/>
    <s v="Laboratory Technician"/>
    <x v="0"/>
    <s v="Divorced"/>
    <n v="3917"/>
    <n v="9541"/>
    <n v="1"/>
    <s v="Y"/>
    <s v="No"/>
    <n v="20"/>
    <n v="4"/>
    <n v="1"/>
    <n v="80"/>
    <n v="1"/>
    <n v="3"/>
    <n v="4"/>
    <n v="2"/>
    <n v="3"/>
    <n v="2"/>
    <n v="1"/>
    <n v="2"/>
  </r>
  <r>
    <n v="42"/>
    <s v="No"/>
    <x v="0"/>
    <n v="265"/>
    <s v="Sales"/>
    <n v="5"/>
    <n v="2"/>
    <s v="Marketing"/>
    <n v="1"/>
    <n v="1029"/>
    <n v="4"/>
    <s v="Male"/>
    <n v="90"/>
    <n v="3"/>
    <n v="5"/>
    <s v="Manager"/>
    <x v="2"/>
    <s v="Married"/>
    <n v="18303"/>
    <n v="7770"/>
    <n v="6"/>
    <s v="Y"/>
    <s v="No"/>
    <n v="13"/>
    <n v="3"/>
    <n v="2"/>
    <n v="80"/>
    <n v="0"/>
    <n v="21"/>
    <n v="3"/>
    <n v="4"/>
    <n v="1"/>
    <n v="0"/>
    <n v="0"/>
    <n v="0"/>
  </r>
  <r>
    <n v="50"/>
    <s v="No"/>
    <x v="0"/>
    <n v="804"/>
    <s v="Research &amp; Development"/>
    <n v="9"/>
    <n v="3"/>
    <s v="Life Sciences"/>
    <n v="1"/>
    <n v="1030"/>
    <n v="1"/>
    <s v="Male"/>
    <n v="64"/>
    <n v="3"/>
    <n v="1"/>
    <s v="Laboratory Technician"/>
    <x v="0"/>
    <s v="Married"/>
    <n v="2380"/>
    <n v="20165"/>
    <n v="4"/>
    <s v="Y"/>
    <s v="No"/>
    <n v="18"/>
    <n v="3"/>
    <n v="2"/>
    <n v="80"/>
    <n v="0"/>
    <n v="8"/>
    <n v="5"/>
    <n v="3"/>
    <n v="1"/>
    <n v="0"/>
    <n v="0"/>
    <n v="0"/>
  </r>
  <r>
    <n v="59"/>
    <s v="No"/>
    <x v="0"/>
    <n v="715"/>
    <s v="Research &amp; Development"/>
    <n v="2"/>
    <n v="3"/>
    <s v="Life Sciences"/>
    <n v="1"/>
    <n v="1032"/>
    <n v="3"/>
    <s v="Female"/>
    <n v="69"/>
    <n v="2"/>
    <n v="4"/>
    <s v="Manufacturing Director"/>
    <x v="0"/>
    <s v="Single"/>
    <n v="13726"/>
    <n v="21829"/>
    <n v="3"/>
    <s v="Y"/>
    <s v="Yes"/>
    <n v="13"/>
    <n v="3"/>
    <n v="1"/>
    <n v="80"/>
    <n v="0"/>
    <n v="30"/>
    <n v="4"/>
    <n v="3"/>
    <n v="5"/>
    <n v="3"/>
    <n v="4"/>
    <n v="3"/>
  </r>
  <r>
    <n v="37"/>
    <s v="Yes"/>
    <x v="0"/>
    <n v="1141"/>
    <s v="Research &amp; Development"/>
    <n v="11"/>
    <n v="2"/>
    <s v="Medical"/>
    <n v="1"/>
    <n v="1033"/>
    <n v="1"/>
    <s v="Female"/>
    <n v="61"/>
    <n v="1"/>
    <n v="2"/>
    <s v="Healthcare Representative"/>
    <x v="1"/>
    <s v="Married"/>
    <n v="4777"/>
    <n v="14382"/>
    <n v="5"/>
    <s v="Y"/>
    <s v="No"/>
    <n v="15"/>
    <n v="3"/>
    <n v="1"/>
    <n v="80"/>
    <n v="0"/>
    <n v="15"/>
    <n v="2"/>
    <n v="1"/>
    <n v="1"/>
    <n v="0"/>
    <n v="0"/>
    <n v="0"/>
  </r>
  <r>
    <n v="55"/>
    <s v="No"/>
    <x v="1"/>
    <n v="135"/>
    <s v="Research &amp; Development"/>
    <n v="18"/>
    <n v="4"/>
    <s v="Medical"/>
    <n v="1"/>
    <n v="1034"/>
    <n v="3"/>
    <s v="Male"/>
    <n v="62"/>
    <n v="3"/>
    <n v="2"/>
    <s v="Healthcare Representative"/>
    <x v="1"/>
    <s v="Married"/>
    <n v="6385"/>
    <n v="12992"/>
    <n v="3"/>
    <s v="Y"/>
    <s v="Yes"/>
    <n v="14"/>
    <n v="3"/>
    <n v="4"/>
    <n v="80"/>
    <n v="2"/>
    <n v="17"/>
    <n v="3"/>
    <n v="3"/>
    <n v="8"/>
    <n v="7"/>
    <n v="6"/>
    <n v="7"/>
  </r>
  <r>
    <n v="41"/>
    <s v="No"/>
    <x v="2"/>
    <n v="247"/>
    <s v="Research &amp; Development"/>
    <n v="7"/>
    <n v="1"/>
    <s v="Life Sciences"/>
    <n v="1"/>
    <n v="1035"/>
    <n v="2"/>
    <s v="Female"/>
    <n v="55"/>
    <n v="1"/>
    <n v="5"/>
    <s v="Research Director"/>
    <x v="2"/>
    <s v="Divorced"/>
    <n v="19973"/>
    <n v="20284"/>
    <n v="1"/>
    <s v="Y"/>
    <s v="No"/>
    <n v="22"/>
    <n v="4"/>
    <n v="2"/>
    <n v="80"/>
    <n v="2"/>
    <n v="21"/>
    <n v="3"/>
    <n v="3"/>
    <n v="21"/>
    <n v="16"/>
    <n v="5"/>
    <n v="10"/>
  </r>
  <r>
    <n v="38"/>
    <s v="No"/>
    <x v="0"/>
    <n v="1035"/>
    <s v="Sales"/>
    <n v="3"/>
    <n v="4"/>
    <s v="Life Sciences"/>
    <n v="1"/>
    <n v="1036"/>
    <n v="2"/>
    <s v="Male"/>
    <n v="42"/>
    <n v="3"/>
    <n v="2"/>
    <s v="Sales Executive"/>
    <x v="0"/>
    <s v="Single"/>
    <n v="6861"/>
    <n v="4981"/>
    <n v="8"/>
    <s v="Y"/>
    <s v="Yes"/>
    <n v="12"/>
    <n v="3"/>
    <n v="3"/>
    <n v="80"/>
    <n v="0"/>
    <n v="19"/>
    <n v="1"/>
    <n v="3"/>
    <n v="1"/>
    <n v="0"/>
    <n v="0"/>
    <n v="0"/>
  </r>
  <r>
    <n v="26"/>
    <s v="Yes"/>
    <x v="2"/>
    <n v="265"/>
    <s v="Sales"/>
    <n v="29"/>
    <n v="2"/>
    <s v="Medical"/>
    <n v="1"/>
    <n v="1037"/>
    <n v="2"/>
    <s v="Male"/>
    <n v="79"/>
    <n v="1"/>
    <n v="2"/>
    <s v="Sales Executive"/>
    <x v="3"/>
    <s v="Single"/>
    <n v="4969"/>
    <n v="21813"/>
    <n v="8"/>
    <s v="Y"/>
    <s v="No"/>
    <n v="18"/>
    <n v="3"/>
    <n v="4"/>
    <n v="80"/>
    <n v="0"/>
    <n v="7"/>
    <n v="6"/>
    <n v="3"/>
    <n v="2"/>
    <n v="2"/>
    <n v="2"/>
    <n v="2"/>
  </r>
  <r>
    <n v="52"/>
    <s v="Yes"/>
    <x v="0"/>
    <n v="266"/>
    <s v="Sales"/>
    <n v="2"/>
    <n v="1"/>
    <s v="Marketing"/>
    <n v="1"/>
    <n v="1038"/>
    <n v="1"/>
    <s v="Female"/>
    <n v="57"/>
    <n v="1"/>
    <n v="5"/>
    <s v="Manager"/>
    <x v="0"/>
    <s v="Married"/>
    <n v="19845"/>
    <n v="25846"/>
    <n v="1"/>
    <s v="Y"/>
    <s v="No"/>
    <n v="15"/>
    <n v="3"/>
    <n v="4"/>
    <n v="80"/>
    <n v="1"/>
    <n v="33"/>
    <n v="3"/>
    <n v="3"/>
    <n v="32"/>
    <n v="14"/>
    <n v="6"/>
    <n v="9"/>
  </r>
  <r>
    <n v="44"/>
    <s v="No"/>
    <x v="0"/>
    <n v="1448"/>
    <s v="Sales"/>
    <n v="28"/>
    <n v="3"/>
    <s v="Medical"/>
    <n v="1"/>
    <n v="1039"/>
    <n v="4"/>
    <s v="Female"/>
    <n v="53"/>
    <n v="4"/>
    <n v="4"/>
    <s v="Sales Executive"/>
    <x v="0"/>
    <s v="Married"/>
    <n v="13320"/>
    <n v="11737"/>
    <n v="3"/>
    <s v="Y"/>
    <s v="Yes"/>
    <n v="18"/>
    <n v="3"/>
    <n v="3"/>
    <n v="80"/>
    <n v="1"/>
    <n v="23"/>
    <n v="2"/>
    <n v="3"/>
    <n v="12"/>
    <n v="11"/>
    <n v="11"/>
    <n v="11"/>
  </r>
  <r>
    <n v="50"/>
    <s v="No"/>
    <x v="2"/>
    <n v="145"/>
    <s v="Sales"/>
    <n v="1"/>
    <n v="3"/>
    <s v="Life Sciences"/>
    <n v="1"/>
    <n v="1040"/>
    <n v="4"/>
    <s v="Female"/>
    <n v="95"/>
    <n v="3"/>
    <n v="2"/>
    <s v="Sales Executive"/>
    <x v="2"/>
    <s v="Married"/>
    <n v="6347"/>
    <n v="24920"/>
    <n v="0"/>
    <s v="Y"/>
    <s v="No"/>
    <n v="12"/>
    <n v="3"/>
    <n v="1"/>
    <n v="80"/>
    <n v="1"/>
    <n v="19"/>
    <n v="3"/>
    <n v="3"/>
    <n v="18"/>
    <n v="7"/>
    <n v="0"/>
    <n v="13"/>
  </r>
  <r>
    <n v="36"/>
    <s v="Yes"/>
    <x v="0"/>
    <n v="885"/>
    <s v="Research &amp; Development"/>
    <n v="16"/>
    <n v="4"/>
    <s v="Life Sciences"/>
    <n v="1"/>
    <n v="1042"/>
    <n v="3"/>
    <s v="Female"/>
    <n v="43"/>
    <n v="4"/>
    <n v="1"/>
    <s v="Laboratory Technician"/>
    <x v="3"/>
    <s v="Single"/>
    <n v="2743"/>
    <n v="8269"/>
    <n v="1"/>
    <s v="Y"/>
    <s v="No"/>
    <n v="16"/>
    <n v="3"/>
    <n v="3"/>
    <n v="80"/>
    <n v="0"/>
    <n v="18"/>
    <n v="1"/>
    <n v="3"/>
    <n v="17"/>
    <n v="13"/>
    <n v="15"/>
    <n v="14"/>
  </r>
  <r>
    <n v="39"/>
    <s v="No"/>
    <x v="1"/>
    <n v="945"/>
    <s v="Research &amp; Development"/>
    <n v="22"/>
    <n v="3"/>
    <s v="Medical"/>
    <n v="1"/>
    <n v="1043"/>
    <n v="4"/>
    <s v="Female"/>
    <n v="82"/>
    <n v="3"/>
    <n v="3"/>
    <s v="Manufacturing Director"/>
    <x v="3"/>
    <s v="Single"/>
    <n v="10880"/>
    <n v="5083"/>
    <n v="1"/>
    <s v="Y"/>
    <s v="Yes"/>
    <n v="13"/>
    <n v="3"/>
    <n v="3"/>
    <n v="80"/>
    <n v="0"/>
    <n v="21"/>
    <n v="2"/>
    <n v="3"/>
    <n v="21"/>
    <n v="6"/>
    <n v="2"/>
    <n v="8"/>
  </r>
  <r>
    <n v="33"/>
    <s v="No"/>
    <x v="2"/>
    <n v="1038"/>
    <s v="Sales"/>
    <n v="8"/>
    <n v="1"/>
    <s v="Life Sciences"/>
    <n v="1"/>
    <n v="1044"/>
    <n v="2"/>
    <s v="Female"/>
    <n v="88"/>
    <n v="2"/>
    <n v="1"/>
    <s v="Sales Representative"/>
    <x v="0"/>
    <s v="Single"/>
    <n v="2342"/>
    <n v="21437"/>
    <n v="0"/>
    <s v="Y"/>
    <s v="No"/>
    <n v="19"/>
    <n v="3"/>
    <n v="4"/>
    <n v="80"/>
    <n v="0"/>
    <n v="3"/>
    <n v="2"/>
    <n v="2"/>
    <n v="2"/>
    <n v="2"/>
    <n v="2"/>
    <n v="2"/>
  </r>
  <r>
    <n v="45"/>
    <s v="No"/>
    <x v="0"/>
    <n v="1234"/>
    <s v="Sales"/>
    <n v="11"/>
    <n v="2"/>
    <s v="Life Sciences"/>
    <n v="1"/>
    <n v="1045"/>
    <n v="4"/>
    <s v="Female"/>
    <n v="90"/>
    <n v="3"/>
    <n v="4"/>
    <s v="Manager"/>
    <x v="0"/>
    <s v="Married"/>
    <n v="17650"/>
    <n v="5404"/>
    <n v="3"/>
    <s v="Y"/>
    <s v="No"/>
    <n v="13"/>
    <n v="3"/>
    <n v="2"/>
    <n v="80"/>
    <n v="1"/>
    <n v="26"/>
    <n v="4"/>
    <n v="4"/>
    <n v="9"/>
    <n v="3"/>
    <n v="1"/>
    <n v="1"/>
  </r>
  <r>
    <n v="32"/>
    <s v="No"/>
    <x v="2"/>
    <n v="1109"/>
    <s v="Research &amp; Development"/>
    <n v="29"/>
    <n v="4"/>
    <s v="Medical"/>
    <n v="1"/>
    <n v="1046"/>
    <n v="4"/>
    <s v="Female"/>
    <n v="69"/>
    <n v="3"/>
    <n v="1"/>
    <s v="Laboratory Technician"/>
    <x v="2"/>
    <s v="Single"/>
    <n v="4025"/>
    <n v="11135"/>
    <n v="9"/>
    <s v="Y"/>
    <s v="No"/>
    <n v="12"/>
    <n v="3"/>
    <n v="2"/>
    <n v="80"/>
    <n v="0"/>
    <n v="10"/>
    <n v="2"/>
    <n v="3"/>
    <n v="8"/>
    <n v="7"/>
    <n v="7"/>
    <n v="7"/>
  </r>
  <r>
    <n v="34"/>
    <s v="No"/>
    <x v="0"/>
    <n v="216"/>
    <s v="Sales"/>
    <n v="1"/>
    <n v="4"/>
    <s v="Marketing"/>
    <n v="1"/>
    <n v="1047"/>
    <n v="2"/>
    <s v="Male"/>
    <n v="75"/>
    <n v="4"/>
    <n v="2"/>
    <s v="Sales Executive"/>
    <x v="0"/>
    <s v="Divorced"/>
    <n v="9725"/>
    <n v="12278"/>
    <n v="0"/>
    <s v="Y"/>
    <s v="No"/>
    <n v="11"/>
    <n v="3"/>
    <n v="4"/>
    <n v="80"/>
    <n v="1"/>
    <n v="16"/>
    <n v="2"/>
    <n v="2"/>
    <n v="15"/>
    <n v="1"/>
    <n v="0"/>
    <n v="9"/>
  </r>
  <r>
    <n v="59"/>
    <s v="No"/>
    <x v="0"/>
    <n v="1089"/>
    <s v="Sales"/>
    <n v="1"/>
    <n v="2"/>
    <s v="Technical Degree"/>
    <n v="1"/>
    <n v="1048"/>
    <n v="2"/>
    <s v="Male"/>
    <n v="66"/>
    <n v="3"/>
    <n v="3"/>
    <s v="Manager"/>
    <x v="0"/>
    <s v="Married"/>
    <n v="11904"/>
    <n v="11038"/>
    <n v="3"/>
    <s v="Y"/>
    <s v="Yes"/>
    <n v="14"/>
    <n v="3"/>
    <n v="3"/>
    <n v="80"/>
    <n v="1"/>
    <n v="14"/>
    <n v="1"/>
    <n v="1"/>
    <n v="6"/>
    <n v="4"/>
    <n v="0"/>
    <n v="4"/>
  </r>
  <r>
    <n v="45"/>
    <s v="No"/>
    <x v="0"/>
    <n v="788"/>
    <s v="Human Resources"/>
    <n v="24"/>
    <n v="4"/>
    <s v="Medical"/>
    <n v="1"/>
    <n v="1049"/>
    <n v="2"/>
    <s v="Male"/>
    <n v="36"/>
    <n v="3"/>
    <n v="1"/>
    <s v="Human Resources"/>
    <x v="1"/>
    <s v="Single"/>
    <n v="2177"/>
    <n v="8318"/>
    <n v="1"/>
    <s v="Y"/>
    <s v="No"/>
    <n v="16"/>
    <n v="3"/>
    <n v="1"/>
    <n v="80"/>
    <n v="0"/>
    <n v="6"/>
    <n v="3"/>
    <n v="3"/>
    <n v="6"/>
    <n v="3"/>
    <n v="0"/>
    <n v="4"/>
  </r>
  <r>
    <n v="53"/>
    <s v="No"/>
    <x v="1"/>
    <n v="124"/>
    <s v="Sales"/>
    <n v="2"/>
    <n v="3"/>
    <s v="Marketing"/>
    <n v="1"/>
    <n v="1050"/>
    <n v="3"/>
    <s v="Female"/>
    <n v="38"/>
    <n v="2"/>
    <n v="3"/>
    <s v="Sales Executive"/>
    <x v="1"/>
    <s v="Married"/>
    <n v="7525"/>
    <n v="23537"/>
    <n v="2"/>
    <s v="Y"/>
    <s v="No"/>
    <n v="12"/>
    <n v="3"/>
    <n v="1"/>
    <n v="80"/>
    <n v="1"/>
    <n v="30"/>
    <n v="2"/>
    <n v="3"/>
    <n v="15"/>
    <n v="7"/>
    <n v="6"/>
    <n v="12"/>
  </r>
  <r>
    <n v="36"/>
    <s v="Yes"/>
    <x v="0"/>
    <n v="660"/>
    <s v="Research &amp; Development"/>
    <n v="15"/>
    <n v="3"/>
    <s v="Other"/>
    <n v="1"/>
    <n v="1052"/>
    <n v="1"/>
    <s v="Male"/>
    <n v="81"/>
    <n v="3"/>
    <n v="2"/>
    <s v="Laboratory Technician"/>
    <x v="2"/>
    <s v="Divorced"/>
    <n v="4834"/>
    <n v="7858"/>
    <n v="7"/>
    <s v="Y"/>
    <s v="No"/>
    <n v="14"/>
    <n v="3"/>
    <n v="2"/>
    <n v="80"/>
    <n v="1"/>
    <n v="9"/>
    <n v="3"/>
    <n v="2"/>
    <n v="1"/>
    <n v="0"/>
    <n v="0"/>
    <n v="0"/>
  </r>
  <r>
    <n v="26"/>
    <s v="Yes"/>
    <x v="1"/>
    <n v="342"/>
    <s v="Research &amp; Development"/>
    <n v="2"/>
    <n v="3"/>
    <s v="Life Sciences"/>
    <n v="1"/>
    <n v="1053"/>
    <n v="1"/>
    <s v="Male"/>
    <n v="57"/>
    <n v="3"/>
    <n v="1"/>
    <s v="Research Scientist"/>
    <x v="3"/>
    <s v="Married"/>
    <n v="2042"/>
    <n v="15346"/>
    <n v="6"/>
    <s v="Y"/>
    <s v="Yes"/>
    <n v="14"/>
    <n v="3"/>
    <n v="2"/>
    <n v="80"/>
    <n v="1"/>
    <n v="6"/>
    <n v="2"/>
    <n v="3"/>
    <n v="3"/>
    <n v="2"/>
    <n v="1"/>
    <n v="2"/>
  </r>
  <r>
    <n v="34"/>
    <s v="No"/>
    <x v="0"/>
    <n v="1333"/>
    <s v="Sales"/>
    <n v="10"/>
    <n v="4"/>
    <s v="Life Sciences"/>
    <n v="1"/>
    <n v="1055"/>
    <n v="3"/>
    <s v="Female"/>
    <n v="87"/>
    <n v="3"/>
    <n v="1"/>
    <s v="Sales Representative"/>
    <x v="2"/>
    <s v="Married"/>
    <n v="2220"/>
    <n v="18410"/>
    <n v="1"/>
    <s v="Y"/>
    <s v="Yes"/>
    <n v="19"/>
    <n v="3"/>
    <n v="4"/>
    <n v="80"/>
    <n v="1"/>
    <n v="1"/>
    <n v="2"/>
    <n v="3"/>
    <n v="1"/>
    <n v="1"/>
    <n v="0"/>
    <n v="0"/>
  </r>
  <r>
    <n v="28"/>
    <s v="No"/>
    <x v="0"/>
    <n v="1144"/>
    <s v="Sales"/>
    <n v="10"/>
    <n v="1"/>
    <s v="Medical"/>
    <n v="1"/>
    <n v="1056"/>
    <n v="4"/>
    <s v="Male"/>
    <n v="74"/>
    <n v="3"/>
    <n v="1"/>
    <s v="Sales Representative"/>
    <x v="1"/>
    <s v="Married"/>
    <n v="1052"/>
    <n v="23384"/>
    <n v="1"/>
    <s v="Y"/>
    <s v="No"/>
    <n v="22"/>
    <n v="4"/>
    <n v="2"/>
    <n v="80"/>
    <n v="0"/>
    <n v="1"/>
    <n v="5"/>
    <n v="3"/>
    <n v="1"/>
    <n v="0"/>
    <n v="0"/>
    <n v="0"/>
  </r>
  <r>
    <n v="38"/>
    <s v="No"/>
    <x v="1"/>
    <n v="1186"/>
    <s v="Research &amp; Development"/>
    <n v="3"/>
    <n v="4"/>
    <s v="Other"/>
    <n v="1"/>
    <n v="1060"/>
    <n v="3"/>
    <s v="Male"/>
    <n v="44"/>
    <n v="3"/>
    <n v="1"/>
    <s v="Research Scientist"/>
    <x v="2"/>
    <s v="Married"/>
    <n v="2821"/>
    <n v="2997"/>
    <n v="3"/>
    <s v="Y"/>
    <s v="No"/>
    <n v="16"/>
    <n v="3"/>
    <n v="1"/>
    <n v="80"/>
    <n v="1"/>
    <n v="8"/>
    <n v="2"/>
    <n v="3"/>
    <n v="2"/>
    <n v="2"/>
    <n v="2"/>
    <n v="2"/>
  </r>
  <r>
    <n v="50"/>
    <s v="No"/>
    <x v="0"/>
    <n v="1464"/>
    <s v="Research &amp; Development"/>
    <n v="2"/>
    <n v="4"/>
    <s v="Medical"/>
    <n v="1"/>
    <n v="1061"/>
    <n v="2"/>
    <s v="Male"/>
    <n v="62"/>
    <n v="3"/>
    <n v="5"/>
    <s v="Research Director"/>
    <x v="2"/>
    <s v="Married"/>
    <n v="19237"/>
    <n v="12853"/>
    <n v="2"/>
    <s v="Y"/>
    <s v="Yes"/>
    <n v="11"/>
    <n v="3"/>
    <n v="4"/>
    <n v="80"/>
    <n v="1"/>
    <n v="29"/>
    <n v="2"/>
    <n v="2"/>
    <n v="8"/>
    <n v="1"/>
    <n v="7"/>
    <n v="7"/>
  </r>
  <r>
    <n v="37"/>
    <s v="No"/>
    <x v="0"/>
    <n v="124"/>
    <s v="Research &amp; Development"/>
    <n v="3"/>
    <n v="3"/>
    <s v="Other"/>
    <n v="1"/>
    <n v="1062"/>
    <n v="4"/>
    <s v="Female"/>
    <n v="35"/>
    <n v="3"/>
    <n v="2"/>
    <s v="Healthcare Representative"/>
    <x v="1"/>
    <s v="Single"/>
    <n v="4107"/>
    <n v="13848"/>
    <n v="3"/>
    <s v="Y"/>
    <s v="No"/>
    <n v="15"/>
    <n v="3"/>
    <n v="1"/>
    <n v="80"/>
    <n v="0"/>
    <n v="8"/>
    <n v="3"/>
    <n v="2"/>
    <n v="4"/>
    <n v="3"/>
    <n v="0"/>
    <n v="1"/>
  </r>
  <r>
    <n v="40"/>
    <s v="No"/>
    <x v="0"/>
    <n v="300"/>
    <s v="Sales"/>
    <n v="26"/>
    <n v="3"/>
    <s v="Marketing"/>
    <n v="1"/>
    <n v="1066"/>
    <n v="3"/>
    <s v="Male"/>
    <n v="74"/>
    <n v="3"/>
    <n v="2"/>
    <s v="Sales Executive"/>
    <x v="3"/>
    <s v="Married"/>
    <n v="8396"/>
    <n v="22217"/>
    <n v="1"/>
    <s v="Y"/>
    <s v="No"/>
    <n v="14"/>
    <n v="3"/>
    <n v="2"/>
    <n v="80"/>
    <n v="1"/>
    <n v="8"/>
    <n v="3"/>
    <n v="2"/>
    <n v="7"/>
    <n v="7"/>
    <n v="7"/>
    <n v="5"/>
  </r>
  <r>
    <n v="26"/>
    <s v="No"/>
    <x v="1"/>
    <n v="921"/>
    <s v="Research &amp; Development"/>
    <n v="1"/>
    <n v="1"/>
    <s v="Medical"/>
    <n v="1"/>
    <n v="1068"/>
    <n v="1"/>
    <s v="Female"/>
    <n v="66"/>
    <n v="2"/>
    <n v="1"/>
    <s v="Research Scientist"/>
    <x v="2"/>
    <s v="Divorced"/>
    <n v="2007"/>
    <n v="25265"/>
    <n v="1"/>
    <s v="Y"/>
    <s v="No"/>
    <n v="13"/>
    <n v="3"/>
    <n v="3"/>
    <n v="80"/>
    <n v="2"/>
    <n v="5"/>
    <n v="5"/>
    <n v="3"/>
    <n v="5"/>
    <n v="3"/>
    <n v="1"/>
    <n v="3"/>
  </r>
  <r>
    <n v="46"/>
    <s v="No"/>
    <x v="0"/>
    <n v="430"/>
    <s v="Research &amp; Development"/>
    <n v="1"/>
    <n v="4"/>
    <s v="Medical"/>
    <n v="1"/>
    <n v="1069"/>
    <n v="4"/>
    <s v="Male"/>
    <n v="40"/>
    <n v="3"/>
    <n v="5"/>
    <s v="Research Director"/>
    <x v="0"/>
    <s v="Divorced"/>
    <n v="19627"/>
    <n v="21445"/>
    <n v="9"/>
    <s v="Y"/>
    <s v="No"/>
    <n v="17"/>
    <n v="3"/>
    <n v="4"/>
    <n v="80"/>
    <n v="2"/>
    <n v="23"/>
    <n v="0"/>
    <n v="3"/>
    <n v="2"/>
    <n v="2"/>
    <n v="2"/>
    <n v="2"/>
  </r>
  <r>
    <n v="54"/>
    <s v="No"/>
    <x v="0"/>
    <n v="1082"/>
    <s v="Sales"/>
    <n v="2"/>
    <n v="4"/>
    <s v="Life Sciences"/>
    <n v="1"/>
    <n v="1070"/>
    <n v="3"/>
    <s v="Female"/>
    <n v="41"/>
    <n v="2"/>
    <n v="3"/>
    <s v="Sales Executive"/>
    <x v="2"/>
    <s v="Married"/>
    <n v="10686"/>
    <n v="8392"/>
    <n v="6"/>
    <s v="Y"/>
    <s v="No"/>
    <n v="11"/>
    <n v="3"/>
    <n v="2"/>
    <n v="80"/>
    <n v="1"/>
    <n v="13"/>
    <n v="4"/>
    <n v="3"/>
    <n v="9"/>
    <n v="4"/>
    <n v="7"/>
    <n v="0"/>
  </r>
  <r>
    <n v="56"/>
    <s v="No"/>
    <x v="1"/>
    <n v="1240"/>
    <s v="Research &amp; Development"/>
    <n v="9"/>
    <n v="3"/>
    <s v="Medical"/>
    <n v="1"/>
    <n v="1071"/>
    <n v="1"/>
    <s v="Female"/>
    <n v="63"/>
    <n v="3"/>
    <n v="1"/>
    <s v="Research Scientist"/>
    <x v="2"/>
    <s v="Married"/>
    <n v="2942"/>
    <n v="12154"/>
    <n v="2"/>
    <s v="Y"/>
    <s v="No"/>
    <n v="19"/>
    <n v="3"/>
    <n v="2"/>
    <n v="80"/>
    <n v="1"/>
    <n v="18"/>
    <n v="4"/>
    <n v="3"/>
    <n v="5"/>
    <n v="4"/>
    <n v="0"/>
    <n v="3"/>
  </r>
  <r>
    <n v="36"/>
    <s v="No"/>
    <x v="0"/>
    <n v="796"/>
    <s v="Research &amp; Development"/>
    <n v="12"/>
    <n v="5"/>
    <s v="Medical"/>
    <n v="1"/>
    <n v="1073"/>
    <n v="4"/>
    <s v="Female"/>
    <n v="51"/>
    <n v="2"/>
    <n v="3"/>
    <s v="Manufacturing Director"/>
    <x v="0"/>
    <s v="Single"/>
    <n v="8858"/>
    <n v="15669"/>
    <n v="0"/>
    <s v="Y"/>
    <s v="No"/>
    <n v="11"/>
    <n v="3"/>
    <n v="2"/>
    <n v="80"/>
    <n v="0"/>
    <n v="15"/>
    <n v="2"/>
    <n v="2"/>
    <n v="14"/>
    <n v="8"/>
    <n v="7"/>
    <n v="8"/>
  </r>
  <r>
    <n v="55"/>
    <s v="No"/>
    <x v="2"/>
    <n v="444"/>
    <s v="Research &amp; Development"/>
    <n v="2"/>
    <n v="1"/>
    <s v="Medical"/>
    <n v="1"/>
    <n v="1074"/>
    <n v="3"/>
    <s v="Male"/>
    <n v="40"/>
    <n v="2"/>
    <n v="4"/>
    <s v="Manager"/>
    <x v="3"/>
    <s v="Single"/>
    <n v="16756"/>
    <n v="17323"/>
    <n v="7"/>
    <s v="Y"/>
    <s v="No"/>
    <n v="15"/>
    <n v="3"/>
    <n v="2"/>
    <n v="80"/>
    <n v="0"/>
    <n v="31"/>
    <n v="3"/>
    <n v="4"/>
    <n v="9"/>
    <n v="7"/>
    <n v="6"/>
    <n v="2"/>
  </r>
  <r>
    <n v="43"/>
    <s v="No"/>
    <x v="0"/>
    <n v="415"/>
    <s v="Sales"/>
    <n v="25"/>
    <n v="3"/>
    <s v="Medical"/>
    <n v="1"/>
    <n v="1076"/>
    <n v="3"/>
    <s v="Male"/>
    <n v="79"/>
    <n v="2"/>
    <n v="3"/>
    <s v="Sales Executive"/>
    <x v="0"/>
    <s v="Divorced"/>
    <n v="10798"/>
    <n v="5268"/>
    <n v="5"/>
    <s v="Y"/>
    <s v="No"/>
    <n v="13"/>
    <n v="3"/>
    <n v="3"/>
    <n v="80"/>
    <n v="1"/>
    <n v="18"/>
    <n v="5"/>
    <n v="3"/>
    <n v="1"/>
    <n v="0"/>
    <n v="0"/>
    <n v="0"/>
  </r>
  <r>
    <n v="20"/>
    <s v="Yes"/>
    <x v="1"/>
    <n v="769"/>
    <s v="Sales"/>
    <n v="9"/>
    <n v="3"/>
    <s v="Marketing"/>
    <n v="1"/>
    <n v="1077"/>
    <n v="4"/>
    <s v="Female"/>
    <n v="54"/>
    <n v="3"/>
    <n v="1"/>
    <s v="Sales Representative"/>
    <x v="0"/>
    <s v="Single"/>
    <n v="2323"/>
    <n v="17205"/>
    <n v="1"/>
    <s v="Y"/>
    <s v="Yes"/>
    <n v="14"/>
    <n v="3"/>
    <n v="2"/>
    <n v="80"/>
    <n v="0"/>
    <n v="2"/>
    <n v="3"/>
    <n v="3"/>
    <n v="2"/>
    <n v="2"/>
    <n v="0"/>
    <n v="2"/>
  </r>
  <r>
    <n v="21"/>
    <s v="Yes"/>
    <x v="0"/>
    <n v="1334"/>
    <s v="Research &amp; Development"/>
    <n v="10"/>
    <n v="3"/>
    <s v="Life Sciences"/>
    <n v="1"/>
    <n v="1079"/>
    <n v="3"/>
    <s v="Female"/>
    <n v="36"/>
    <n v="2"/>
    <n v="1"/>
    <s v="Laboratory Technician"/>
    <x v="3"/>
    <s v="Single"/>
    <n v="1416"/>
    <n v="17258"/>
    <n v="1"/>
    <s v="Y"/>
    <s v="No"/>
    <n v="13"/>
    <n v="3"/>
    <n v="1"/>
    <n v="80"/>
    <n v="0"/>
    <n v="1"/>
    <n v="6"/>
    <n v="2"/>
    <n v="1"/>
    <n v="0"/>
    <n v="1"/>
    <n v="0"/>
  </r>
  <r>
    <n v="46"/>
    <s v="No"/>
    <x v="0"/>
    <n v="1003"/>
    <s v="Research &amp; Development"/>
    <n v="8"/>
    <n v="4"/>
    <s v="Life Sciences"/>
    <n v="1"/>
    <n v="1080"/>
    <n v="4"/>
    <s v="Female"/>
    <n v="74"/>
    <n v="2"/>
    <n v="2"/>
    <s v="Research Scientist"/>
    <x v="3"/>
    <s v="Divorced"/>
    <n v="4615"/>
    <n v="21029"/>
    <n v="8"/>
    <s v="Y"/>
    <s v="Yes"/>
    <n v="23"/>
    <n v="4"/>
    <n v="1"/>
    <n v="80"/>
    <n v="3"/>
    <n v="19"/>
    <n v="2"/>
    <n v="3"/>
    <n v="16"/>
    <n v="13"/>
    <n v="1"/>
    <n v="7"/>
  </r>
  <r>
    <n v="51"/>
    <s v="Yes"/>
    <x v="0"/>
    <n v="1323"/>
    <s v="Research &amp; Development"/>
    <n v="4"/>
    <n v="4"/>
    <s v="Life Sciences"/>
    <n v="1"/>
    <n v="1081"/>
    <n v="1"/>
    <s v="Male"/>
    <n v="34"/>
    <n v="3"/>
    <n v="1"/>
    <s v="Research Scientist"/>
    <x v="2"/>
    <s v="Married"/>
    <n v="2461"/>
    <n v="10332"/>
    <n v="9"/>
    <s v="Y"/>
    <s v="Yes"/>
    <n v="12"/>
    <n v="3"/>
    <n v="3"/>
    <n v="80"/>
    <n v="3"/>
    <n v="18"/>
    <n v="2"/>
    <n v="4"/>
    <n v="10"/>
    <n v="0"/>
    <n v="2"/>
    <n v="7"/>
  </r>
  <r>
    <n v="28"/>
    <s v="Yes"/>
    <x v="2"/>
    <n v="1366"/>
    <s v="Research &amp; Development"/>
    <n v="24"/>
    <n v="2"/>
    <s v="Technical Degree"/>
    <n v="1"/>
    <n v="1082"/>
    <n v="2"/>
    <s v="Male"/>
    <n v="72"/>
    <n v="2"/>
    <n v="3"/>
    <s v="Healthcare Representative"/>
    <x v="3"/>
    <s v="Single"/>
    <n v="8722"/>
    <n v="12355"/>
    <n v="1"/>
    <s v="Y"/>
    <s v="No"/>
    <n v="12"/>
    <n v="3"/>
    <n v="1"/>
    <n v="80"/>
    <n v="0"/>
    <n v="10"/>
    <n v="2"/>
    <n v="2"/>
    <n v="10"/>
    <n v="7"/>
    <n v="1"/>
    <n v="9"/>
  </r>
  <r>
    <n v="26"/>
    <s v="No"/>
    <x v="0"/>
    <n v="192"/>
    <s v="Research &amp; Development"/>
    <n v="1"/>
    <n v="2"/>
    <s v="Medical"/>
    <n v="1"/>
    <n v="1083"/>
    <n v="1"/>
    <s v="Male"/>
    <n v="59"/>
    <n v="2"/>
    <n v="1"/>
    <s v="Laboratory Technician"/>
    <x v="3"/>
    <s v="Married"/>
    <n v="3955"/>
    <n v="11141"/>
    <n v="1"/>
    <s v="Y"/>
    <s v="No"/>
    <n v="16"/>
    <n v="3"/>
    <n v="1"/>
    <n v="80"/>
    <n v="2"/>
    <n v="6"/>
    <n v="2"/>
    <n v="3"/>
    <n v="5"/>
    <n v="3"/>
    <n v="1"/>
    <n v="3"/>
  </r>
  <r>
    <n v="30"/>
    <s v="No"/>
    <x v="0"/>
    <n v="1176"/>
    <s v="Research &amp; Development"/>
    <n v="20"/>
    <n v="3"/>
    <s v="Other"/>
    <n v="1"/>
    <n v="1084"/>
    <n v="3"/>
    <s v="Male"/>
    <n v="85"/>
    <n v="3"/>
    <n v="2"/>
    <s v="Manufacturing Director"/>
    <x v="3"/>
    <s v="Married"/>
    <n v="9957"/>
    <n v="9096"/>
    <n v="0"/>
    <s v="Y"/>
    <s v="No"/>
    <n v="15"/>
    <n v="3"/>
    <n v="3"/>
    <n v="80"/>
    <n v="1"/>
    <n v="7"/>
    <n v="1"/>
    <n v="2"/>
    <n v="6"/>
    <n v="2"/>
    <n v="0"/>
    <n v="2"/>
  </r>
  <r>
    <n v="41"/>
    <s v="No"/>
    <x v="0"/>
    <n v="509"/>
    <s v="Research &amp; Development"/>
    <n v="7"/>
    <n v="2"/>
    <s v="Technical Degree"/>
    <n v="1"/>
    <n v="1085"/>
    <n v="2"/>
    <s v="Female"/>
    <n v="43"/>
    <n v="4"/>
    <n v="1"/>
    <s v="Research Scientist"/>
    <x v="2"/>
    <s v="Married"/>
    <n v="3376"/>
    <n v="18863"/>
    <n v="1"/>
    <s v="Y"/>
    <s v="No"/>
    <n v="13"/>
    <n v="3"/>
    <n v="3"/>
    <n v="80"/>
    <n v="0"/>
    <n v="10"/>
    <n v="3"/>
    <n v="3"/>
    <n v="10"/>
    <n v="6"/>
    <n v="0"/>
    <n v="8"/>
  </r>
  <r>
    <n v="38"/>
    <s v="No"/>
    <x v="0"/>
    <n v="330"/>
    <s v="Research &amp; Development"/>
    <n v="17"/>
    <n v="1"/>
    <s v="Life Sciences"/>
    <n v="1"/>
    <n v="1088"/>
    <n v="3"/>
    <s v="Female"/>
    <n v="65"/>
    <n v="2"/>
    <n v="3"/>
    <s v="Healthcare Representative"/>
    <x v="2"/>
    <s v="Married"/>
    <n v="8823"/>
    <n v="24608"/>
    <n v="0"/>
    <s v="Y"/>
    <s v="No"/>
    <n v="18"/>
    <n v="3"/>
    <n v="1"/>
    <n v="80"/>
    <n v="1"/>
    <n v="20"/>
    <n v="4"/>
    <n v="2"/>
    <n v="19"/>
    <n v="9"/>
    <n v="1"/>
    <n v="9"/>
  </r>
  <r>
    <n v="40"/>
    <s v="No"/>
    <x v="0"/>
    <n v="1492"/>
    <s v="Research &amp; Development"/>
    <n v="20"/>
    <n v="4"/>
    <s v="Technical Degree"/>
    <n v="1"/>
    <n v="1092"/>
    <n v="1"/>
    <s v="Male"/>
    <n v="61"/>
    <n v="3"/>
    <n v="3"/>
    <s v="Healthcare Representative"/>
    <x v="0"/>
    <s v="Married"/>
    <n v="10322"/>
    <n v="26542"/>
    <n v="4"/>
    <s v="Y"/>
    <s v="No"/>
    <n v="20"/>
    <n v="4"/>
    <n v="4"/>
    <n v="80"/>
    <n v="1"/>
    <n v="14"/>
    <n v="6"/>
    <n v="3"/>
    <n v="11"/>
    <n v="10"/>
    <n v="11"/>
    <n v="1"/>
  </r>
  <r>
    <n v="27"/>
    <s v="No"/>
    <x v="2"/>
    <n v="1277"/>
    <s v="Research &amp; Development"/>
    <n v="8"/>
    <n v="5"/>
    <s v="Life Sciences"/>
    <n v="1"/>
    <n v="1094"/>
    <n v="1"/>
    <s v="Male"/>
    <n v="87"/>
    <n v="1"/>
    <n v="1"/>
    <s v="Laboratory Technician"/>
    <x v="2"/>
    <s v="Married"/>
    <n v="4621"/>
    <n v="5869"/>
    <n v="1"/>
    <s v="Y"/>
    <s v="No"/>
    <n v="19"/>
    <n v="3"/>
    <n v="4"/>
    <n v="80"/>
    <n v="3"/>
    <n v="3"/>
    <n v="4"/>
    <n v="3"/>
    <n v="3"/>
    <n v="2"/>
    <n v="1"/>
    <n v="2"/>
  </r>
  <r>
    <n v="55"/>
    <s v="No"/>
    <x v="1"/>
    <n v="1091"/>
    <s v="Research &amp; Development"/>
    <n v="2"/>
    <n v="1"/>
    <s v="Life Sciences"/>
    <n v="1"/>
    <n v="1096"/>
    <n v="4"/>
    <s v="Male"/>
    <n v="65"/>
    <n v="3"/>
    <n v="3"/>
    <s v="Manufacturing Director"/>
    <x v="1"/>
    <s v="Married"/>
    <n v="10976"/>
    <n v="15813"/>
    <n v="3"/>
    <s v="Y"/>
    <s v="No"/>
    <n v="18"/>
    <n v="3"/>
    <n v="2"/>
    <n v="80"/>
    <n v="1"/>
    <n v="23"/>
    <n v="4"/>
    <n v="3"/>
    <n v="3"/>
    <n v="2"/>
    <n v="1"/>
    <n v="2"/>
  </r>
  <r>
    <n v="28"/>
    <s v="No"/>
    <x v="0"/>
    <n v="857"/>
    <s v="Research &amp; Development"/>
    <n v="10"/>
    <n v="3"/>
    <s v="Other"/>
    <n v="1"/>
    <n v="1097"/>
    <n v="3"/>
    <s v="Female"/>
    <n v="59"/>
    <n v="3"/>
    <n v="2"/>
    <s v="Research Scientist"/>
    <x v="2"/>
    <s v="Single"/>
    <n v="3660"/>
    <n v="7909"/>
    <n v="3"/>
    <s v="Y"/>
    <s v="No"/>
    <n v="13"/>
    <n v="3"/>
    <n v="4"/>
    <n v="80"/>
    <n v="0"/>
    <n v="10"/>
    <n v="4"/>
    <n v="4"/>
    <n v="8"/>
    <n v="7"/>
    <n v="1"/>
    <n v="7"/>
  </r>
  <r>
    <n v="44"/>
    <s v="Yes"/>
    <x v="0"/>
    <n v="1376"/>
    <s v="Human Resources"/>
    <n v="1"/>
    <n v="2"/>
    <s v="Medical"/>
    <n v="1"/>
    <n v="1098"/>
    <n v="2"/>
    <s v="Male"/>
    <n v="91"/>
    <n v="2"/>
    <n v="3"/>
    <s v="Human Resources"/>
    <x v="3"/>
    <s v="Married"/>
    <n v="10482"/>
    <n v="2326"/>
    <n v="9"/>
    <s v="Y"/>
    <s v="No"/>
    <n v="14"/>
    <n v="3"/>
    <n v="4"/>
    <n v="80"/>
    <n v="1"/>
    <n v="24"/>
    <n v="1"/>
    <n v="3"/>
    <n v="20"/>
    <n v="6"/>
    <n v="3"/>
    <n v="6"/>
  </r>
  <r>
    <n v="33"/>
    <s v="No"/>
    <x v="0"/>
    <n v="654"/>
    <s v="Research &amp; Development"/>
    <n v="5"/>
    <n v="3"/>
    <s v="Life Sciences"/>
    <n v="1"/>
    <n v="1099"/>
    <n v="4"/>
    <s v="Male"/>
    <n v="34"/>
    <n v="2"/>
    <n v="3"/>
    <s v="Healthcare Representative"/>
    <x v="0"/>
    <s v="Divorced"/>
    <n v="7119"/>
    <n v="21214"/>
    <n v="4"/>
    <s v="Y"/>
    <s v="No"/>
    <n v="15"/>
    <n v="3"/>
    <n v="3"/>
    <n v="80"/>
    <n v="1"/>
    <n v="9"/>
    <n v="2"/>
    <n v="3"/>
    <n v="3"/>
    <n v="2"/>
    <n v="1"/>
    <n v="2"/>
  </r>
  <r>
    <n v="35"/>
    <s v="Yes"/>
    <x v="0"/>
    <n v="1204"/>
    <s v="Sales"/>
    <n v="4"/>
    <n v="3"/>
    <s v="Technical Degree"/>
    <n v="1"/>
    <n v="1100"/>
    <n v="4"/>
    <s v="Male"/>
    <n v="86"/>
    <n v="3"/>
    <n v="3"/>
    <s v="Sales Executive"/>
    <x v="3"/>
    <s v="Single"/>
    <n v="9582"/>
    <n v="10333"/>
    <n v="0"/>
    <s v="Y"/>
    <s v="Yes"/>
    <n v="22"/>
    <n v="4"/>
    <n v="1"/>
    <n v="80"/>
    <n v="0"/>
    <n v="9"/>
    <n v="2"/>
    <n v="3"/>
    <n v="8"/>
    <n v="7"/>
    <n v="4"/>
    <n v="7"/>
  </r>
  <r>
    <n v="33"/>
    <s v="Yes"/>
    <x v="1"/>
    <n v="827"/>
    <s v="Research &amp; Development"/>
    <n v="29"/>
    <n v="4"/>
    <s v="Medical"/>
    <n v="1"/>
    <n v="1101"/>
    <n v="1"/>
    <s v="Female"/>
    <n v="54"/>
    <n v="2"/>
    <n v="2"/>
    <s v="Research Scientist"/>
    <x v="2"/>
    <s v="Single"/>
    <n v="4508"/>
    <n v="3129"/>
    <n v="1"/>
    <s v="Y"/>
    <s v="No"/>
    <n v="22"/>
    <n v="4"/>
    <n v="2"/>
    <n v="80"/>
    <n v="0"/>
    <n v="14"/>
    <n v="4"/>
    <n v="3"/>
    <n v="13"/>
    <n v="7"/>
    <n v="3"/>
    <n v="8"/>
  </r>
  <r>
    <n v="28"/>
    <s v="No"/>
    <x v="0"/>
    <n v="895"/>
    <s v="Research &amp; Development"/>
    <n v="15"/>
    <n v="2"/>
    <s v="Life Sciences"/>
    <n v="1"/>
    <n v="1102"/>
    <n v="1"/>
    <s v="Male"/>
    <n v="50"/>
    <n v="3"/>
    <n v="1"/>
    <s v="Laboratory Technician"/>
    <x v="2"/>
    <s v="Divorced"/>
    <n v="2207"/>
    <n v="22482"/>
    <n v="1"/>
    <s v="Y"/>
    <s v="No"/>
    <n v="16"/>
    <n v="3"/>
    <n v="4"/>
    <n v="80"/>
    <n v="1"/>
    <n v="4"/>
    <n v="5"/>
    <n v="2"/>
    <n v="4"/>
    <n v="2"/>
    <n v="2"/>
    <n v="2"/>
  </r>
  <r>
    <n v="34"/>
    <s v="No"/>
    <x v="1"/>
    <n v="618"/>
    <s v="Research &amp; Development"/>
    <n v="3"/>
    <n v="1"/>
    <s v="Life Sciences"/>
    <n v="1"/>
    <n v="1103"/>
    <n v="1"/>
    <s v="Male"/>
    <n v="45"/>
    <n v="3"/>
    <n v="2"/>
    <s v="Healthcare Representative"/>
    <x v="0"/>
    <s v="Single"/>
    <n v="7756"/>
    <n v="22266"/>
    <n v="0"/>
    <s v="Y"/>
    <s v="No"/>
    <n v="17"/>
    <n v="3"/>
    <n v="3"/>
    <n v="80"/>
    <n v="0"/>
    <n v="7"/>
    <n v="1"/>
    <n v="2"/>
    <n v="6"/>
    <n v="2"/>
    <n v="0"/>
    <n v="4"/>
  </r>
  <r>
    <n v="37"/>
    <s v="No"/>
    <x v="0"/>
    <n v="309"/>
    <s v="Sales"/>
    <n v="10"/>
    <n v="4"/>
    <s v="Life Sciences"/>
    <n v="1"/>
    <n v="1105"/>
    <n v="4"/>
    <s v="Female"/>
    <n v="88"/>
    <n v="2"/>
    <n v="2"/>
    <s v="Sales Executive"/>
    <x v="0"/>
    <s v="Divorced"/>
    <n v="6694"/>
    <n v="24223"/>
    <n v="2"/>
    <s v="Y"/>
    <s v="Yes"/>
    <n v="14"/>
    <n v="3"/>
    <n v="3"/>
    <n v="80"/>
    <n v="3"/>
    <n v="8"/>
    <n v="5"/>
    <n v="3"/>
    <n v="1"/>
    <n v="0"/>
    <n v="0"/>
    <n v="0"/>
  </r>
  <r>
    <n v="25"/>
    <s v="Yes"/>
    <x v="0"/>
    <n v="1219"/>
    <s v="Research &amp; Development"/>
    <n v="4"/>
    <n v="1"/>
    <s v="Technical Degree"/>
    <n v="1"/>
    <n v="1106"/>
    <n v="4"/>
    <s v="Male"/>
    <n v="32"/>
    <n v="3"/>
    <n v="1"/>
    <s v="Laboratory Technician"/>
    <x v="0"/>
    <s v="Married"/>
    <n v="3691"/>
    <n v="4605"/>
    <n v="1"/>
    <s v="Y"/>
    <s v="Yes"/>
    <n v="15"/>
    <n v="3"/>
    <n v="2"/>
    <n v="80"/>
    <n v="1"/>
    <n v="7"/>
    <n v="3"/>
    <n v="4"/>
    <n v="7"/>
    <n v="7"/>
    <n v="5"/>
    <n v="6"/>
  </r>
  <r>
    <n v="26"/>
    <s v="Yes"/>
    <x v="0"/>
    <n v="1330"/>
    <s v="Research &amp; Development"/>
    <n v="21"/>
    <n v="3"/>
    <s v="Medical"/>
    <n v="1"/>
    <n v="1107"/>
    <n v="1"/>
    <s v="Male"/>
    <n v="37"/>
    <n v="3"/>
    <n v="1"/>
    <s v="Laboratory Technician"/>
    <x v="2"/>
    <s v="Divorced"/>
    <n v="2377"/>
    <n v="19373"/>
    <n v="1"/>
    <s v="Y"/>
    <s v="No"/>
    <n v="20"/>
    <n v="4"/>
    <n v="3"/>
    <n v="80"/>
    <n v="1"/>
    <n v="1"/>
    <n v="0"/>
    <n v="2"/>
    <n v="1"/>
    <n v="1"/>
    <n v="0"/>
    <n v="0"/>
  </r>
  <r>
    <n v="33"/>
    <s v="Yes"/>
    <x v="0"/>
    <n v="1017"/>
    <s v="Research &amp; Development"/>
    <n v="25"/>
    <n v="3"/>
    <s v="Medical"/>
    <n v="1"/>
    <n v="1108"/>
    <n v="1"/>
    <s v="Male"/>
    <n v="55"/>
    <n v="2"/>
    <n v="1"/>
    <s v="Research Scientist"/>
    <x v="1"/>
    <s v="Single"/>
    <n v="2313"/>
    <n v="2993"/>
    <n v="4"/>
    <s v="Y"/>
    <s v="Yes"/>
    <n v="20"/>
    <n v="4"/>
    <n v="2"/>
    <n v="80"/>
    <n v="0"/>
    <n v="5"/>
    <n v="0"/>
    <n v="3"/>
    <n v="2"/>
    <n v="2"/>
    <n v="2"/>
    <n v="2"/>
  </r>
  <r>
    <n v="42"/>
    <s v="No"/>
    <x v="0"/>
    <n v="469"/>
    <s v="Research &amp; Development"/>
    <n v="2"/>
    <n v="2"/>
    <s v="Medical"/>
    <n v="1"/>
    <n v="1109"/>
    <n v="4"/>
    <s v="Male"/>
    <n v="35"/>
    <n v="3"/>
    <n v="4"/>
    <s v="Manager"/>
    <x v="3"/>
    <s v="Married"/>
    <n v="17665"/>
    <n v="14399"/>
    <n v="0"/>
    <s v="Y"/>
    <s v="No"/>
    <n v="17"/>
    <n v="3"/>
    <n v="4"/>
    <n v="80"/>
    <n v="1"/>
    <n v="23"/>
    <n v="3"/>
    <n v="3"/>
    <n v="22"/>
    <n v="6"/>
    <n v="13"/>
    <n v="7"/>
  </r>
  <r>
    <n v="28"/>
    <s v="Yes"/>
    <x v="1"/>
    <n v="1009"/>
    <s v="Research &amp; Development"/>
    <n v="1"/>
    <n v="3"/>
    <s v="Medical"/>
    <n v="1"/>
    <n v="1111"/>
    <n v="1"/>
    <s v="Male"/>
    <n v="45"/>
    <n v="2"/>
    <n v="1"/>
    <s v="Laboratory Technician"/>
    <x v="1"/>
    <s v="Divorced"/>
    <n v="2596"/>
    <n v="7160"/>
    <n v="1"/>
    <s v="Y"/>
    <s v="No"/>
    <n v="15"/>
    <n v="3"/>
    <n v="1"/>
    <n v="80"/>
    <n v="2"/>
    <n v="1"/>
    <n v="2"/>
    <n v="3"/>
    <n v="1"/>
    <n v="0"/>
    <n v="0"/>
    <n v="0"/>
  </r>
  <r>
    <n v="50"/>
    <s v="Yes"/>
    <x v="1"/>
    <n v="959"/>
    <s v="Sales"/>
    <n v="1"/>
    <n v="4"/>
    <s v="Other"/>
    <n v="1"/>
    <n v="1113"/>
    <n v="4"/>
    <s v="Male"/>
    <n v="81"/>
    <n v="3"/>
    <n v="2"/>
    <s v="Sales Executive"/>
    <x v="2"/>
    <s v="Single"/>
    <n v="4728"/>
    <n v="17251"/>
    <n v="3"/>
    <s v="Y"/>
    <s v="Yes"/>
    <n v="14"/>
    <n v="3"/>
    <n v="4"/>
    <n v="80"/>
    <n v="0"/>
    <n v="5"/>
    <n v="4"/>
    <n v="3"/>
    <n v="0"/>
    <n v="0"/>
    <n v="0"/>
    <n v="0"/>
  </r>
  <r>
    <n v="33"/>
    <s v="No"/>
    <x v="1"/>
    <n v="970"/>
    <s v="Sales"/>
    <n v="7"/>
    <n v="3"/>
    <s v="Life Sciences"/>
    <n v="1"/>
    <n v="1114"/>
    <n v="4"/>
    <s v="Female"/>
    <n v="30"/>
    <n v="3"/>
    <n v="2"/>
    <s v="Sales Executive"/>
    <x v="1"/>
    <s v="Married"/>
    <n v="4302"/>
    <n v="13401"/>
    <n v="0"/>
    <s v="Y"/>
    <s v="No"/>
    <n v="17"/>
    <n v="3"/>
    <n v="3"/>
    <n v="80"/>
    <n v="1"/>
    <n v="4"/>
    <n v="3"/>
    <n v="3"/>
    <n v="3"/>
    <n v="2"/>
    <n v="0"/>
    <n v="2"/>
  </r>
  <r>
    <n v="34"/>
    <s v="No"/>
    <x v="2"/>
    <n v="697"/>
    <s v="Research &amp; Development"/>
    <n v="3"/>
    <n v="4"/>
    <s v="Life Sciences"/>
    <n v="1"/>
    <n v="1115"/>
    <n v="3"/>
    <s v="Male"/>
    <n v="40"/>
    <n v="2"/>
    <n v="1"/>
    <s v="Research Scientist"/>
    <x v="0"/>
    <s v="Married"/>
    <n v="2979"/>
    <n v="22478"/>
    <n v="3"/>
    <s v="Y"/>
    <s v="No"/>
    <n v="17"/>
    <n v="3"/>
    <n v="4"/>
    <n v="80"/>
    <n v="3"/>
    <n v="6"/>
    <n v="2"/>
    <n v="3"/>
    <n v="0"/>
    <n v="0"/>
    <n v="0"/>
    <n v="0"/>
  </r>
  <r>
    <n v="48"/>
    <s v="No"/>
    <x v="2"/>
    <n v="1262"/>
    <s v="Research &amp; Development"/>
    <n v="1"/>
    <n v="4"/>
    <s v="Medical"/>
    <n v="1"/>
    <n v="1116"/>
    <n v="1"/>
    <s v="Male"/>
    <n v="35"/>
    <n v="4"/>
    <n v="4"/>
    <s v="Manager"/>
    <x v="0"/>
    <s v="Single"/>
    <n v="16885"/>
    <n v="16154"/>
    <n v="2"/>
    <s v="Y"/>
    <s v="No"/>
    <n v="22"/>
    <n v="4"/>
    <n v="3"/>
    <n v="80"/>
    <n v="0"/>
    <n v="27"/>
    <n v="3"/>
    <n v="2"/>
    <n v="5"/>
    <n v="4"/>
    <n v="2"/>
    <n v="1"/>
  </r>
  <r>
    <n v="45"/>
    <s v="No"/>
    <x v="2"/>
    <n v="1050"/>
    <s v="Sales"/>
    <n v="9"/>
    <n v="4"/>
    <s v="Life Sciences"/>
    <n v="1"/>
    <n v="1117"/>
    <n v="2"/>
    <s v="Female"/>
    <n v="65"/>
    <n v="2"/>
    <n v="2"/>
    <s v="Sales Executive"/>
    <x v="2"/>
    <s v="Married"/>
    <n v="5593"/>
    <n v="17970"/>
    <n v="1"/>
    <s v="Y"/>
    <s v="No"/>
    <n v="13"/>
    <n v="3"/>
    <n v="4"/>
    <n v="80"/>
    <n v="1"/>
    <n v="15"/>
    <n v="2"/>
    <n v="3"/>
    <n v="15"/>
    <n v="10"/>
    <n v="4"/>
    <n v="12"/>
  </r>
  <r>
    <n v="52"/>
    <s v="No"/>
    <x v="0"/>
    <n v="994"/>
    <s v="Research &amp; Development"/>
    <n v="7"/>
    <n v="4"/>
    <s v="Life Sciences"/>
    <n v="1"/>
    <n v="1118"/>
    <n v="2"/>
    <s v="Male"/>
    <n v="87"/>
    <n v="3"/>
    <n v="3"/>
    <s v="Healthcare Representative"/>
    <x v="1"/>
    <s v="Single"/>
    <n v="10445"/>
    <n v="15322"/>
    <n v="7"/>
    <s v="Y"/>
    <s v="No"/>
    <n v="19"/>
    <n v="3"/>
    <n v="4"/>
    <n v="80"/>
    <n v="0"/>
    <n v="18"/>
    <n v="4"/>
    <n v="3"/>
    <n v="8"/>
    <n v="6"/>
    <n v="4"/>
    <n v="0"/>
  </r>
  <r>
    <n v="38"/>
    <s v="No"/>
    <x v="0"/>
    <n v="770"/>
    <s v="Sales"/>
    <n v="10"/>
    <n v="4"/>
    <s v="Marketing"/>
    <n v="1"/>
    <n v="1119"/>
    <n v="3"/>
    <s v="Male"/>
    <n v="73"/>
    <n v="2"/>
    <n v="3"/>
    <s v="Sales Executive"/>
    <x v="2"/>
    <s v="Divorced"/>
    <n v="8740"/>
    <n v="5569"/>
    <n v="0"/>
    <s v="Y"/>
    <s v="Yes"/>
    <n v="14"/>
    <n v="3"/>
    <n v="2"/>
    <n v="80"/>
    <n v="2"/>
    <n v="9"/>
    <n v="2"/>
    <n v="3"/>
    <n v="8"/>
    <n v="7"/>
    <n v="2"/>
    <n v="7"/>
  </r>
  <r>
    <n v="29"/>
    <s v="No"/>
    <x v="0"/>
    <n v="1107"/>
    <s v="Research &amp; Development"/>
    <n v="28"/>
    <n v="4"/>
    <s v="Life Sciences"/>
    <n v="1"/>
    <n v="1120"/>
    <n v="3"/>
    <s v="Female"/>
    <n v="93"/>
    <n v="3"/>
    <n v="1"/>
    <s v="Research Scientist"/>
    <x v="0"/>
    <s v="Divorced"/>
    <n v="2514"/>
    <n v="26968"/>
    <n v="4"/>
    <s v="Y"/>
    <s v="No"/>
    <n v="22"/>
    <n v="4"/>
    <n v="1"/>
    <n v="80"/>
    <n v="1"/>
    <n v="11"/>
    <n v="1"/>
    <n v="3"/>
    <n v="7"/>
    <n v="5"/>
    <n v="1"/>
    <n v="7"/>
  </r>
  <r>
    <n v="28"/>
    <s v="No"/>
    <x v="0"/>
    <n v="950"/>
    <s v="Research &amp; Development"/>
    <n v="3"/>
    <n v="3"/>
    <s v="Medical"/>
    <n v="1"/>
    <n v="1121"/>
    <n v="4"/>
    <s v="Female"/>
    <n v="93"/>
    <n v="3"/>
    <n v="3"/>
    <s v="Manufacturing Director"/>
    <x v="1"/>
    <s v="Divorced"/>
    <n v="7655"/>
    <n v="8039"/>
    <n v="0"/>
    <s v="Y"/>
    <s v="No"/>
    <n v="17"/>
    <n v="3"/>
    <n v="2"/>
    <n v="80"/>
    <n v="3"/>
    <n v="10"/>
    <n v="3"/>
    <n v="2"/>
    <n v="9"/>
    <n v="7"/>
    <n v="1"/>
    <n v="7"/>
  </r>
  <r>
    <n v="46"/>
    <s v="No"/>
    <x v="0"/>
    <n v="406"/>
    <s v="Sales"/>
    <n v="3"/>
    <n v="1"/>
    <s v="Marketing"/>
    <n v="1"/>
    <n v="1124"/>
    <n v="1"/>
    <s v="Male"/>
    <n v="52"/>
    <n v="3"/>
    <n v="4"/>
    <s v="Manager"/>
    <x v="2"/>
    <s v="Married"/>
    <n v="17465"/>
    <n v="15596"/>
    <n v="3"/>
    <s v="Y"/>
    <s v="No"/>
    <n v="12"/>
    <n v="3"/>
    <n v="4"/>
    <n v="80"/>
    <n v="1"/>
    <n v="23"/>
    <n v="3"/>
    <n v="3"/>
    <n v="12"/>
    <n v="9"/>
    <n v="4"/>
    <n v="9"/>
  </r>
  <r>
    <n v="38"/>
    <s v="No"/>
    <x v="0"/>
    <n v="130"/>
    <s v="Sales"/>
    <n v="2"/>
    <n v="2"/>
    <s v="Marketing"/>
    <n v="1"/>
    <n v="1125"/>
    <n v="4"/>
    <s v="Male"/>
    <n v="32"/>
    <n v="3"/>
    <n v="3"/>
    <s v="Sales Executive"/>
    <x v="1"/>
    <s v="Single"/>
    <n v="7351"/>
    <n v="20619"/>
    <n v="7"/>
    <s v="Y"/>
    <s v="No"/>
    <n v="16"/>
    <n v="3"/>
    <n v="3"/>
    <n v="80"/>
    <n v="0"/>
    <n v="10"/>
    <n v="2"/>
    <n v="3"/>
    <n v="1"/>
    <n v="0"/>
    <n v="0"/>
    <n v="0"/>
  </r>
  <r>
    <n v="43"/>
    <s v="No"/>
    <x v="1"/>
    <n v="1082"/>
    <s v="Research &amp; Development"/>
    <n v="27"/>
    <n v="3"/>
    <s v="Life Sciences"/>
    <n v="1"/>
    <n v="1126"/>
    <n v="3"/>
    <s v="Female"/>
    <n v="83"/>
    <n v="3"/>
    <n v="3"/>
    <s v="Manufacturing Director"/>
    <x v="3"/>
    <s v="Married"/>
    <n v="10820"/>
    <n v="11535"/>
    <n v="8"/>
    <s v="Y"/>
    <s v="No"/>
    <n v="11"/>
    <n v="3"/>
    <n v="3"/>
    <n v="80"/>
    <n v="1"/>
    <n v="18"/>
    <n v="1"/>
    <n v="3"/>
    <n v="8"/>
    <n v="7"/>
    <n v="0"/>
    <n v="1"/>
  </r>
  <r>
    <n v="39"/>
    <s v="Yes"/>
    <x v="1"/>
    <n v="203"/>
    <s v="Research &amp; Development"/>
    <n v="2"/>
    <n v="3"/>
    <s v="Life Sciences"/>
    <n v="1"/>
    <n v="1127"/>
    <n v="1"/>
    <s v="Male"/>
    <n v="84"/>
    <n v="3"/>
    <n v="4"/>
    <s v="Healthcare Representative"/>
    <x v="0"/>
    <s v="Divorced"/>
    <n v="12169"/>
    <n v="13547"/>
    <n v="7"/>
    <s v="Y"/>
    <s v="No"/>
    <n v="11"/>
    <n v="3"/>
    <n v="4"/>
    <n v="80"/>
    <n v="3"/>
    <n v="21"/>
    <n v="4"/>
    <n v="3"/>
    <n v="18"/>
    <n v="7"/>
    <n v="11"/>
    <n v="5"/>
  </r>
  <r>
    <n v="40"/>
    <s v="No"/>
    <x v="0"/>
    <n v="1308"/>
    <s v="Research &amp; Development"/>
    <n v="14"/>
    <n v="3"/>
    <s v="Medical"/>
    <n v="1"/>
    <n v="1128"/>
    <n v="3"/>
    <s v="Male"/>
    <n v="44"/>
    <n v="2"/>
    <n v="5"/>
    <s v="Research Director"/>
    <x v="2"/>
    <s v="Single"/>
    <n v="19626"/>
    <n v="17544"/>
    <n v="1"/>
    <s v="Y"/>
    <s v="No"/>
    <n v="14"/>
    <n v="3"/>
    <n v="1"/>
    <n v="80"/>
    <n v="0"/>
    <n v="21"/>
    <n v="2"/>
    <n v="4"/>
    <n v="20"/>
    <n v="7"/>
    <n v="4"/>
    <n v="9"/>
  </r>
  <r>
    <n v="21"/>
    <s v="No"/>
    <x v="0"/>
    <n v="984"/>
    <s v="Research &amp; Development"/>
    <n v="1"/>
    <n v="1"/>
    <s v="Technical Degree"/>
    <n v="1"/>
    <n v="1131"/>
    <n v="4"/>
    <s v="Female"/>
    <n v="70"/>
    <n v="2"/>
    <n v="1"/>
    <s v="Research Scientist"/>
    <x v="1"/>
    <s v="Single"/>
    <n v="2070"/>
    <n v="25326"/>
    <n v="1"/>
    <s v="Y"/>
    <s v="Yes"/>
    <n v="11"/>
    <n v="3"/>
    <n v="3"/>
    <n v="80"/>
    <n v="0"/>
    <n v="2"/>
    <n v="6"/>
    <n v="4"/>
    <n v="2"/>
    <n v="2"/>
    <n v="2"/>
    <n v="2"/>
  </r>
  <r>
    <n v="39"/>
    <s v="No"/>
    <x v="2"/>
    <n v="439"/>
    <s v="Research &amp; Development"/>
    <n v="9"/>
    <n v="3"/>
    <s v="Life Sciences"/>
    <n v="1"/>
    <n v="1132"/>
    <n v="3"/>
    <s v="Male"/>
    <n v="70"/>
    <n v="3"/>
    <n v="2"/>
    <s v="Laboratory Technician"/>
    <x v="1"/>
    <s v="Single"/>
    <n v="6782"/>
    <n v="8770"/>
    <n v="9"/>
    <s v="Y"/>
    <s v="No"/>
    <n v="15"/>
    <n v="3"/>
    <n v="3"/>
    <n v="80"/>
    <n v="0"/>
    <n v="9"/>
    <n v="2"/>
    <n v="2"/>
    <n v="5"/>
    <n v="4"/>
    <n v="0"/>
    <n v="3"/>
  </r>
  <r>
    <n v="36"/>
    <s v="No"/>
    <x v="2"/>
    <n v="217"/>
    <s v="Research &amp; Development"/>
    <n v="18"/>
    <n v="4"/>
    <s v="Life Sciences"/>
    <n v="1"/>
    <n v="1133"/>
    <n v="1"/>
    <s v="Male"/>
    <n v="78"/>
    <n v="3"/>
    <n v="2"/>
    <s v="Manufacturing Director"/>
    <x v="0"/>
    <s v="Single"/>
    <n v="7779"/>
    <n v="23238"/>
    <n v="2"/>
    <s v="Y"/>
    <s v="No"/>
    <n v="20"/>
    <n v="4"/>
    <n v="1"/>
    <n v="80"/>
    <n v="0"/>
    <n v="18"/>
    <n v="0"/>
    <n v="3"/>
    <n v="11"/>
    <n v="9"/>
    <n v="0"/>
    <n v="9"/>
  </r>
  <r>
    <n v="31"/>
    <s v="No"/>
    <x v="1"/>
    <n v="793"/>
    <s v="Sales"/>
    <n v="20"/>
    <n v="3"/>
    <s v="Life Sciences"/>
    <n v="1"/>
    <n v="1135"/>
    <n v="3"/>
    <s v="Male"/>
    <n v="67"/>
    <n v="4"/>
    <n v="1"/>
    <s v="Sales Representative"/>
    <x v="0"/>
    <s v="Married"/>
    <n v="2791"/>
    <n v="21981"/>
    <n v="0"/>
    <s v="Y"/>
    <s v="No"/>
    <n v="12"/>
    <n v="3"/>
    <n v="1"/>
    <n v="80"/>
    <n v="1"/>
    <n v="3"/>
    <n v="4"/>
    <n v="3"/>
    <n v="2"/>
    <n v="2"/>
    <n v="2"/>
    <n v="2"/>
  </r>
  <r>
    <n v="28"/>
    <s v="No"/>
    <x v="0"/>
    <n v="1451"/>
    <s v="Research &amp; Development"/>
    <n v="2"/>
    <n v="1"/>
    <s v="Life Sciences"/>
    <n v="1"/>
    <n v="1136"/>
    <n v="1"/>
    <s v="Male"/>
    <n v="67"/>
    <n v="2"/>
    <n v="1"/>
    <s v="Research Scientist"/>
    <x v="1"/>
    <s v="Married"/>
    <n v="3201"/>
    <n v="19911"/>
    <n v="0"/>
    <s v="Y"/>
    <s v="No"/>
    <n v="17"/>
    <n v="3"/>
    <n v="1"/>
    <n v="80"/>
    <n v="0"/>
    <n v="6"/>
    <n v="2"/>
    <n v="1"/>
    <n v="5"/>
    <n v="3"/>
    <n v="0"/>
    <n v="4"/>
  </r>
  <r>
    <n v="35"/>
    <s v="No"/>
    <x v="1"/>
    <n v="1182"/>
    <s v="Sales"/>
    <n v="11"/>
    <n v="2"/>
    <s v="Marketing"/>
    <n v="1"/>
    <n v="1137"/>
    <n v="4"/>
    <s v="Male"/>
    <n v="54"/>
    <n v="3"/>
    <n v="2"/>
    <s v="Sales Executive"/>
    <x v="0"/>
    <s v="Divorced"/>
    <n v="4968"/>
    <n v="18500"/>
    <n v="1"/>
    <s v="Y"/>
    <s v="No"/>
    <n v="11"/>
    <n v="3"/>
    <n v="4"/>
    <n v="80"/>
    <n v="1"/>
    <n v="5"/>
    <n v="3"/>
    <n v="3"/>
    <n v="5"/>
    <n v="2"/>
    <n v="0"/>
    <n v="2"/>
  </r>
  <r>
    <n v="49"/>
    <s v="No"/>
    <x v="0"/>
    <n v="174"/>
    <s v="Sales"/>
    <n v="8"/>
    <n v="4"/>
    <s v="Technical Degree"/>
    <n v="1"/>
    <n v="1138"/>
    <n v="4"/>
    <s v="Male"/>
    <n v="56"/>
    <n v="2"/>
    <n v="4"/>
    <s v="Sales Executive"/>
    <x v="1"/>
    <s v="Married"/>
    <n v="13120"/>
    <n v="11879"/>
    <n v="6"/>
    <s v="Y"/>
    <s v="No"/>
    <n v="17"/>
    <n v="3"/>
    <n v="2"/>
    <n v="80"/>
    <n v="1"/>
    <n v="22"/>
    <n v="3"/>
    <n v="3"/>
    <n v="9"/>
    <n v="8"/>
    <n v="2"/>
    <n v="3"/>
  </r>
  <r>
    <n v="34"/>
    <s v="No"/>
    <x v="1"/>
    <n v="1003"/>
    <s v="Research &amp; Development"/>
    <n v="2"/>
    <n v="2"/>
    <s v="Life Sciences"/>
    <n v="1"/>
    <n v="1140"/>
    <n v="4"/>
    <s v="Male"/>
    <n v="95"/>
    <n v="3"/>
    <n v="2"/>
    <s v="Manufacturing Director"/>
    <x v="2"/>
    <s v="Single"/>
    <n v="4033"/>
    <n v="15834"/>
    <n v="2"/>
    <s v="Y"/>
    <s v="No"/>
    <n v="11"/>
    <n v="3"/>
    <n v="4"/>
    <n v="80"/>
    <n v="0"/>
    <n v="5"/>
    <n v="3"/>
    <n v="2"/>
    <n v="3"/>
    <n v="2"/>
    <n v="0"/>
    <n v="2"/>
  </r>
  <r>
    <n v="29"/>
    <s v="No"/>
    <x v="1"/>
    <n v="490"/>
    <s v="Research &amp; Development"/>
    <n v="10"/>
    <n v="3"/>
    <s v="Life Sciences"/>
    <n v="1"/>
    <n v="1143"/>
    <n v="4"/>
    <s v="Female"/>
    <n v="61"/>
    <n v="3"/>
    <n v="1"/>
    <s v="Research Scientist"/>
    <x v="1"/>
    <s v="Divorced"/>
    <n v="3291"/>
    <n v="17940"/>
    <n v="0"/>
    <s v="Y"/>
    <s v="No"/>
    <n v="14"/>
    <n v="3"/>
    <n v="4"/>
    <n v="80"/>
    <n v="2"/>
    <n v="8"/>
    <n v="2"/>
    <n v="2"/>
    <n v="7"/>
    <n v="5"/>
    <n v="1"/>
    <n v="1"/>
  </r>
  <r>
    <n v="42"/>
    <s v="No"/>
    <x v="0"/>
    <n v="188"/>
    <s v="Research &amp; Development"/>
    <n v="29"/>
    <n v="3"/>
    <s v="Medical"/>
    <n v="1"/>
    <n v="1148"/>
    <n v="2"/>
    <s v="Male"/>
    <n v="56"/>
    <n v="1"/>
    <n v="2"/>
    <s v="Laboratory Technician"/>
    <x v="0"/>
    <s v="Single"/>
    <n v="4272"/>
    <n v="9558"/>
    <n v="4"/>
    <s v="Y"/>
    <s v="No"/>
    <n v="19"/>
    <n v="3"/>
    <n v="1"/>
    <n v="80"/>
    <n v="0"/>
    <n v="16"/>
    <n v="3"/>
    <n v="3"/>
    <n v="1"/>
    <n v="0"/>
    <n v="0"/>
    <n v="0"/>
  </r>
  <r>
    <n v="29"/>
    <s v="No"/>
    <x v="0"/>
    <n v="718"/>
    <s v="Research &amp; Development"/>
    <n v="8"/>
    <n v="1"/>
    <s v="Medical"/>
    <n v="1"/>
    <n v="1150"/>
    <n v="2"/>
    <s v="Male"/>
    <n v="79"/>
    <n v="2"/>
    <n v="2"/>
    <s v="Manufacturing Director"/>
    <x v="0"/>
    <s v="Married"/>
    <n v="5056"/>
    <n v="17689"/>
    <n v="1"/>
    <s v="Y"/>
    <s v="Yes"/>
    <n v="15"/>
    <n v="3"/>
    <n v="3"/>
    <n v="80"/>
    <n v="1"/>
    <n v="10"/>
    <n v="2"/>
    <n v="2"/>
    <n v="10"/>
    <n v="7"/>
    <n v="1"/>
    <n v="2"/>
  </r>
  <r>
    <n v="38"/>
    <s v="No"/>
    <x v="0"/>
    <n v="433"/>
    <s v="Human Resources"/>
    <n v="1"/>
    <n v="3"/>
    <s v="Human Resources"/>
    <n v="1"/>
    <n v="1152"/>
    <n v="3"/>
    <s v="Male"/>
    <n v="37"/>
    <n v="4"/>
    <n v="1"/>
    <s v="Human Resources"/>
    <x v="2"/>
    <s v="Married"/>
    <n v="2844"/>
    <n v="6004"/>
    <n v="1"/>
    <s v="Y"/>
    <s v="No"/>
    <n v="13"/>
    <n v="3"/>
    <n v="4"/>
    <n v="80"/>
    <n v="1"/>
    <n v="7"/>
    <n v="2"/>
    <n v="4"/>
    <n v="7"/>
    <n v="6"/>
    <n v="5"/>
    <n v="0"/>
  </r>
  <r>
    <n v="28"/>
    <s v="No"/>
    <x v="1"/>
    <n v="773"/>
    <s v="Research &amp; Development"/>
    <n v="6"/>
    <n v="3"/>
    <s v="Life Sciences"/>
    <n v="1"/>
    <n v="1154"/>
    <n v="3"/>
    <s v="Male"/>
    <n v="39"/>
    <n v="2"/>
    <n v="1"/>
    <s v="Research Scientist"/>
    <x v="2"/>
    <s v="Divorced"/>
    <n v="2703"/>
    <n v="22088"/>
    <n v="1"/>
    <s v="Y"/>
    <s v="Yes"/>
    <n v="14"/>
    <n v="3"/>
    <n v="4"/>
    <n v="80"/>
    <n v="1"/>
    <n v="3"/>
    <n v="2"/>
    <n v="3"/>
    <n v="3"/>
    <n v="1"/>
    <n v="0"/>
    <n v="2"/>
  </r>
  <r>
    <n v="18"/>
    <s v="Yes"/>
    <x v="2"/>
    <n v="247"/>
    <s v="Research &amp; Development"/>
    <n v="8"/>
    <n v="1"/>
    <s v="Medical"/>
    <n v="1"/>
    <n v="1156"/>
    <n v="3"/>
    <s v="Male"/>
    <n v="80"/>
    <n v="3"/>
    <n v="1"/>
    <s v="Laboratory Technician"/>
    <x v="2"/>
    <s v="Single"/>
    <n v="1904"/>
    <n v="13556"/>
    <n v="1"/>
    <s v="Y"/>
    <s v="No"/>
    <n v="12"/>
    <n v="3"/>
    <n v="4"/>
    <n v="80"/>
    <n v="0"/>
    <n v="0"/>
    <n v="0"/>
    <n v="3"/>
    <n v="0"/>
    <n v="0"/>
    <n v="0"/>
    <n v="0"/>
  </r>
  <r>
    <n v="33"/>
    <s v="Yes"/>
    <x v="0"/>
    <n v="603"/>
    <s v="Sales"/>
    <n v="9"/>
    <n v="4"/>
    <s v="Marketing"/>
    <n v="1"/>
    <n v="1157"/>
    <n v="1"/>
    <s v="Female"/>
    <n v="77"/>
    <n v="3"/>
    <n v="2"/>
    <s v="Sales Executive"/>
    <x v="3"/>
    <s v="Single"/>
    <n v="8224"/>
    <n v="18385"/>
    <n v="0"/>
    <s v="Y"/>
    <s v="Yes"/>
    <n v="17"/>
    <n v="3"/>
    <n v="1"/>
    <n v="80"/>
    <n v="0"/>
    <n v="6"/>
    <n v="3"/>
    <n v="3"/>
    <n v="5"/>
    <n v="2"/>
    <n v="0"/>
    <n v="3"/>
  </r>
  <r>
    <n v="41"/>
    <s v="No"/>
    <x v="0"/>
    <n v="167"/>
    <s v="Research &amp; Development"/>
    <n v="12"/>
    <n v="4"/>
    <s v="Life Sciences"/>
    <n v="1"/>
    <n v="1158"/>
    <n v="2"/>
    <s v="Male"/>
    <n v="46"/>
    <n v="3"/>
    <n v="1"/>
    <s v="Laboratory Technician"/>
    <x v="0"/>
    <s v="Married"/>
    <n v="4766"/>
    <n v="9051"/>
    <n v="3"/>
    <s v="Y"/>
    <s v="Yes"/>
    <n v="11"/>
    <n v="3"/>
    <n v="1"/>
    <n v="80"/>
    <n v="1"/>
    <n v="6"/>
    <n v="4"/>
    <n v="3"/>
    <n v="1"/>
    <n v="0"/>
    <n v="0"/>
    <n v="0"/>
  </r>
  <r>
    <n v="31"/>
    <s v="Yes"/>
    <x v="1"/>
    <n v="874"/>
    <s v="Research &amp; Development"/>
    <n v="15"/>
    <n v="3"/>
    <s v="Medical"/>
    <n v="1"/>
    <n v="1160"/>
    <n v="3"/>
    <s v="Male"/>
    <n v="72"/>
    <n v="3"/>
    <n v="1"/>
    <s v="Laboratory Technician"/>
    <x v="2"/>
    <s v="Married"/>
    <n v="2610"/>
    <n v="6233"/>
    <n v="1"/>
    <s v="Y"/>
    <s v="No"/>
    <n v="12"/>
    <n v="3"/>
    <n v="3"/>
    <n v="80"/>
    <n v="1"/>
    <n v="2"/>
    <n v="5"/>
    <n v="2"/>
    <n v="2"/>
    <n v="2"/>
    <n v="2"/>
    <n v="2"/>
  </r>
  <r>
    <n v="37"/>
    <s v="No"/>
    <x v="0"/>
    <n v="367"/>
    <s v="Research &amp; Development"/>
    <n v="25"/>
    <n v="2"/>
    <s v="Medical"/>
    <n v="1"/>
    <n v="1161"/>
    <n v="3"/>
    <s v="Female"/>
    <n v="52"/>
    <n v="2"/>
    <n v="2"/>
    <s v="Healthcare Representative"/>
    <x v="0"/>
    <s v="Divorced"/>
    <n v="5731"/>
    <n v="17171"/>
    <n v="7"/>
    <s v="Y"/>
    <s v="No"/>
    <n v="13"/>
    <n v="3"/>
    <n v="3"/>
    <n v="80"/>
    <n v="2"/>
    <n v="9"/>
    <n v="2"/>
    <n v="3"/>
    <n v="6"/>
    <n v="2"/>
    <n v="1"/>
    <n v="3"/>
  </r>
  <r>
    <n v="27"/>
    <s v="No"/>
    <x v="0"/>
    <n v="199"/>
    <s v="Research &amp; Development"/>
    <n v="6"/>
    <n v="3"/>
    <s v="Life Sciences"/>
    <n v="1"/>
    <n v="1162"/>
    <n v="4"/>
    <s v="Male"/>
    <n v="55"/>
    <n v="2"/>
    <n v="1"/>
    <s v="Research Scientist"/>
    <x v="2"/>
    <s v="Married"/>
    <n v="2539"/>
    <n v="7950"/>
    <n v="1"/>
    <s v="Y"/>
    <s v="No"/>
    <n v="13"/>
    <n v="3"/>
    <n v="3"/>
    <n v="80"/>
    <n v="1"/>
    <n v="4"/>
    <n v="0"/>
    <n v="3"/>
    <n v="4"/>
    <n v="2"/>
    <n v="2"/>
    <n v="2"/>
  </r>
  <r>
    <n v="34"/>
    <s v="No"/>
    <x v="0"/>
    <n v="1400"/>
    <s v="Sales"/>
    <n v="9"/>
    <n v="1"/>
    <s v="Life Sciences"/>
    <n v="1"/>
    <n v="1163"/>
    <n v="2"/>
    <s v="Female"/>
    <n v="70"/>
    <n v="3"/>
    <n v="2"/>
    <s v="Sales Executive"/>
    <x v="2"/>
    <s v="Married"/>
    <n v="5714"/>
    <n v="5829"/>
    <n v="1"/>
    <s v="Y"/>
    <s v="No"/>
    <n v="20"/>
    <n v="4"/>
    <n v="1"/>
    <n v="80"/>
    <n v="0"/>
    <n v="6"/>
    <n v="3"/>
    <n v="2"/>
    <n v="6"/>
    <n v="5"/>
    <n v="1"/>
    <n v="3"/>
  </r>
  <r>
    <n v="35"/>
    <s v="No"/>
    <x v="0"/>
    <n v="528"/>
    <s v="Human Resources"/>
    <n v="8"/>
    <n v="4"/>
    <s v="Technical Degree"/>
    <n v="1"/>
    <n v="1164"/>
    <n v="3"/>
    <s v="Male"/>
    <n v="100"/>
    <n v="3"/>
    <n v="1"/>
    <s v="Human Resources"/>
    <x v="2"/>
    <s v="Single"/>
    <n v="4323"/>
    <n v="7108"/>
    <n v="1"/>
    <s v="Y"/>
    <s v="No"/>
    <n v="17"/>
    <n v="3"/>
    <n v="2"/>
    <n v="80"/>
    <n v="0"/>
    <n v="6"/>
    <n v="2"/>
    <n v="1"/>
    <n v="5"/>
    <n v="4"/>
    <n v="1"/>
    <n v="4"/>
  </r>
  <r>
    <n v="29"/>
    <s v="Yes"/>
    <x v="0"/>
    <n v="408"/>
    <s v="Sales"/>
    <n v="23"/>
    <n v="1"/>
    <s v="Life Sciences"/>
    <n v="1"/>
    <n v="1165"/>
    <n v="4"/>
    <s v="Female"/>
    <n v="45"/>
    <n v="2"/>
    <n v="3"/>
    <s v="Sales Executive"/>
    <x v="3"/>
    <s v="Married"/>
    <n v="7336"/>
    <n v="11162"/>
    <n v="1"/>
    <s v="Y"/>
    <s v="No"/>
    <n v="13"/>
    <n v="3"/>
    <n v="1"/>
    <n v="80"/>
    <n v="1"/>
    <n v="11"/>
    <n v="3"/>
    <n v="1"/>
    <n v="11"/>
    <n v="8"/>
    <n v="3"/>
    <n v="10"/>
  </r>
  <r>
    <n v="40"/>
    <s v="No"/>
    <x v="1"/>
    <n v="593"/>
    <s v="Research &amp; Development"/>
    <n v="9"/>
    <n v="4"/>
    <s v="Medical"/>
    <n v="1"/>
    <n v="1166"/>
    <n v="2"/>
    <s v="Female"/>
    <n v="88"/>
    <n v="3"/>
    <n v="3"/>
    <s v="Research Director"/>
    <x v="2"/>
    <s v="Single"/>
    <n v="13499"/>
    <n v="13782"/>
    <n v="9"/>
    <s v="Y"/>
    <s v="No"/>
    <n v="17"/>
    <n v="3"/>
    <n v="3"/>
    <n v="80"/>
    <n v="0"/>
    <n v="20"/>
    <n v="3"/>
    <n v="2"/>
    <n v="18"/>
    <n v="7"/>
    <n v="2"/>
    <n v="13"/>
  </r>
  <r>
    <n v="42"/>
    <s v="Yes"/>
    <x v="1"/>
    <n v="481"/>
    <s v="Sales"/>
    <n v="12"/>
    <n v="3"/>
    <s v="Life Sciences"/>
    <n v="1"/>
    <n v="1167"/>
    <n v="3"/>
    <s v="Male"/>
    <n v="44"/>
    <n v="3"/>
    <n v="4"/>
    <s v="Sales Executive"/>
    <x v="3"/>
    <s v="Single"/>
    <n v="13758"/>
    <n v="2447"/>
    <n v="0"/>
    <s v="Y"/>
    <s v="Yes"/>
    <n v="12"/>
    <n v="3"/>
    <n v="2"/>
    <n v="80"/>
    <n v="0"/>
    <n v="22"/>
    <n v="2"/>
    <n v="2"/>
    <n v="21"/>
    <n v="9"/>
    <n v="13"/>
    <n v="14"/>
  </r>
  <r>
    <n v="42"/>
    <s v="No"/>
    <x v="0"/>
    <n v="647"/>
    <s v="Sales"/>
    <n v="4"/>
    <n v="4"/>
    <s v="Marketing"/>
    <n v="1"/>
    <n v="1171"/>
    <n v="2"/>
    <s v="Male"/>
    <n v="45"/>
    <n v="3"/>
    <n v="2"/>
    <s v="Sales Executive"/>
    <x v="3"/>
    <s v="Single"/>
    <n v="5155"/>
    <n v="2253"/>
    <n v="7"/>
    <s v="Y"/>
    <s v="No"/>
    <n v="13"/>
    <n v="3"/>
    <n v="4"/>
    <n v="80"/>
    <n v="0"/>
    <n v="9"/>
    <n v="3"/>
    <n v="4"/>
    <n v="6"/>
    <n v="4"/>
    <n v="1"/>
    <n v="5"/>
  </r>
  <r>
    <n v="35"/>
    <s v="No"/>
    <x v="0"/>
    <n v="982"/>
    <s v="Research &amp; Development"/>
    <n v="1"/>
    <n v="4"/>
    <s v="Medical"/>
    <n v="1"/>
    <n v="1172"/>
    <n v="4"/>
    <s v="Male"/>
    <n v="58"/>
    <n v="2"/>
    <n v="1"/>
    <s v="Laboratory Technician"/>
    <x v="2"/>
    <s v="Married"/>
    <n v="2258"/>
    <n v="16340"/>
    <n v="6"/>
    <s v="Y"/>
    <s v="No"/>
    <n v="12"/>
    <n v="3"/>
    <n v="2"/>
    <n v="80"/>
    <n v="1"/>
    <n v="10"/>
    <n v="2"/>
    <n v="3"/>
    <n v="8"/>
    <n v="0"/>
    <n v="1"/>
    <n v="7"/>
  </r>
  <r>
    <n v="24"/>
    <s v="No"/>
    <x v="0"/>
    <n v="477"/>
    <s v="Research &amp; Development"/>
    <n v="24"/>
    <n v="3"/>
    <s v="Medical"/>
    <n v="1"/>
    <n v="1173"/>
    <n v="4"/>
    <s v="Male"/>
    <n v="49"/>
    <n v="3"/>
    <n v="1"/>
    <s v="Laboratory Technician"/>
    <x v="1"/>
    <s v="Single"/>
    <n v="3597"/>
    <n v="6409"/>
    <n v="8"/>
    <s v="Y"/>
    <s v="No"/>
    <n v="22"/>
    <n v="4"/>
    <n v="4"/>
    <n v="80"/>
    <n v="0"/>
    <n v="6"/>
    <n v="2"/>
    <n v="3"/>
    <n v="4"/>
    <n v="3"/>
    <n v="1"/>
    <n v="2"/>
  </r>
  <r>
    <n v="28"/>
    <s v="Yes"/>
    <x v="0"/>
    <n v="1485"/>
    <s v="Research &amp; Development"/>
    <n v="12"/>
    <n v="1"/>
    <s v="Life Sciences"/>
    <n v="1"/>
    <n v="1175"/>
    <n v="3"/>
    <s v="Female"/>
    <n v="79"/>
    <n v="3"/>
    <n v="1"/>
    <s v="Laboratory Technician"/>
    <x v="0"/>
    <s v="Married"/>
    <n v="2515"/>
    <n v="22955"/>
    <n v="1"/>
    <s v="Y"/>
    <s v="Yes"/>
    <n v="11"/>
    <n v="3"/>
    <n v="4"/>
    <n v="80"/>
    <n v="0"/>
    <n v="1"/>
    <n v="4"/>
    <n v="2"/>
    <n v="1"/>
    <n v="1"/>
    <n v="0"/>
    <n v="0"/>
  </r>
  <r>
    <n v="26"/>
    <s v="No"/>
    <x v="0"/>
    <n v="1384"/>
    <s v="Research &amp; Development"/>
    <n v="3"/>
    <n v="4"/>
    <s v="Medical"/>
    <n v="1"/>
    <n v="1177"/>
    <n v="1"/>
    <s v="Male"/>
    <n v="82"/>
    <n v="4"/>
    <n v="1"/>
    <s v="Laboratory Technician"/>
    <x v="0"/>
    <s v="Married"/>
    <n v="4420"/>
    <n v="13421"/>
    <n v="1"/>
    <s v="Y"/>
    <s v="No"/>
    <n v="22"/>
    <n v="4"/>
    <n v="2"/>
    <n v="80"/>
    <n v="1"/>
    <n v="8"/>
    <n v="2"/>
    <n v="3"/>
    <n v="8"/>
    <n v="7"/>
    <n v="0"/>
    <n v="7"/>
  </r>
  <r>
    <n v="30"/>
    <s v="No"/>
    <x v="0"/>
    <n v="852"/>
    <s v="Sales"/>
    <n v="10"/>
    <n v="3"/>
    <s v="Marketing"/>
    <n v="1"/>
    <n v="1179"/>
    <n v="3"/>
    <s v="Male"/>
    <n v="72"/>
    <n v="2"/>
    <n v="2"/>
    <s v="Sales Executive"/>
    <x v="2"/>
    <s v="Married"/>
    <n v="6578"/>
    <n v="2706"/>
    <n v="1"/>
    <s v="Y"/>
    <s v="No"/>
    <n v="18"/>
    <n v="3"/>
    <n v="1"/>
    <n v="80"/>
    <n v="1"/>
    <n v="10"/>
    <n v="3"/>
    <n v="3"/>
    <n v="10"/>
    <n v="3"/>
    <n v="1"/>
    <n v="4"/>
  </r>
  <r>
    <n v="40"/>
    <s v="No"/>
    <x v="1"/>
    <n v="902"/>
    <s v="Research &amp; Development"/>
    <n v="26"/>
    <n v="2"/>
    <s v="Medical"/>
    <n v="1"/>
    <n v="1180"/>
    <n v="3"/>
    <s v="Female"/>
    <n v="92"/>
    <n v="2"/>
    <n v="2"/>
    <s v="Research Scientist"/>
    <x v="0"/>
    <s v="Married"/>
    <n v="4422"/>
    <n v="21203"/>
    <n v="3"/>
    <s v="Y"/>
    <s v="Yes"/>
    <n v="13"/>
    <n v="3"/>
    <n v="4"/>
    <n v="80"/>
    <n v="1"/>
    <n v="16"/>
    <n v="3"/>
    <n v="1"/>
    <n v="1"/>
    <n v="1"/>
    <n v="0"/>
    <n v="0"/>
  </r>
  <r>
    <n v="35"/>
    <s v="No"/>
    <x v="0"/>
    <n v="819"/>
    <s v="Research &amp; Development"/>
    <n v="2"/>
    <n v="3"/>
    <s v="Life Sciences"/>
    <n v="1"/>
    <n v="1182"/>
    <n v="3"/>
    <s v="Male"/>
    <n v="44"/>
    <n v="2"/>
    <n v="3"/>
    <s v="Manufacturing Director"/>
    <x v="1"/>
    <s v="Divorced"/>
    <n v="10274"/>
    <n v="19588"/>
    <n v="2"/>
    <s v="Y"/>
    <s v="No"/>
    <n v="18"/>
    <n v="3"/>
    <n v="2"/>
    <n v="80"/>
    <n v="1"/>
    <n v="15"/>
    <n v="2"/>
    <n v="4"/>
    <n v="7"/>
    <n v="7"/>
    <n v="6"/>
    <n v="4"/>
  </r>
  <r>
    <n v="34"/>
    <s v="No"/>
    <x v="1"/>
    <n v="669"/>
    <s v="Research &amp; Development"/>
    <n v="1"/>
    <n v="3"/>
    <s v="Medical"/>
    <n v="1"/>
    <n v="1184"/>
    <n v="4"/>
    <s v="Male"/>
    <n v="97"/>
    <n v="2"/>
    <n v="2"/>
    <s v="Healthcare Representative"/>
    <x v="3"/>
    <s v="Single"/>
    <n v="5343"/>
    <n v="25755"/>
    <n v="0"/>
    <s v="Y"/>
    <s v="No"/>
    <n v="20"/>
    <n v="4"/>
    <n v="3"/>
    <n v="80"/>
    <n v="0"/>
    <n v="14"/>
    <n v="3"/>
    <n v="3"/>
    <n v="13"/>
    <n v="9"/>
    <n v="4"/>
    <n v="9"/>
  </r>
  <r>
    <n v="35"/>
    <s v="No"/>
    <x v="1"/>
    <n v="636"/>
    <s v="Research &amp; Development"/>
    <n v="4"/>
    <n v="4"/>
    <s v="Other"/>
    <n v="1"/>
    <n v="1185"/>
    <n v="4"/>
    <s v="Male"/>
    <n v="47"/>
    <n v="2"/>
    <n v="1"/>
    <s v="Laboratory Technician"/>
    <x v="0"/>
    <s v="Married"/>
    <n v="2376"/>
    <n v="26537"/>
    <n v="1"/>
    <s v="Y"/>
    <s v="No"/>
    <n v="13"/>
    <n v="3"/>
    <n v="2"/>
    <n v="80"/>
    <n v="1"/>
    <n v="2"/>
    <n v="2"/>
    <n v="4"/>
    <n v="2"/>
    <n v="2"/>
    <n v="2"/>
    <n v="2"/>
  </r>
  <r>
    <n v="43"/>
    <s v="Yes"/>
    <x v="0"/>
    <n v="1372"/>
    <s v="Sales"/>
    <n v="9"/>
    <n v="3"/>
    <s v="Marketing"/>
    <n v="1"/>
    <n v="1188"/>
    <n v="1"/>
    <s v="Female"/>
    <n v="85"/>
    <n v="1"/>
    <n v="2"/>
    <s v="Sales Executive"/>
    <x v="2"/>
    <s v="Single"/>
    <n v="5346"/>
    <n v="9489"/>
    <n v="8"/>
    <s v="Y"/>
    <s v="No"/>
    <n v="13"/>
    <n v="3"/>
    <n v="2"/>
    <n v="80"/>
    <n v="0"/>
    <n v="7"/>
    <n v="2"/>
    <n v="2"/>
    <n v="4"/>
    <n v="3"/>
    <n v="1"/>
    <n v="3"/>
  </r>
  <r>
    <n v="32"/>
    <s v="No"/>
    <x v="2"/>
    <n v="862"/>
    <s v="Sales"/>
    <n v="2"/>
    <n v="1"/>
    <s v="Life Sciences"/>
    <n v="1"/>
    <n v="1190"/>
    <n v="3"/>
    <s v="Female"/>
    <n v="76"/>
    <n v="3"/>
    <n v="1"/>
    <s v="Sales Representative"/>
    <x v="3"/>
    <s v="Divorced"/>
    <n v="2827"/>
    <n v="14947"/>
    <n v="1"/>
    <s v="Y"/>
    <s v="No"/>
    <n v="12"/>
    <n v="3"/>
    <n v="3"/>
    <n v="80"/>
    <n v="3"/>
    <n v="1"/>
    <n v="3"/>
    <n v="3"/>
    <n v="1"/>
    <n v="0"/>
    <n v="0"/>
    <n v="0"/>
  </r>
  <r>
    <n v="56"/>
    <s v="No"/>
    <x v="0"/>
    <n v="718"/>
    <s v="Research &amp; Development"/>
    <n v="4"/>
    <n v="4"/>
    <s v="Technical Degree"/>
    <n v="1"/>
    <n v="1191"/>
    <n v="4"/>
    <s v="Female"/>
    <n v="92"/>
    <n v="3"/>
    <n v="5"/>
    <s v="Manager"/>
    <x v="3"/>
    <s v="Divorced"/>
    <n v="19943"/>
    <n v="18575"/>
    <n v="4"/>
    <s v="Y"/>
    <s v="No"/>
    <n v="13"/>
    <n v="3"/>
    <n v="4"/>
    <n v="80"/>
    <n v="1"/>
    <n v="28"/>
    <n v="2"/>
    <n v="3"/>
    <n v="5"/>
    <n v="2"/>
    <n v="4"/>
    <n v="2"/>
  </r>
  <r>
    <n v="29"/>
    <s v="No"/>
    <x v="0"/>
    <n v="1401"/>
    <s v="Research &amp; Development"/>
    <n v="6"/>
    <n v="1"/>
    <s v="Medical"/>
    <n v="1"/>
    <n v="1192"/>
    <n v="2"/>
    <s v="Female"/>
    <n v="54"/>
    <n v="3"/>
    <n v="1"/>
    <s v="Laboratory Technician"/>
    <x v="0"/>
    <s v="Married"/>
    <n v="3131"/>
    <n v="26342"/>
    <n v="1"/>
    <s v="Y"/>
    <s v="No"/>
    <n v="13"/>
    <n v="3"/>
    <n v="1"/>
    <n v="80"/>
    <n v="1"/>
    <n v="10"/>
    <n v="5"/>
    <n v="3"/>
    <n v="10"/>
    <n v="8"/>
    <n v="0"/>
    <n v="8"/>
  </r>
  <r>
    <n v="19"/>
    <s v="No"/>
    <x v="0"/>
    <n v="645"/>
    <s v="Research &amp; Development"/>
    <n v="9"/>
    <n v="2"/>
    <s v="Life Sciences"/>
    <n v="1"/>
    <n v="1193"/>
    <n v="3"/>
    <s v="Male"/>
    <n v="54"/>
    <n v="3"/>
    <n v="1"/>
    <s v="Research Scientist"/>
    <x v="3"/>
    <s v="Single"/>
    <n v="2552"/>
    <n v="7172"/>
    <n v="1"/>
    <s v="Y"/>
    <s v="No"/>
    <n v="25"/>
    <n v="4"/>
    <n v="3"/>
    <n v="80"/>
    <n v="0"/>
    <n v="1"/>
    <n v="4"/>
    <n v="3"/>
    <n v="1"/>
    <n v="1"/>
    <n v="0"/>
    <n v="0"/>
  </r>
  <r>
    <n v="45"/>
    <s v="No"/>
    <x v="0"/>
    <n v="1457"/>
    <s v="Research &amp; Development"/>
    <n v="7"/>
    <n v="3"/>
    <s v="Medical"/>
    <n v="1"/>
    <n v="1195"/>
    <n v="1"/>
    <s v="Female"/>
    <n v="83"/>
    <n v="3"/>
    <n v="1"/>
    <s v="Research Scientist"/>
    <x v="2"/>
    <s v="Married"/>
    <n v="4477"/>
    <n v="20100"/>
    <n v="4"/>
    <s v="Y"/>
    <s v="Yes"/>
    <n v="19"/>
    <n v="3"/>
    <n v="3"/>
    <n v="80"/>
    <n v="1"/>
    <n v="7"/>
    <n v="2"/>
    <n v="2"/>
    <n v="3"/>
    <n v="2"/>
    <n v="0"/>
    <n v="2"/>
  </r>
  <r>
    <n v="37"/>
    <s v="No"/>
    <x v="0"/>
    <n v="977"/>
    <s v="Research &amp; Development"/>
    <n v="1"/>
    <n v="3"/>
    <s v="Life Sciences"/>
    <n v="1"/>
    <n v="1196"/>
    <n v="4"/>
    <s v="Female"/>
    <n v="56"/>
    <n v="2"/>
    <n v="2"/>
    <s v="Manufacturing Director"/>
    <x v="0"/>
    <s v="Married"/>
    <n v="6474"/>
    <n v="9961"/>
    <n v="1"/>
    <s v="Y"/>
    <s v="No"/>
    <n v="13"/>
    <n v="3"/>
    <n v="2"/>
    <n v="80"/>
    <n v="1"/>
    <n v="14"/>
    <n v="2"/>
    <n v="2"/>
    <n v="14"/>
    <n v="8"/>
    <n v="3"/>
    <n v="11"/>
  </r>
  <r>
    <n v="20"/>
    <s v="No"/>
    <x v="0"/>
    <n v="805"/>
    <s v="Research &amp; Development"/>
    <n v="3"/>
    <n v="3"/>
    <s v="Life Sciences"/>
    <n v="1"/>
    <n v="1198"/>
    <n v="1"/>
    <s v="Male"/>
    <n v="87"/>
    <n v="2"/>
    <n v="1"/>
    <s v="Laboratory Technician"/>
    <x v="2"/>
    <s v="Single"/>
    <n v="3033"/>
    <n v="12828"/>
    <n v="1"/>
    <s v="Y"/>
    <s v="No"/>
    <n v="12"/>
    <n v="3"/>
    <n v="1"/>
    <n v="80"/>
    <n v="0"/>
    <n v="2"/>
    <n v="2"/>
    <n v="2"/>
    <n v="2"/>
    <n v="2"/>
    <n v="1"/>
    <n v="2"/>
  </r>
  <r>
    <n v="44"/>
    <s v="Yes"/>
    <x v="0"/>
    <n v="1097"/>
    <s v="Research &amp; Development"/>
    <n v="10"/>
    <n v="4"/>
    <s v="Life Sciences"/>
    <n v="1"/>
    <n v="1200"/>
    <n v="3"/>
    <s v="Male"/>
    <n v="96"/>
    <n v="3"/>
    <n v="1"/>
    <s v="Research Scientist"/>
    <x v="2"/>
    <s v="Single"/>
    <n v="2936"/>
    <n v="10826"/>
    <n v="1"/>
    <s v="Y"/>
    <s v="Yes"/>
    <n v="11"/>
    <n v="3"/>
    <n v="3"/>
    <n v="80"/>
    <n v="0"/>
    <n v="6"/>
    <n v="4"/>
    <n v="3"/>
    <n v="6"/>
    <n v="4"/>
    <n v="0"/>
    <n v="2"/>
  </r>
  <r>
    <n v="53"/>
    <s v="No"/>
    <x v="0"/>
    <n v="1223"/>
    <s v="Research &amp; Development"/>
    <n v="7"/>
    <n v="2"/>
    <s v="Medical"/>
    <n v="1"/>
    <n v="1201"/>
    <n v="4"/>
    <s v="Female"/>
    <n v="50"/>
    <n v="3"/>
    <n v="5"/>
    <s v="Manager"/>
    <x v="2"/>
    <s v="Divorced"/>
    <n v="18606"/>
    <n v="18640"/>
    <n v="3"/>
    <s v="Y"/>
    <s v="No"/>
    <n v="18"/>
    <n v="3"/>
    <n v="2"/>
    <n v="80"/>
    <n v="1"/>
    <n v="26"/>
    <n v="6"/>
    <n v="3"/>
    <n v="7"/>
    <n v="7"/>
    <n v="4"/>
    <n v="7"/>
  </r>
  <r>
    <n v="29"/>
    <s v="No"/>
    <x v="0"/>
    <n v="942"/>
    <s v="Research &amp; Development"/>
    <n v="15"/>
    <n v="1"/>
    <s v="Life Sciences"/>
    <n v="1"/>
    <n v="1202"/>
    <n v="2"/>
    <s v="Female"/>
    <n v="69"/>
    <n v="1"/>
    <n v="1"/>
    <s v="Research Scientist"/>
    <x v="0"/>
    <s v="Married"/>
    <n v="2168"/>
    <n v="26933"/>
    <n v="0"/>
    <s v="Y"/>
    <s v="Yes"/>
    <n v="18"/>
    <n v="3"/>
    <n v="1"/>
    <n v="80"/>
    <n v="1"/>
    <n v="6"/>
    <n v="2"/>
    <n v="2"/>
    <n v="5"/>
    <n v="4"/>
    <n v="1"/>
    <n v="3"/>
  </r>
  <r>
    <n v="22"/>
    <s v="Yes"/>
    <x v="1"/>
    <n v="1256"/>
    <s v="Research &amp; Development"/>
    <n v="3"/>
    <n v="4"/>
    <s v="Life Sciences"/>
    <n v="1"/>
    <n v="1203"/>
    <n v="3"/>
    <s v="Male"/>
    <n v="48"/>
    <n v="2"/>
    <n v="1"/>
    <s v="Research Scientist"/>
    <x v="0"/>
    <s v="Married"/>
    <n v="2853"/>
    <n v="4223"/>
    <n v="0"/>
    <s v="Y"/>
    <s v="Yes"/>
    <n v="11"/>
    <n v="3"/>
    <n v="2"/>
    <n v="80"/>
    <n v="1"/>
    <n v="1"/>
    <n v="5"/>
    <n v="3"/>
    <n v="0"/>
    <n v="0"/>
    <n v="0"/>
    <n v="0"/>
  </r>
  <r>
    <n v="46"/>
    <s v="No"/>
    <x v="0"/>
    <n v="1402"/>
    <s v="Sales"/>
    <n v="2"/>
    <n v="3"/>
    <s v="Marketing"/>
    <n v="1"/>
    <n v="1204"/>
    <n v="3"/>
    <s v="Female"/>
    <n v="69"/>
    <n v="3"/>
    <n v="4"/>
    <s v="Manager"/>
    <x v="3"/>
    <s v="Married"/>
    <n v="17048"/>
    <n v="24097"/>
    <n v="8"/>
    <s v="Y"/>
    <s v="No"/>
    <n v="23"/>
    <n v="4"/>
    <n v="1"/>
    <n v="80"/>
    <n v="0"/>
    <n v="28"/>
    <n v="2"/>
    <n v="3"/>
    <n v="26"/>
    <n v="15"/>
    <n v="15"/>
    <n v="9"/>
  </r>
  <r>
    <n v="44"/>
    <s v="No"/>
    <x v="2"/>
    <n v="111"/>
    <s v="Research &amp; Development"/>
    <n v="17"/>
    <n v="3"/>
    <s v="Life Sciences"/>
    <n v="1"/>
    <n v="1206"/>
    <n v="4"/>
    <s v="Male"/>
    <n v="74"/>
    <n v="1"/>
    <n v="1"/>
    <s v="Research Scientist"/>
    <x v="2"/>
    <s v="Single"/>
    <n v="2290"/>
    <n v="4279"/>
    <n v="2"/>
    <s v="Y"/>
    <s v="No"/>
    <n v="13"/>
    <n v="3"/>
    <n v="4"/>
    <n v="80"/>
    <n v="0"/>
    <n v="6"/>
    <n v="3"/>
    <n v="3"/>
    <n v="0"/>
    <n v="0"/>
    <n v="0"/>
    <n v="0"/>
  </r>
  <r>
    <n v="33"/>
    <s v="No"/>
    <x v="0"/>
    <n v="147"/>
    <s v="Human Resources"/>
    <n v="2"/>
    <n v="3"/>
    <s v="Human Resources"/>
    <n v="1"/>
    <n v="1207"/>
    <n v="2"/>
    <s v="Male"/>
    <n v="99"/>
    <n v="3"/>
    <n v="1"/>
    <s v="Human Resources"/>
    <x v="2"/>
    <s v="Married"/>
    <n v="3600"/>
    <n v="8429"/>
    <n v="1"/>
    <s v="Y"/>
    <s v="No"/>
    <n v="13"/>
    <n v="3"/>
    <n v="4"/>
    <n v="80"/>
    <n v="1"/>
    <n v="5"/>
    <n v="2"/>
    <n v="3"/>
    <n v="5"/>
    <n v="4"/>
    <n v="1"/>
    <n v="4"/>
  </r>
  <r>
    <n v="41"/>
    <s v="Yes"/>
    <x v="2"/>
    <n v="906"/>
    <s v="Research &amp; Development"/>
    <n v="5"/>
    <n v="2"/>
    <s v="Life Sciences"/>
    <n v="1"/>
    <n v="1210"/>
    <n v="1"/>
    <s v="Male"/>
    <n v="95"/>
    <n v="2"/>
    <n v="1"/>
    <s v="Research Scientist"/>
    <x v="3"/>
    <s v="Divorced"/>
    <n v="2107"/>
    <n v="20293"/>
    <n v="6"/>
    <s v="Y"/>
    <s v="No"/>
    <n v="17"/>
    <n v="3"/>
    <n v="1"/>
    <n v="80"/>
    <n v="1"/>
    <n v="5"/>
    <n v="2"/>
    <n v="1"/>
    <n v="1"/>
    <n v="0"/>
    <n v="0"/>
    <n v="0"/>
  </r>
  <r>
    <n v="30"/>
    <s v="No"/>
    <x v="0"/>
    <n v="1329"/>
    <s v="Sales"/>
    <n v="29"/>
    <n v="4"/>
    <s v="Life Sciences"/>
    <n v="1"/>
    <n v="1211"/>
    <n v="3"/>
    <s v="Male"/>
    <n v="61"/>
    <n v="3"/>
    <n v="2"/>
    <s v="Sales Executive"/>
    <x v="3"/>
    <s v="Divorced"/>
    <n v="4115"/>
    <n v="13192"/>
    <n v="8"/>
    <s v="Y"/>
    <s v="No"/>
    <n v="19"/>
    <n v="3"/>
    <n v="3"/>
    <n v="80"/>
    <n v="3"/>
    <n v="8"/>
    <n v="3"/>
    <n v="3"/>
    <n v="4"/>
    <n v="3"/>
    <n v="0"/>
    <n v="3"/>
  </r>
  <r>
    <n v="40"/>
    <s v="No"/>
    <x v="1"/>
    <n v="1184"/>
    <s v="Sales"/>
    <n v="2"/>
    <n v="4"/>
    <s v="Medical"/>
    <n v="1"/>
    <n v="1212"/>
    <n v="2"/>
    <s v="Male"/>
    <n v="62"/>
    <n v="3"/>
    <n v="2"/>
    <s v="Sales Executive"/>
    <x v="1"/>
    <s v="Married"/>
    <n v="4327"/>
    <n v="25440"/>
    <n v="5"/>
    <s v="Y"/>
    <s v="No"/>
    <n v="12"/>
    <n v="3"/>
    <n v="4"/>
    <n v="80"/>
    <n v="3"/>
    <n v="5"/>
    <n v="2"/>
    <n v="3"/>
    <n v="0"/>
    <n v="0"/>
    <n v="0"/>
    <n v="0"/>
  </r>
  <r>
    <n v="50"/>
    <s v="No"/>
    <x v="1"/>
    <n v="1421"/>
    <s v="Research &amp; Development"/>
    <n v="2"/>
    <n v="3"/>
    <s v="Medical"/>
    <n v="1"/>
    <n v="1215"/>
    <n v="4"/>
    <s v="Female"/>
    <n v="30"/>
    <n v="3"/>
    <n v="4"/>
    <s v="Manager"/>
    <x v="3"/>
    <s v="Married"/>
    <n v="17856"/>
    <n v="9490"/>
    <n v="2"/>
    <s v="Y"/>
    <s v="No"/>
    <n v="22"/>
    <n v="4"/>
    <n v="3"/>
    <n v="80"/>
    <n v="1"/>
    <n v="32"/>
    <n v="3"/>
    <n v="3"/>
    <n v="2"/>
    <n v="2"/>
    <n v="2"/>
    <n v="2"/>
  </r>
  <r>
    <n v="28"/>
    <s v="No"/>
    <x v="0"/>
    <n v="1179"/>
    <s v="Research &amp; Development"/>
    <n v="19"/>
    <n v="4"/>
    <s v="Medical"/>
    <n v="1"/>
    <n v="1216"/>
    <n v="4"/>
    <s v="Male"/>
    <n v="78"/>
    <n v="2"/>
    <n v="1"/>
    <s v="Laboratory Technician"/>
    <x v="3"/>
    <s v="Married"/>
    <n v="3196"/>
    <n v="12449"/>
    <n v="1"/>
    <s v="Y"/>
    <s v="No"/>
    <n v="12"/>
    <n v="3"/>
    <n v="3"/>
    <n v="80"/>
    <n v="3"/>
    <n v="6"/>
    <n v="2"/>
    <n v="3"/>
    <n v="6"/>
    <n v="5"/>
    <n v="3"/>
    <n v="3"/>
  </r>
  <r>
    <n v="46"/>
    <s v="No"/>
    <x v="0"/>
    <n v="1450"/>
    <s v="Research &amp; Development"/>
    <n v="15"/>
    <n v="2"/>
    <s v="Life Sciences"/>
    <n v="1"/>
    <n v="1217"/>
    <n v="4"/>
    <s v="Male"/>
    <n v="52"/>
    <n v="3"/>
    <n v="5"/>
    <s v="Research Director"/>
    <x v="1"/>
    <s v="Married"/>
    <n v="19081"/>
    <n v="10849"/>
    <n v="5"/>
    <s v="Y"/>
    <s v="No"/>
    <n v="11"/>
    <n v="3"/>
    <n v="1"/>
    <n v="80"/>
    <n v="1"/>
    <n v="25"/>
    <n v="2"/>
    <n v="3"/>
    <n v="4"/>
    <n v="2"/>
    <n v="0"/>
    <n v="3"/>
  </r>
  <r>
    <n v="35"/>
    <s v="No"/>
    <x v="0"/>
    <n v="1361"/>
    <s v="Sales"/>
    <n v="17"/>
    <n v="4"/>
    <s v="Life Sciences"/>
    <n v="1"/>
    <n v="1218"/>
    <n v="3"/>
    <s v="Male"/>
    <n v="94"/>
    <n v="3"/>
    <n v="2"/>
    <s v="Sales Executive"/>
    <x v="3"/>
    <s v="Married"/>
    <n v="8966"/>
    <n v="21026"/>
    <n v="3"/>
    <s v="Y"/>
    <s v="Yes"/>
    <n v="15"/>
    <n v="3"/>
    <n v="4"/>
    <n v="80"/>
    <n v="3"/>
    <n v="15"/>
    <n v="2"/>
    <n v="3"/>
    <n v="7"/>
    <n v="7"/>
    <n v="1"/>
    <n v="7"/>
  </r>
  <r>
    <n v="24"/>
    <s v="Yes"/>
    <x v="0"/>
    <n v="984"/>
    <s v="Research &amp; Development"/>
    <n v="17"/>
    <n v="2"/>
    <s v="Life Sciences"/>
    <n v="1"/>
    <n v="1219"/>
    <n v="4"/>
    <s v="Female"/>
    <n v="97"/>
    <n v="3"/>
    <n v="1"/>
    <s v="Laboratory Technician"/>
    <x v="1"/>
    <s v="Married"/>
    <n v="2210"/>
    <n v="3372"/>
    <n v="1"/>
    <s v="Y"/>
    <s v="No"/>
    <n v="13"/>
    <n v="3"/>
    <n v="1"/>
    <n v="80"/>
    <n v="1"/>
    <n v="1"/>
    <n v="3"/>
    <n v="1"/>
    <n v="1"/>
    <n v="0"/>
    <n v="0"/>
    <n v="0"/>
  </r>
  <r>
    <n v="33"/>
    <s v="No"/>
    <x v="1"/>
    <n v="1146"/>
    <s v="Sales"/>
    <n v="25"/>
    <n v="3"/>
    <s v="Medical"/>
    <n v="1"/>
    <n v="1220"/>
    <n v="2"/>
    <s v="Female"/>
    <n v="82"/>
    <n v="3"/>
    <n v="2"/>
    <s v="Sales Executive"/>
    <x v="2"/>
    <s v="Married"/>
    <n v="4539"/>
    <n v="4905"/>
    <n v="1"/>
    <s v="Y"/>
    <s v="No"/>
    <n v="12"/>
    <n v="3"/>
    <n v="1"/>
    <n v="80"/>
    <n v="1"/>
    <n v="10"/>
    <n v="3"/>
    <n v="2"/>
    <n v="10"/>
    <n v="7"/>
    <n v="0"/>
    <n v="1"/>
  </r>
  <r>
    <n v="36"/>
    <s v="No"/>
    <x v="0"/>
    <n v="917"/>
    <s v="Research &amp; Development"/>
    <n v="6"/>
    <n v="4"/>
    <s v="Life Sciences"/>
    <n v="1"/>
    <n v="1221"/>
    <n v="3"/>
    <s v="Male"/>
    <n v="60"/>
    <n v="1"/>
    <n v="1"/>
    <s v="Laboratory Technician"/>
    <x v="2"/>
    <s v="Divorced"/>
    <n v="2741"/>
    <n v="6865"/>
    <n v="1"/>
    <s v="Y"/>
    <s v="No"/>
    <n v="14"/>
    <n v="3"/>
    <n v="3"/>
    <n v="80"/>
    <n v="1"/>
    <n v="7"/>
    <n v="4"/>
    <n v="3"/>
    <n v="7"/>
    <n v="7"/>
    <n v="1"/>
    <n v="7"/>
  </r>
  <r>
    <n v="30"/>
    <s v="No"/>
    <x v="0"/>
    <n v="853"/>
    <s v="Research &amp; Development"/>
    <n v="7"/>
    <n v="4"/>
    <s v="Life Sciences"/>
    <n v="1"/>
    <n v="1224"/>
    <n v="3"/>
    <s v="Male"/>
    <n v="49"/>
    <n v="3"/>
    <n v="2"/>
    <s v="Laboratory Technician"/>
    <x v="2"/>
    <s v="Divorced"/>
    <n v="3491"/>
    <n v="11309"/>
    <n v="1"/>
    <s v="Y"/>
    <s v="No"/>
    <n v="13"/>
    <n v="3"/>
    <n v="1"/>
    <n v="80"/>
    <n v="3"/>
    <n v="10"/>
    <n v="4"/>
    <n v="2"/>
    <n v="10"/>
    <n v="7"/>
    <n v="8"/>
    <n v="9"/>
  </r>
  <r>
    <n v="44"/>
    <s v="No"/>
    <x v="0"/>
    <n v="200"/>
    <s v="Research &amp; Development"/>
    <n v="29"/>
    <n v="4"/>
    <s v="Other"/>
    <n v="1"/>
    <n v="1225"/>
    <n v="4"/>
    <s v="Male"/>
    <n v="32"/>
    <n v="3"/>
    <n v="2"/>
    <s v="Research Scientist"/>
    <x v="0"/>
    <s v="Single"/>
    <n v="4541"/>
    <n v="7744"/>
    <n v="1"/>
    <s v="Y"/>
    <s v="No"/>
    <n v="25"/>
    <n v="4"/>
    <n v="2"/>
    <n v="80"/>
    <n v="0"/>
    <n v="20"/>
    <n v="3"/>
    <n v="3"/>
    <n v="20"/>
    <n v="11"/>
    <n v="13"/>
    <n v="17"/>
  </r>
  <r>
    <n v="20"/>
    <s v="No"/>
    <x v="0"/>
    <n v="654"/>
    <s v="Sales"/>
    <n v="21"/>
    <n v="3"/>
    <s v="Marketing"/>
    <n v="1"/>
    <n v="1226"/>
    <n v="3"/>
    <s v="Male"/>
    <n v="43"/>
    <n v="4"/>
    <n v="1"/>
    <s v="Sales Representative"/>
    <x v="0"/>
    <s v="Single"/>
    <n v="2678"/>
    <n v="5050"/>
    <n v="1"/>
    <s v="Y"/>
    <s v="No"/>
    <n v="17"/>
    <n v="3"/>
    <n v="4"/>
    <n v="80"/>
    <n v="0"/>
    <n v="2"/>
    <n v="2"/>
    <n v="3"/>
    <n v="2"/>
    <n v="1"/>
    <n v="2"/>
    <n v="2"/>
  </r>
  <r>
    <n v="46"/>
    <s v="No"/>
    <x v="0"/>
    <n v="150"/>
    <s v="Research &amp; Development"/>
    <n v="2"/>
    <n v="4"/>
    <s v="Technical Degree"/>
    <n v="1"/>
    <n v="1228"/>
    <n v="4"/>
    <s v="Male"/>
    <n v="60"/>
    <n v="3"/>
    <n v="2"/>
    <s v="Manufacturing Director"/>
    <x v="0"/>
    <s v="Divorced"/>
    <n v="7379"/>
    <n v="17433"/>
    <n v="2"/>
    <s v="Y"/>
    <s v="No"/>
    <n v="11"/>
    <n v="3"/>
    <n v="3"/>
    <n v="80"/>
    <n v="1"/>
    <n v="12"/>
    <n v="3"/>
    <n v="2"/>
    <n v="6"/>
    <n v="3"/>
    <n v="1"/>
    <n v="4"/>
  </r>
  <r>
    <n v="42"/>
    <s v="No"/>
    <x v="2"/>
    <n v="179"/>
    <s v="Human Resources"/>
    <n v="2"/>
    <n v="5"/>
    <s v="Medical"/>
    <n v="1"/>
    <n v="1231"/>
    <n v="4"/>
    <s v="Male"/>
    <n v="79"/>
    <n v="4"/>
    <n v="2"/>
    <s v="Human Resources"/>
    <x v="3"/>
    <s v="Married"/>
    <n v="6272"/>
    <n v="12858"/>
    <n v="7"/>
    <s v="Y"/>
    <s v="No"/>
    <n v="16"/>
    <n v="3"/>
    <n v="1"/>
    <n v="80"/>
    <n v="1"/>
    <n v="10"/>
    <n v="3"/>
    <n v="4"/>
    <n v="4"/>
    <n v="3"/>
    <n v="0"/>
    <n v="3"/>
  </r>
  <r>
    <n v="60"/>
    <s v="No"/>
    <x v="0"/>
    <n v="696"/>
    <s v="Sales"/>
    <n v="7"/>
    <n v="4"/>
    <s v="Marketing"/>
    <n v="1"/>
    <n v="1233"/>
    <n v="2"/>
    <s v="Male"/>
    <n v="52"/>
    <n v="4"/>
    <n v="2"/>
    <s v="Sales Executive"/>
    <x v="0"/>
    <s v="Divorced"/>
    <n v="5220"/>
    <n v="10893"/>
    <n v="0"/>
    <s v="Y"/>
    <s v="Yes"/>
    <n v="18"/>
    <n v="3"/>
    <n v="2"/>
    <n v="80"/>
    <n v="1"/>
    <n v="12"/>
    <n v="3"/>
    <n v="3"/>
    <n v="11"/>
    <n v="7"/>
    <n v="1"/>
    <n v="9"/>
  </r>
  <r>
    <n v="32"/>
    <s v="No"/>
    <x v="1"/>
    <n v="116"/>
    <s v="Research &amp; Development"/>
    <n v="13"/>
    <n v="3"/>
    <s v="Other"/>
    <n v="1"/>
    <n v="1234"/>
    <n v="3"/>
    <s v="Female"/>
    <n v="77"/>
    <n v="2"/>
    <n v="1"/>
    <s v="Laboratory Technician"/>
    <x v="1"/>
    <s v="Married"/>
    <n v="2743"/>
    <n v="7331"/>
    <n v="1"/>
    <s v="Y"/>
    <s v="No"/>
    <n v="20"/>
    <n v="4"/>
    <n v="3"/>
    <n v="80"/>
    <n v="1"/>
    <n v="2"/>
    <n v="2"/>
    <n v="3"/>
    <n v="2"/>
    <n v="2"/>
    <n v="2"/>
    <n v="2"/>
  </r>
  <r>
    <n v="32"/>
    <s v="No"/>
    <x v="1"/>
    <n v="1316"/>
    <s v="Research &amp; Development"/>
    <n v="2"/>
    <n v="2"/>
    <s v="Life Sciences"/>
    <n v="1"/>
    <n v="1235"/>
    <n v="4"/>
    <s v="Female"/>
    <n v="38"/>
    <n v="3"/>
    <n v="2"/>
    <s v="Research Scientist"/>
    <x v="2"/>
    <s v="Single"/>
    <n v="4998"/>
    <n v="2338"/>
    <n v="4"/>
    <s v="Y"/>
    <s v="Yes"/>
    <n v="14"/>
    <n v="3"/>
    <n v="4"/>
    <n v="80"/>
    <n v="0"/>
    <n v="10"/>
    <n v="2"/>
    <n v="3"/>
    <n v="8"/>
    <n v="7"/>
    <n v="0"/>
    <n v="7"/>
  </r>
  <r>
    <n v="36"/>
    <s v="No"/>
    <x v="0"/>
    <n v="363"/>
    <s v="Research &amp; Development"/>
    <n v="1"/>
    <n v="3"/>
    <s v="Technical Degree"/>
    <n v="1"/>
    <n v="1237"/>
    <n v="3"/>
    <s v="Female"/>
    <n v="77"/>
    <n v="1"/>
    <n v="3"/>
    <s v="Manufacturing Director"/>
    <x v="3"/>
    <s v="Divorced"/>
    <n v="10252"/>
    <n v="4235"/>
    <n v="2"/>
    <s v="Y"/>
    <s v="Yes"/>
    <n v="21"/>
    <n v="4"/>
    <n v="3"/>
    <n v="80"/>
    <n v="1"/>
    <n v="17"/>
    <n v="2"/>
    <n v="3"/>
    <n v="7"/>
    <n v="7"/>
    <n v="7"/>
    <n v="7"/>
  </r>
  <r>
    <n v="33"/>
    <s v="No"/>
    <x v="0"/>
    <n v="117"/>
    <s v="Research &amp; Development"/>
    <n v="9"/>
    <n v="3"/>
    <s v="Medical"/>
    <n v="1"/>
    <n v="1238"/>
    <n v="1"/>
    <s v="Male"/>
    <n v="60"/>
    <n v="3"/>
    <n v="1"/>
    <s v="Research Scientist"/>
    <x v="0"/>
    <s v="Married"/>
    <n v="2781"/>
    <n v="6311"/>
    <n v="0"/>
    <s v="Y"/>
    <s v="No"/>
    <n v="13"/>
    <n v="3"/>
    <n v="2"/>
    <n v="80"/>
    <n v="1"/>
    <n v="15"/>
    <n v="5"/>
    <n v="3"/>
    <n v="14"/>
    <n v="10"/>
    <n v="4"/>
    <n v="10"/>
  </r>
  <r>
    <n v="40"/>
    <s v="No"/>
    <x v="0"/>
    <n v="107"/>
    <s v="Sales"/>
    <n v="10"/>
    <n v="3"/>
    <s v="Technical Degree"/>
    <n v="1"/>
    <n v="1239"/>
    <n v="2"/>
    <s v="Female"/>
    <n v="84"/>
    <n v="2"/>
    <n v="2"/>
    <s v="Sales Executive"/>
    <x v="1"/>
    <s v="Divorced"/>
    <n v="6852"/>
    <n v="11591"/>
    <n v="7"/>
    <s v="Y"/>
    <s v="No"/>
    <n v="12"/>
    <n v="3"/>
    <n v="2"/>
    <n v="80"/>
    <n v="1"/>
    <n v="7"/>
    <n v="2"/>
    <n v="4"/>
    <n v="5"/>
    <n v="1"/>
    <n v="1"/>
    <n v="3"/>
  </r>
  <r>
    <n v="25"/>
    <s v="No"/>
    <x v="0"/>
    <n v="1356"/>
    <s v="Sales"/>
    <n v="10"/>
    <n v="4"/>
    <s v="Life Sciences"/>
    <n v="1"/>
    <n v="1240"/>
    <n v="3"/>
    <s v="Male"/>
    <n v="57"/>
    <n v="3"/>
    <n v="2"/>
    <s v="Sales Executive"/>
    <x v="0"/>
    <s v="Single"/>
    <n v="4950"/>
    <n v="20623"/>
    <n v="0"/>
    <s v="Y"/>
    <s v="No"/>
    <n v="14"/>
    <n v="3"/>
    <n v="2"/>
    <n v="80"/>
    <n v="0"/>
    <n v="5"/>
    <n v="4"/>
    <n v="3"/>
    <n v="4"/>
    <n v="3"/>
    <n v="1"/>
    <n v="1"/>
  </r>
  <r>
    <n v="30"/>
    <s v="No"/>
    <x v="0"/>
    <n v="1465"/>
    <s v="Research &amp; Development"/>
    <n v="1"/>
    <n v="3"/>
    <s v="Medical"/>
    <n v="1"/>
    <n v="1241"/>
    <n v="4"/>
    <s v="Male"/>
    <n v="63"/>
    <n v="3"/>
    <n v="1"/>
    <s v="Research Scientist"/>
    <x v="1"/>
    <s v="Married"/>
    <n v="3579"/>
    <n v="9369"/>
    <n v="0"/>
    <s v="Y"/>
    <s v="Yes"/>
    <n v="21"/>
    <n v="4"/>
    <n v="1"/>
    <n v="80"/>
    <n v="1"/>
    <n v="12"/>
    <n v="2"/>
    <n v="3"/>
    <n v="11"/>
    <n v="9"/>
    <n v="5"/>
    <n v="7"/>
  </r>
  <r>
    <n v="42"/>
    <s v="No"/>
    <x v="1"/>
    <n v="458"/>
    <s v="Research &amp; Development"/>
    <n v="26"/>
    <n v="5"/>
    <s v="Medical"/>
    <n v="1"/>
    <n v="1242"/>
    <n v="1"/>
    <s v="Female"/>
    <n v="60"/>
    <n v="3"/>
    <n v="3"/>
    <s v="Research Director"/>
    <x v="3"/>
    <s v="Married"/>
    <n v="13191"/>
    <n v="23281"/>
    <n v="3"/>
    <s v="Y"/>
    <s v="Yes"/>
    <n v="17"/>
    <n v="3"/>
    <n v="3"/>
    <n v="80"/>
    <n v="0"/>
    <n v="20"/>
    <n v="6"/>
    <n v="3"/>
    <n v="1"/>
    <n v="0"/>
    <n v="0"/>
    <n v="0"/>
  </r>
  <r>
    <n v="35"/>
    <s v="No"/>
    <x v="2"/>
    <n v="1212"/>
    <s v="Sales"/>
    <n v="8"/>
    <n v="2"/>
    <s v="Marketing"/>
    <n v="1"/>
    <n v="1243"/>
    <n v="3"/>
    <s v="Female"/>
    <n v="78"/>
    <n v="2"/>
    <n v="3"/>
    <s v="Sales Executive"/>
    <x v="0"/>
    <s v="Married"/>
    <n v="10377"/>
    <n v="13755"/>
    <n v="4"/>
    <s v="Y"/>
    <s v="Yes"/>
    <n v="11"/>
    <n v="3"/>
    <n v="2"/>
    <n v="80"/>
    <n v="1"/>
    <n v="16"/>
    <n v="6"/>
    <n v="2"/>
    <n v="13"/>
    <n v="2"/>
    <n v="4"/>
    <n v="12"/>
  </r>
  <r>
    <n v="27"/>
    <s v="No"/>
    <x v="0"/>
    <n v="1103"/>
    <s v="Research &amp; Development"/>
    <n v="14"/>
    <n v="3"/>
    <s v="Life Sciences"/>
    <n v="1"/>
    <n v="1244"/>
    <n v="1"/>
    <s v="Male"/>
    <n v="42"/>
    <n v="3"/>
    <n v="1"/>
    <s v="Research Scientist"/>
    <x v="3"/>
    <s v="Married"/>
    <n v="2235"/>
    <n v="14377"/>
    <n v="1"/>
    <s v="Y"/>
    <s v="Yes"/>
    <n v="14"/>
    <n v="3"/>
    <n v="4"/>
    <n v="80"/>
    <n v="2"/>
    <n v="9"/>
    <n v="3"/>
    <n v="2"/>
    <n v="9"/>
    <n v="7"/>
    <n v="6"/>
    <n v="8"/>
  </r>
  <r>
    <n v="54"/>
    <s v="No"/>
    <x v="1"/>
    <n v="966"/>
    <s v="Research &amp; Development"/>
    <n v="1"/>
    <n v="4"/>
    <s v="Life Sciences"/>
    <n v="1"/>
    <n v="1245"/>
    <n v="4"/>
    <s v="Female"/>
    <n v="53"/>
    <n v="3"/>
    <n v="3"/>
    <s v="Manufacturing Director"/>
    <x v="2"/>
    <s v="Divorced"/>
    <n v="10502"/>
    <n v="9659"/>
    <n v="7"/>
    <s v="Y"/>
    <s v="No"/>
    <n v="17"/>
    <n v="3"/>
    <n v="1"/>
    <n v="80"/>
    <n v="1"/>
    <n v="33"/>
    <n v="2"/>
    <n v="1"/>
    <n v="5"/>
    <n v="4"/>
    <n v="1"/>
    <n v="4"/>
  </r>
  <r>
    <n v="44"/>
    <s v="No"/>
    <x v="0"/>
    <n v="1117"/>
    <s v="Research &amp; Development"/>
    <n v="2"/>
    <n v="1"/>
    <s v="Life Sciences"/>
    <n v="1"/>
    <n v="1246"/>
    <n v="1"/>
    <s v="Female"/>
    <n v="72"/>
    <n v="4"/>
    <n v="1"/>
    <s v="Research Scientist"/>
    <x v="0"/>
    <s v="Married"/>
    <n v="2011"/>
    <n v="19982"/>
    <n v="1"/>
    <s v="Y"/>
    <s v="No"/>
    <n v="13"/>
    <n v="3"/>
    <n v="4"/>
    <n v="80"/>
    <n v="1"/>
    <n v="10"/>
    <n v="5"/>
    <n v="3"/>
    <n v="10"/>
    <n v="5"/>
    <n v="7"/>
    <n v="7"/>
  </r>
  <r>
    <n v="19"/>
    <s v="Yes"/>
    <x v="2"/>
    <n v="504"/>
    <s v="Research &amp; Development"/>
    <n v="10"/>
    <n v="3"/>
    <s v="Medical"/>
    <n v="1"/>
    <n v="1248"/>
    <n v="1"/>
    <s v="Female"/>
    <n v="96"/>
    <n v="2"/>
    <n v="1"/>
    <s v="Research Scientist"/>
    <x v="1"/>
    <s v="Single"/>
    <n v="1859"/>
    <n v="6148"/>
    <n v="1"/>
    <s v="Y"/>
    <s v="Yes"/>
    <n v="25"/>
    <n v="4"/>
    <n v="2"/>
    <n v="80"/>
    <n v="0"/>
    <n v="1"/>
    <n v="2"/>
    <n v="4"/>
    <n v="1"/>
    <n v="1"/>
    <n v="0"/>
    <n v="0"/>
  </r>
  <r>
    <n v="29"/>
    <s v="No"/>
    <x v="0"/>
    <n v="1010"/>
    <s v="Research &amp; Development"/>
    <n v="1"/>
    <n v="3"/>
    <s v="Life Sciences"/>
    <n v="1"/>
    <n v="1249"/>
    <n v="1"/>
    <s v="Female"/>
    <n v="97"/>
    <n v="3"/>
    <n v="1"/>
    <s v="Research Scientist"/>
    <x v="0"/>
    <s v="Divorced"/>
    <n v="3760"/>
    <n v="5598"/>
    <n v="1"/>
    <s v="Y"/>
    <s v="No"/>
    <n v="15"/>
    <n v="3"/>
    <n v="1"/>
    <n v="80"/>
    <n v="3"/>
    <n v="3"/>
    <n v="5"/>
    <n v="3"/>
    <n v="3"/>
    <n v="2"/>
    <n v="1"/>
    <n v="2"/>
  </r>
  <r>
    <n v="54"/>
    <s v="No"/>
    <x v="0"/>
    <n v="685"/>
    <s v="Research &amp; Development"/>
    <n v="3"/>
    <n v="3"/>
    <s v="Life Sciences"/>
    <n v="1"/>
    <n v="1250"/>
    <n v="4"/>
    <s v="Male"/>
    <n v="85"/>
    <n v="3"/>
    <n v="4"/>
    <s v="Research Director"/>
    <x v="0"/>
    <s v="Married"/>
    <n v="17779"/>
    <n v="23474"/>
    <n v="3"/>
    <s v="Y"/>
    <s v="No"/>
    <n v="14"/>
    <n v="3"/>
    <n v="1"/>
    <n v="80"/>
    <n v="0"/>
    <n v="36"/>
    <n v="2"/>
    <n v="3"/>
    <n v="10"/>
    <n v="9"/>
    <n v="0"/>
    <n v="9"/>
  </r>
  <r>
    <n v="31"/>
    <s v="No"/>
    <x v="0"/>
    <n v="1332"/>
    <s v="Research &amp; Development"/>
    <n v="11"/>
    <n v="2"/>
    <s v="Medical"/>
    <n v="1"/>
    <n v="1251"/>
    <n v="3"/>
    <s v="Male"/>
    <n v="80"/>
    <n v="3"/>
    <n v="2"/>
    <s v="Healthcare Representative"/>
    <x v="3"/>
    <s v="Married"/>
    <n v="6833"/>
    <n v="17089"/>
    <n v="1"/>
    <s v="Y"/>
    <s v="Yes"/>
    <n v="12"/>
    <n v="3"/>
    <n v="4"/>
    <n v="80"/>
    <n v="0"/>
    <n v="6"/>
    <n v="2"/>
    <n v="2"/>
    <n v="6"/>
    <n v="5"/>
    <n v="0"/>
    <n v="1"/>
  </r>
  <r>
    <n v="31"/>
    <s v="No"/>
    <x v="0"/>
    <n v="1062"/>
    <s v="Research &amp; Development"/>
    <n v="24"/>
    <n v="3"/>
    <s v="Medical"/>
    <n v="1"/>
    <n v="1252"/>
    <n v="3"/>
    <s v="Female"/>
    <n v="96"/>
    <n v="2"/>
    <n v="2"/>
    <s v="Healthcare Representative"/>
    <x v="3"/>
    <s v="Single"/>
    <n v="6812"/>
    <n v="17198"/>
    <n v="1"/>
    <s v="Y"/>
    <s v="No"/>
    <n v="19"/>
    <n v="3"/>
    <n v="2"/>
    <n v="80"/>
    <n v="0"/>
    <n v="10"/>
    <n v="2"/>
    <n v="3"/>
    <n v="10"/>
    <n v="9"/>
    <n v="1"/>
    <n v="8"/>
  </r>
  <r>
    <n v="59"/>
    <s v="No"/>
    <x v="0"/>
    <n v="326"/>
    <s v="Sales"/>
    <n v="3"/>
    <n v="3"/>
    <s v="Life Sciences"/>
    <n v="1"/>
    <n v="1254"/>
    <n v="3"/>
    <s v="Female"/>
    <n v="48"/>
    <n v="2"/>
    <n v="2"/>
    <s v="Sales Executive"/>
    <x v="0"/>
    <s v="Single"/>
    <n v="5171"/>
    <n v="16490"/>
    <n v="5"/>
    <s v="Y"/>
    <s v="No"/>
    <n v="17"/>
    <n v="3"/>
    <n v="4"/>
    <n v="80"/>
    <n v="0"/>
    <n v="13"/>
    <n v="2"/>
    <n v="3"/>
    <n v="6"/>
    <n v="1"/>
    <n v="0"/>
    <n v="5"/>
  </r>
  <r>
    <n v="43"/>
    <s v="No"/>
    <x v="0"/>
    <n v="920"/>
    <s v="Research &amp; Development"/>
    <n v="3"/>
    <n v="3"/>
    <s v="Life Sciences"/>
    <n v="1"/>
    <n v="1255"/>
    <n v="3"/>
    <s v="Male"/>
    <n v="96"/>
    <n v="1"/>
    <n v="5"/>
    <s v="Research Director"/>
    <x v="0"/>
    <s v="Married"/>
    <n v="19740"/>
    <n v="18625"/>
    <n v="3"/>
    <s v="Y"/>
    <s v="No"/>
    <n v="14"/>
    <n v="3"/>
    <n v="2"/>
    <n v="80"/>
    <n v="1"/>
    <n v="25"/>
    <n v="2"/>
    <n v="3"/>
    <n v="8"/>
    <n v="7"/>
    <n v="0"/>
    <n v="7"/>
  </r>
  <r>
    <n v="49"/>
    <s v="No"/>
    <x v="0"/>
    <n v="1098"/>
    <s v="Research &amp; Development"/>
    <n v="4"/>
    <n v="2"/>
    <s v="Medical"/>
    <n v="1"/>
    <n v="1256"/>
    <n v="1"/>
    <s v="Male"/>
    <n v="85"/>
    <n v="2"/>
    <n v="5"/>
    <s v="Manager"/>
    <x v="2"/>
    <s v="Married"/>
    <n v="18711"/>
    <n v="12124"/>
    <n v="2"/>
    <s v="Y"/>
    <s v="No"/>
    <n v="13"/>
    <n v="3"/>
    <n v="3"/>
    <n v="80"/>
    <n v="1"/>
    <n v="23"/>
    <n v="2"/>
    <n v="4"/>
    <n v="1"/>
    <n v="0"/>
    <n v="0"/>
    <n v="0"/>
  </r>
  <r>
    <n v="36"/>
    <s v="No"/>
    <x v="1"/>
    <n v="469"/>
    <s v="Research &amp; Development"/>
    <n v="3"/>
    <n v="3"/>
    <s v="Technical Degree"/>
    <n v="1"/>
    <n v="1257"/>
    <n v="3"/>
    <s v="Male"/>
    <n v="46"/>
    <n v="3"/>
    <n v="1"/>
    <s v="Research Scientist"/>
    <x v="1"/>
    <s v="Married"/>
    <n v="3692"/>
    <n v="9256"/>
    <n v="1"/>
    <s v="Y"/>
    <s v="No"/>
    <n v="12"/>
    <n v="3"/>
    <n v="3"/>
    <n v="80"/>
    <n v="0"/>
    <n v="12"/>
    <n v="2"/>
    <n v="2"/>
    <n v="11"/>
    <n v="10"/>
    <n v="0"/>
    <n v="7"/>
  </r>
  <r>
    <n v="48"/>
    <s v="No"/>
    <x v="0"/>
    <n v="969"/>
    <s v="Research &amp; Development"/>
    <n v="2"/>
    <n v="2"/>
    <s v="Technical Degree"/>
    <n v="1"/>
    <n v="1258"/>
    <n v="4"/>
    <s v="Male"/>
    <n v="76"/>
    <n v="4"/>
    <n v="1"/>
    <s v="Laboratory Technician"/>
    <x v="1"/>
    <s v="Single"/>
    <n v="2559"/>
    <n v="16620"/>
    <n v="5"/>
    <s v="Y"/>
    <s v="No"/>
    <n v="11"/>
    <n v="3"/>
    <n v="3"/>
    <n v="80"/>
    <n v="0"/>
    <n v="7"/>
    <n v="4"/>
    <n v="2"/>
    <n v="1"/>
    <n v="0"/>
    <n v="0"/>
    <n v="0"/>
  </r>
  <r>
    <n v="27"/>
    <s v="No"/>
    <x v="0"/>
    <n v="1167"/>
    <s v="Research &amp; Development"/>
    <n v="4"/>
    <n v="2"/>
    <s v="Life Sciences"/>
    <n v="1"/>
    <n v="1259"/>
    <n v="1"/>
    <s v="Male"/>
    <n v="76"/>
    <n v="3"/>
    <n v="1"/>
    <s v="Research Scientist"/>
    <x v="2"/>
    <s v="Divorced"/>
    <n v="2517"/>
    <n v="3208"/>
    <n v="1"/>
    <s v="Y"/>
    <s v="No"/>
    <n v="11"/>
    <n v="3"/>
    <n v="2"/>
    <n v="80"/>
    <n v="3"/>
    <n v="5"/>
    <n v="2"/>
    <n v="3"/>
    <n v="5"/>
    <n v="3"/>
    <n v="0"/>
    <n v="3"/>
  </r>
  <r>
    <n v="29"/>
    <s v="No"/>
    <x v="0"/>
    <n v="1329"/>
    <s v="Research &amp; Development"/>
    <n v="7"/>
    <n v="3"/>
    <s v="Life Sciences"/>
    <n v="1"/>
    <n v="1260"/>
    <n v="3"/>
    <s v="Male"/>
    <n v="82"/>
    <n v="3"/>
    <n v="2"/>
    <s v="Healthcare Representative"/>
    <x v="0"/>
    <s v="Divorced"/>
    <n v="6623"/>
    <n v="4204"/>
    <n v="1"/>
    <s v="Y"/>
    <s v="Yes"/>
    <n v="11"/>
    <n v="3"/>
    <n v="2"/>
    <n v="80"/>
    <n v="2"/>
    <n v="6"/>
    <n v="2"/>
    <n v="3"/>
    <n v="6"/>
    <n v="0"/>
    <n v="1"/>
    <n v="0"/>
  </r>
  <r>
    <n v="48"/>
    <s v="No"/>
    <x v="0"/>
    <n v="715"/>
    <s v="Research &amp; Development"/>
    <n v="1"/>
    <n v="3"/>
    <s v="Life Sciences"/>
    <n v="1"/>
    <n v="1263"/>
    <n v="4"/>
    <s v="Male"/>
    <n v="76"/>
    <n v="2"/>
    <n v="5"/>
    <s v="Research Director"/>
    <x v="0"/>
    <s v="Single"/>
    <n v="18265"/>
    <n v="8733"/>
    <n v="6"/>
    <s v="Y"/>
    <s v="No"/>
    <n v="12"/>
    <n v="3"/>
    <n v="3"/>
    <n v="80"/>
    <n v="0"/>
    <n v="25"/>
    <n v="3"/>
    <n v="4"/>
    <n v="1"/>
    <n v="0"/>
    <n v="0"/>
    <n v="0"/>
  </r>
  <r>
    <n v="29"/>
    <s v="No"/>
    <x v="0"/>
    <n v="694"/>
    <s v="Research &amp; Development"/>
    <n v="1"/>
    <n v="3"/>
    <s v="Life Sciences"/>
    <n v="1"/>
    <n v="1264"/>
    <n v="4"/>
    <s v="Female"/>
    <n v="87"/>
    <n v="2"/>
    <n v="4"/>
    <s v="Research Director"/>
    <x v="0"/>
    <s v="Divorced"/>
    <n v="16124"/>
    <n v="3423"/>
    <n v="3"/>
    <s v="Y"/>
    <s v="No"/>
    <n v="14"/>
    <n v="3"/>
    <n v="2"/>
    <n v="80"/>
    <n v="2"/>
    <n v="9"/>
    <n v="2"/>
    <n v="2"/>
    <n v="7"/>
    <n v="7"/>
    <n v="1"/>
    <n v="7"/>
  </r>
  <r>
    <n v="34"/>
    <s v="No"/>
    <x v="0"/>
    <n v="1320"/>
    <s v="Research &amp; Development"/>
    <n v="20"/>
    <n v="3"/>
    <s v="Technical Degree"/>
    <n v="1"/>
    <n v="1265"/>
    <n v="3"/>
    <s v="Female"/>
    <n v="89"/>
    <n v="4"/>
    <n v="1"/>
    <s v="Research Scientist"/>
    <x v="2"/>
    <s v="Married"/>
    <n v="2585"/>
    <n v="21643"/>
    <n v="0"/>
    <s v="Y"/>
    <s v="No"/>
    <n v="17"/>
    <n v="3"/>
    <n v="4"/>
    <n v="80"/>
    <n v="0"/>
    <n v="2"/>
    <n v="5"/>
    <n v="2"/>
    <n v="1"/>
    <n v="0"/>
    <n v="0"/>
    <n v="0"/>
  </r>
  <r>
    <n v="44"/>
    <s v="No"/>
    <x v="0"/>
    <n v="1099"/>
    <s v="Sales"/>
    <n v="5"/>
    <n v="3"/>
    <s v="Marketing"/>
    <n v="1"/>
    <n v="1267"/>
    <n v="2"/>
    <s v="Male"/>
    <n v="88"/>
    <n v="3"/>
    <n v="5"/>
    <s v="Manager"/>
    <x v="1"/>
    <s v="Married"/>
    <n v="18213"/>
    <n v="8751"/>
    <n v="7"/>
    <s v="Y"/>
    <s v="No"/>
    <n v="11"/>
    <n v="3"/>
    <n v="3"/>
    <n v="80"/>
    <n v="1"/>
    <n v="26"/>
    <n v="5"/>
    <n v="3"/>
    <n v="22"/>
    <n v="9"/>
    <n v="3"/>
    <n v="10"/>
  </r>
  <r>
    <n v="33"/>
    <s v="No"/>
    <x v="0"/>
    <n v="536"/>
    <s v="Sales"/>
    <n v="10"/>
    <n v="5"/>
    <s v="Marketing"/>
    <n v="1"/>
    <n v="1268"/>
    <n v="4"/>
    <s v="Male"/>
    <n v="82"/>
    <n v="4"/>
    <n v="3"/>
    <s v="Sales Executive"/>
    <x v="2"/>
    <s v="Divorced"/>
    <n v="8380"/>
    <n v="21708"/>
    <n v="0"/>
    <s v="Y"/>
    <s v="Yes"/>
    <n v="14"/>
    <n v="3"/>
    <n v="4"/>
    <n v="80"/>
    <n v="2"/>
    <n v="10"/>
    <n v="3"/>
    <n v="3"/>
    <n v="9"/>
    <n v="8"/>
    <n v="0"/>
    <n v="8"/>
  </r>
  <r>
    <n v="19"/>
    <s v="No"/>
    <x v="0"/>
    <n v="265"/>
    <s v="Research &amp; Development"/>
    <n v="25"/>
    <n v="3"/>
    <s v="Life Sciences"/>
    <n v="1"/>
    <n v="1269"/>
    <n v="2"/>
    <s v="Female"/>
    <n v="57"/>
    <n v="4"/>
    <n v="1"/>
    <s v="Research Scientist"/>
    <x v="0"/>
    <s v="Single"/>
    <n v="2994"/>
    <n v="21221"/>
    <n v="1"/>
    <s v="Y"/>
    <s v="Yes"/>
    <n v="12"/>
    <n v="3"/>
    <n v="4"/>
    <n v="80"/>
    <n v="0"/>
    <n v="1"/>
    <n v="2"/>
    <n v="3"/>
    <n v="1"/>
    <n v="0"/>
    <n v="0"/>
    <n v="1"/>
  </r>
  <r>
    <n v="23"/>
    <s v="No"/>
    <x v="0"/>
    <n v="373"/>
    <s v="Research &amp; Development"/>
    <n v="1"/>
    <n v="2"/>
    <s v="Life Sciences"/>
    <n v="1"/>
    <n v="1270"/>
    <n v="4"/>
    <s v="Male"/>
    <n v="47"/>
    <n v="3"/>
    <n v="1"/>
    <s v="Research Scientist"/>
    <x v="2"/>
    <s v="Married"/>
    <n v="1223"/>
    <n v="16901"/>
    <n v="1"/>
    <s v="Y"/>
    <s v="No"/>
    <n v="22"/>
    <n v="4"/>
    <n v="4"/>
    <n v="80"/>
    <n v="1"/>
    <n v="1"/>
    <n v="2"/>
    <n v="3"/>
    <n v="1"/>
    <n v="0"/>
    <n v="0"/>
    <n v="1"/>
  </r>
  <r>
    <n v="25"/>
    <s v="Yes"/>
    <x v="1"/>
    <n v="599"/>
    <s v="Sales"/>
    <n v="24"/>
    <n v="1"/>
    <s v="Life Sciences"/>
    <n v="1"/>
    <n v="1273"/>
    <n v="3"/>
    <s v="Male"/>
    <n v="73"/>
    <n v="1"/>
    <n v="1"/>
    <s v="Sales Representative"/>
    <x v="0"/>
    <s v="Single"/>
    <n v="1118"/>
    <n v="8040"/>
    <n v="1"/>
    <s v="Y"/>
    <s v="Yes"/>
    <n v="14"/>
    <n v="3"/>
    <n v="4"/>
    <n v="80"/>
    <n v="0"/>
    <n v="1"/>
    <n v="4"/>
    <n v="3"/>
    <n v="1"/>
    <n v="0"/>
    <n v="1"/>
    <n v="0"/>
  </r>
  <r>
    <n v="26"/>
    <s v="No"/>
    <x v="0"/>
    <n v="583"/>
    <s v="Research &amp; Development"/>
    <n v="4"/>
    <n v="2"/>
    <s v="Life Sciences"/>
    <n v="1"/>
    <n v="1275"/>
    <n v="3"/>
    <s v="Male"/>
    <n v="53"/>
    <n v="3"/>
    <n v="1"/>
    <s v="Research Scientist"/>
    <x v="0"/>
    <s v="Single"/>
    <n v="2875"/>
    <n v="9973"/>
    <n v="1"/>
    <s v="Y"/>
    <s v="Yes"/>
    <n v="20"/>
    <n v="4"/>
    <n v="2"/>
    <n v="80"/>
    <n v="0"/>
    <n v="8"/>
    <n v="2"/>
    <n v="2"/>
    <n v="8"/>
    <n v="5"/>
    <n v="2"/>
    <n v="2"/>
  </r>
  <r>
    <n v="45"/>
    <s v="Yes"/>
    <x v="0"/>
    <n v="1449"/>
    <s v="Sales"/>
    <n v="2"/>
    <n v="3"/>
    <s v="Marketing"/>
    <n v="1"/>
    <n v="1277"/>
    <n v="1"/>
    <s v="Female"/>
    <n v="94"/>
    <n v="1"/>
    <n v="5"/>
    <s v="Manager"/>
    <x v="1"/>
    <s v="Single"/>
    <n v="18824"/>
    <n v="2493"/>
    <n v="2"/>
    <s v="Y"/>
    <s v="Yes"/>
    <n v="16"/>
    <n v="3"/>
    <n v="1"/>
    <n v="80"/>
    <n v="0"/>
    <n v="26"/>
    <n v="2"/>
    <n v="3"/>
    <n v="24"/>
    <n v="10"/>
    <n v="1"/>
    <n v="11"/>
  </r>
  <r>
    <n v="55"/>
    <s v="No"/>
    <x v="2"/>
    <n v="177"/>
    <s v="Research &amp; Development"/>
    <n v="8"/>
    <n v="1"/>
    <s v="Medical"/>
    <n v="1"/>
    <n v="1278"/>
    <n v="4"/>
    <s v="Male"/>
    <n v="37"/>
    <n v="2"/>
    <n v="4"/>
    <s v="Healthcare Representative"/>
    <x v="1"/>
    <s v="Divorced"/>
    <n v="13577"/>
    <n v="25592"/>
    <n v="1"/>
    <s v="Y"/>
    <s v="Yes"/>
    <n v="15"/>
    <n v="3"/>
    <n v="4"/>
    <n v="80"/>
    <n v="1"/>
    <n v="34"/>
    <n v="3"/>
    <n v="3"/>
    <n v="33"/>
    <n v="9"/>
    <n v="15"/>
    <n v="0"/>
  </r>
  <r>
    <n v="21"/>
    <s v="Yes"/>
    <x v="1"/>
    <n v="251"/>
    <s v="Research &amp; Development"/>
    <n v="10"/>
    <n v="2"/>
    <s v="Life Sciences"/>
    <n v="1"/>
    <n v="1279"/>
    <n v="1"/>
    <s v="Female"/>
    <n v="45"/>
    <n v="2"/>
    <n v="1"/>
    <s v="Laboratory Technician"/>
    <x v="2"/>
    <s v="Single"/>
    <n v="2625"/>
    <n v="25308"/>
    <n v="1"/>
    <s v="Y"/>
    <s v="No"/>
    <n v="20"/>
    <n v="4"/>
    <n v="3"/>
    <n v="80"/>
    <n v="0"/>
    <n v="2"/>
    <n v="2"/>
    <n v="1"/>
    <n v="2"/>
    <n v="2"/>
    <n v="2"/>
    <n v="2"/>
  </r>
  <r>
    <n v="46"/>
    <s v="No"/>
    <x v="0"/>
    <n v="168"/>
    <s v="Sales"/>
    <n v="4"/>
    <n v="2"/>
    <s v="Marketing"/>
    <n v="1"/>
    <n v="1280"/>
    <n v="4"/>
    <s v="Female"/>
    <n v="33"/>
    <n v="2"/>
    <n v="5"/>
    <s v="Manager"/>
    <x v="1"/>
    <s v="Married"/>
    <n v="18789"/>
    <n v="9946"/>
    <n v="2"/>
    <s v="Y"/>
    <s v="No"/>
    <n v="14"/>
    <n v="3"/>
    <n v="3"/>
    <n v="80"/>
    <n v="1"/>
    <n v="26"/>
    <n v="2"/>
    <n v="3"/>
    <n v="11"/>
    <n v="4"/>
    <n v="0"/>
    <n v="8"/>
  </r>
  <r>
    <n v="34"/>
    <s v="No"/>
    <x v="0"/>
    <n v="131"/>
    <s v="Sales"/>
    <n v="2"/>
    <n v="3"/>
    <s v="Marketing"/>
    <n v="1"/>
    <n v="1281"/>
    <n v="3"/>
    <s v="Female"/>
    <n v="86"/>
    <n v="3"/>
    <n v="2"/>
    <s v="Sales Executive"/>
    <x v="3"/>
    <s v="Single"/>
    <n v="4538"/>
    <n v="6039"/>
    <n v="0"/>
    <s v="Y"/>
    <s v="Yes"/>
    <n v="12"/>
    <n v="3"/>
    <n v="4"/>
    <n v="80"/>
    <n v="0"/>
    <n v="4"/>
    <n v="3"/>
    <n v="3"/>
    <n v="3"/>
    <n v="2"/>
    <n v="0"/>
    <n v="2"/>
  </r>
  <r>
    <n v="51"/>
    <s v="No"/>
    <x v="1"/>
    <n v="237"/>
    <s v="Sales"/>
    <n v="9"/>
    <n v="3"/>
    <s v="Life Sciences"/>
    <n v="1"/>
    <n v="1282"/>
    <n v="4"/>
    <s v="Male"/>
    <n v="83"/>
    <n v="3"/>
    <n v="5"/>
    <s v="Manager"/>
    <x v="1"/>
    <s v="Divorced"/>
    <n v="19847"/>
    <n v="19196"/>
    <n v="4"/>
    <s v="Y"/>
    <s v="Yes"/>
    <n v="24"/>
    <n v="4"/>
    <n v="1"/>
    <n v="80"/>
    <n v="1"/>
    <n v="31"/>
    <n v="5"/>
    <n v="2"/>
    <n v="29"/>
    <n v="10"/>
    <n v="11"/>
    <n v="10"/>
  </r>
  <r>
    <n v="59"/>
    <s v="No"/>
    <x v="0"/>
    <n v="1429"/>
    <s v="Research &amp; Development"/>
    <n v="18"/>
    <n v="4"/>
    <s v="Medical"/>
    <n v="1"/>
    <n v="1283"/>
    <n v="4"/>
    <s v="Male"/>
    <n v="67"/>
    <n v="3"/>
    <n v="3"/>
    <s v="Manufacturing Director"/>
    <x v="0"/>
    <s v="Single"/>
    <n v="10512"/>
    <n v="20002"/>
    <n v="6"/>
    <s v="Y"/>
    <s v="No"/>
    <n v="12"/>
    <n v="3"/>
    <n v="4"/>
    <n v="80"/>
    <n v="0"/>
    <n v="25"/>
    <n v="6"/>
    <n v="2"/>
    <n v="9"/>
    <n v="7"/>
    <n v="5"/>
    <n v="4"/>
  </r>
  <r>
    <n v="34"/>
    <s v="No"/>
    <x v="1"/>
    <n v="135"/>
    <s v="Research &amp; Development"/>
    <n v="19"/>
    <n v="3"/>
    <s v="Medical"/>
    <n v="1"/>
    <n v="1285"/>
    <n v="3"/>
    <s v="Female"/>
    <n v="46"/>
    <n v="3"/>
    <n v="2"/>
    <s v="Laboratory Technician"/>
    <x v="1"/>
    <s v="Divorced"/>
    <n v="4444"/>
    <n v="22534"/>
    <n v="4"/>
    <s v="Y"/>
    <s v="No"/>
    <n v="13"/>
    <n v="3"/>
    <n v="3"/>
    <n v="80"/>
    <n v="2"/>
    <n v="15"/>
    <n v="2"/>
    <n v="4"/>
    <n v="11"/>
    <n v="8"/>
    <n v="5"/>
    <n v="10"/>
  </r>
  <r>
    <n v="28"/>
    <s v="No"/>
    <x v="1"/>
    <n v="791"/>
    <s v="Research &amp; Development"/>
    <n v="1"/>
    <n v="4"/>
    <s v="Medical"/>
    <n v="1"/>
    <n v="1286"/>
    <n v="4"/>
    <s v="Male"/>
    <n v="44"/>
    <n v="3"/>
    <n v="1"/>
    <s v="Laboratory Technician"/>
    <x v="2"/>
    <s v="Single"/>
    <n v="2154"/>
    <n v="6842"/>
    <n v="0"/>
    <s v="Y"/>
    <s v="Yes"/>
    <n v="11"/>
    <n v="3"/>
    <n v="3"/>
    <n v="80"/>
    <n v="0"/>
    <n v="5"/>
    <n v="2"/>
    <n v="2"/>
    <n v="4"/>
    <n v="2"/>
    <n v="0"/>
    <n v="2"/>
  </r>
  <r>
    <n v="44"/>
    <s v="No"/>
    <x v="0"/>
    <n v="1199"/>
    <s v="Research &amp; Development"/>
    <n v="4"/>
    <n v="2"/>
    <s v="Life Sciences"/>
    <n v="1"/>
    <n v="1288"/>
    <n v="3"/>
    <s v="Male"/>
    <n v="92"/>
    <n v="4"/>
    <n v="5"/>
    <s v="Manager"/>
    <x v="3"/>
    <s v="Divorced"/>
    <n v="19190"/>
    <n v="17477"/>
    <n v="1"/>
    <s v="Y"/>
    <s v="No"/>
    <n v="14"/>
    <n v="3"/>
    <n v="4"/>
    <n v="80"/>
    <n v="2"/>
    <n v="26"/>
    <n v="4"/>
    <n v="2"/>
    <n v="25"/>
    <n v="9"/>
    <n v="14"/>
    <n v="13"/>
  </r>
  <r>
    <n v="34"/>
    <s v="No"/>
    <x v="1"/>
    <n v="648"/>
    <s v="Human Resources"/>
    <n v="11"/>
    <n v="3"/>
    <s v="Life Sciences"/>
    <n v="1"/>
    <n v="1289"/>
    <n v="3"/>
    <s v="Male"/>
    <n v="56"/>
    <n v="2"/>
    <n v="2"/>
    <s v="Human Resources"/>
    <x v="1"/>
    <s v="Married"/>
    <n v="4490"/>
    <n v="21833"/>
    <n v="4"/>
    <s v="Y"/>
    <s v="No"/>
    <n v="11"/>
    <n v="3"/>
    <n v="4"/>
    <n v="80"/>
    <n v="2"/>
    <n v="14"/>
    <n v="5"/>
    <n v="4"/>
    <n v="10"/>
    <n v="9"/>
    <n v="1"/>
    <n v="8"/>
  </r>
  <r>
    <n v="35"/>
    <s v="No"/>
    <x v="0"/>
    <n v="735"/>
    <s v="Research &amp; Development"/>
    <n v="6"/>
    <n v="1"/>
    <s v="Life Sciences"/>
    <n v="1"/>
    <n v="1291"/>
    <n v="3"/>
    <s v="Male"/>
    <n v="66"/>
    <n v="3"/>
    <n v="1"/>
    <s v="Research Scientist"/>
    <x v="2"/>
    <s v="Married"/>
    <n v="3506"/>
    <n v="6020"/>
    <n v="0"/>
    <s v="Y"/>
    <s v="Yes"/>
    <n v="14"/>
    <n v="3"/>
    <n v="4"/>
    <n v="80"/>
    <n v="0"/>
    <n v="4"/>
    <n v="3"/>
    <n v="3"/>
    <n v="3"/>
    <n v="2"/>
    <n v="2"/>
    <n v="2"/>
  </r>
  <r>
    <n v="42"/>
    <s v="No"/>
    <x v="0"/>
    <n v="603"/>
    <s v="Research &amp; Development"/>
    <n v="7"/>
    <n v="4"/>
    <s v="Medical"/>
    <n v="1"/>
    <n v="1292"/>
    <n v="2"/>
    <s v="Female"/>
    <n v="78"/>
    <n v="4"/>
    <n v="2"/>
    <s v="Research Scientist"/>
    <x v="1"/>
    <s v="Married"/>
    <n v="2372"/>
    <n v="5628"/>
    <n v="6"/>
    <s v="Y"/>
    <s v="Yes"/>
    <n v="16"/>
    <n v="3"/>
    <n v="4"/>
    <n v="80"/>
    <n v="0"/>
    <n v="18"/>
    <n v="2"/>
    <n v="3"/>
    <n v="1"/>
    <n v="0"/>
    <n v="0"/>
    <n v="0"/>
  </r>
  <r>
    <n v="43"/>
    <s v="No"/>
    <x v="0"/>
    <n v="531"/>
    <s v="Sales"/>
    <n v="4"/>
    <n v="4"/>
    <s v="Marketing"/>
    <n v="1"/>
    <n v="1293"/>
    <n v="4"/>
    <s v="Female"/>
    <n v="56"/>
    <n v="2"/>
    <n v="3"/>
    <s v="Sales Executive"/>
    <x v="0"/>
    <s v="Single"/>
    <n v="10231"/>
    <n v="20364"/>
    <n v="3"/>
    <s v="Y"/>
    <s v="No"/>
    <n v="14"/>
    <n v="3"/>
    <n v="4"/>
    <n v="80"/>
    <n v="0"/>
    <n v="23"/>
    <n v="3"/>
    <n v="4"/>
    <n v="21"/>
    <n v="7"/>
    <n v="15"/>
    <n v="17"/>
  </r>
  <r>
    <n v="36"/>
    <s v="No"/>
    <x v="0"/>
    <n v="429"/>
    <s v="Research &amp; Development"/>
    <n v="2"/>
    <n v="4"/>
    <s v="Life Sciences"/>
    <n v="1"/>
    <n v="1294"/>
    <n v="3"/>
    <s v="Female"/>
    <n v="53"/>
    <n v="3"/>
    <n v="2"/>
    <s v="Manufacturing Director"/>
    <x v="1"/>
    <s v="Single"/>
    <n v="5410"/>
    <n v="2323"/>
    <n v="9"/>
    <s v="Y"/>
    <s v="Yes"/>
    <n v="11"/>
    <n v="3"/>
    <n v="4"/>
    <n v="80"/>
    <n v="0"/>
    <n v="18"/>
    <n v="2"/>
    <n v="3"/>
    <n v="16"/>
    <n v="14"/>
    <n v="5"/>
    <n v="12"/>
  </r>
  <r>
    <n v="44"/>
    <s v="Yes"/>
    <x v="0"/>
    <n v="621"/>
    <s v="Research &amp; Development"/>
    <n v="15"/>
    <n v="3"/>
    <s v="Medical"/>
    <n v="1"/>
    <n v="1295"/>
    <n v="1"/>
    <s v="Female"/>
    <n v="73"/>
    <n v="3"/>
    <n v="3"/>
    <s v="Healthcare Representative"/>
    <x v="0"/>
    <s v="Married"/>
    <n v="7978"/>
    <n v="14075"/>
    <n v="1"/>
    <s v="Y"/>
    <s v="No"/>
    <n v="11"/>
    <n v="3"/>
    <n v="4"/>
    <n v="80"/>
    <n v="1"/>
    <n v="10"/>
    <n v="2"/>
    <n v="3"/>
    <n v="10"/>
    <n v="7"/>
    <n v="0"/>
    <n v="5"/>
  </r>
  <r>
    <n v="28"/>
    <s v="No"/>
    <x v="1"/>
    <n v="193"/>
    <s v="Research &amp; Development"/>
    <n v="2"/>
    <n v="3"/>
    <s v="Life Sciences"/>
    <n v="1"/>
    <n v="1296"/>
    <n v="4"/>
    <s v="Male"/>
    <n v="52"/>
    <n v="2"/>
    <n v="1"/>
    <s v="Laboratory Technician"/>
    <x v="0"/>
    <s v="Married"/>
    <n v="3867"/>
    <n v="14222"/>
    <n v="1"/>
    <s v="Y"/>
    <s v="Yes"/>
    <n v="12"/>
    <n v="3"/>
    <n v="2"/>
    <n v="80"/>
    <n v="1"/>
    <n v="2"/>
    <n v="2"/>
    <n v="3"/>
    <n v="2"/>
    <n v="2"/>
    <n v="2"/>
    <n v="2"/>
  </r>
  <r>
    <n v="51"/>
    <s v="No"/>
    <x v="1"/>
    <n v="968"/>
    <s v="Research &amp; Development"/>
    <n v="6"/>
    <n v="2"/>
    <s v="Medical"/>
    <n v="1"/>
    <n v="1297"/>
    <n v="2"/>
    <s v="Female"/>
    <n v="40"/>
    <n v="2"/>
    <n v="1"/>
    <s v="Laboratory Technician"/>
    <x v="2"/>
    <s v="Single"/>
    <n v="2838"/>
    <n v="4257"/>
    <n v="0"/>
    <s v="Y"/>
    <s v="No"/>
    <n v="14"/>
    <n v="3"/>
    <n v="2"/>
    <n v="80"/>
    <n v="0"/>
    <n v="8"/>
    <n v="6"/>
    <n v="2"/>
    <n v="7"/>
    <n v="0"/>
    <n v="7"/>
    <n v="7"/>
  </r>
  <r>
    <n v="30"/>
    <s v="No"/>
    <x v="2"/>
    <n v="879"/>
    <s v="Research &amp; Development"/>
    <n v="9"/>
    <n v="2"/>
    <s v="Medical"/>
    <n v="1"/>
    <n v="1298"/>
    <n v="3"/>
    <s v="Female"/>
    <n v="72"/>
    <n v="3"/>
    <n v="2"/>
    <s v="Manufacturing Director"/>
    <x v="2"/>
    <s v="Single"/>
    <n v="4695"/>
    <n v="12858"/>
    <n v="7"/>
    <s v="Y"/>
    <s v="Yes"/>
    <n v="18"/>
    <n v="3"/>
    <n v="3"/>
    <n v="80"/>
    <n v="0"/>
    <n v="10"/>
    <n v="3"/>
    <n v="3"/>
    <n v="8"/>
    <n v="4"/>
    <n v="1"/>
    <n v="7"/>
  </r>
  <r>
    <n v="29"/>
    <s v="Yes"/>
    <x v="0"/>
    <n v="806"/>
    <s v="Research &amp; Development"/>
    <n v="7"/>
    <n v="3"/>
    <s v="Technical Degree"/>
    <n v="1"/>
    <n v="1299"/>
    <n v="2"/>
    <s v="Female"/>
    <n v="39"/>
    <n v="3"/>
    <n v="1"/>
    <s v="Laboratory Technician"/>
    <x v="2"/>
    <s v="Divorced"/>
    <n v="3339"/>
    <n v="17285"/>
    <n v="3"/>
    <s v="Y"/>
    <s v="Yes"/>
    <n v="13"/>
    <n v="3"/>
    <n v="1"/>
    <n v="80"/>
    <n v="2"/>
    <n v="10"/>
    <n v="2"/>
    <n v="3"/>
    <n v="7"/>
    <n v="7"/>
    <n v="7"/>
    <n v="7"/>
  </r>
  <r>
    <n v="28"/>
    <s v="No"/>
    <x v="0"/>
    <n v="640"/>
    <s v="Research &amp; Development"/>
    <n v="1"/>
    <n v="3"/>
    <s v="Technical Degree"/>
    <n v="1"/>
    <n v="1301"/>
    <n v="4"/>
    <s v="Male"/>
    <n v="84"/>
    <n v="3"/>
    <n v="1"/>
    <s v="Research Scientist"/>
    <x v="3"/>
    <s v="Single"/>
    <n v="2080"/>
    <n v="4732"/>
    <n v="2"/>
    <s v="Y"/>
    <s v="No"/>
    <n v="11"/>
    <n v="3"/>
    <n v="2"/>
    <n v="80"/>
    <n v="0"/>
    <n v="5"/>
    <n v="2"/>
    <n v="2"/>
    <n v="3"/>
    <n v="2"/>
    <n v="1"/>
    <n v="2"/>
  </r>
  <r>
    <n v="25"/>
    <s v="No"/>
    <x v="0"/>
    <n v="266"/>
    <s v="Research &amp; Development"/>
    <n v="1"/>
    <n v="3"/>
    <s v="Medical"/>
    <n v="1"/>
    <n v="1303"/>
    <n v="4"/>
    <s v="Female"/>
    <n v="40"/>
    <n v="3"/>
    <n v="1"/>
    <s v="Research Scientist"/>
    <x v="1"/>
    <s v="Single"/>
    <n v="2096"/>
    <n v="18830"/>
    <n v="1"/>
    <s v="Y"/>
    <s v="No"/>
    <n v="18"/>
    <n v="3"/>
    <n v="4"/>
    <n v="80"/>
    <n v="0"/>
    <n v="2"/>
    <n v="3"/>
    <n v="2"/>
    <n v="2"/>
    <n v="2"/>
    <n v="2"/>
    <n v="1"/>
  </r>
  <r>
    <n v="32"/>
    <s v="No"/>
    <x v="0"/>
    <n v="604"/>
    <s v="Sales"/>
    <n v="8"/>
    <n v="3"/>
    <s v="Medical"/>
    <n v="1"/>
    <n v="1304"/>
    <n v="3"/>
    <s v="Male"/>
    <n v="56"/>
    <n v="4"/>
    <n v="2"/>
    <s v="Sales Executive"/>
    <x v="0"/>
    <s v="Married"/>
    <n v="6209"/>
    <n v="11693"/>
    <n v="1"/>
    <s v="Y"/>
    <s v="No"/>
    <n v="15"/>
    <n v="3"/>
    <n v="3"/>
    <n v="80"/>
    <n v="2"/>
    <n v="10"/>
    <n v="4"/>
    <n v="4"/>
    <n v="10"/>
    <n v="7"/>
    <n v="0"/>
    <n v="8"/>
  </r>
  <r>
    <n v="45"/>
    <s v="No"/>
    <x v="1"/>
    <n v="364"/>
    <s v="Research &amp; Development"/>
    <n v="25"/>
    <n v="3"/>
    <s v="Medical"/>
    <n v="1"/>
    <n v="1306"/>
    <n v="2"/>
    <s v="Female"/>
    <n v="83"/>
    <n v="3"/>
    <n v="5"/>
    <s v="Manager"/>
    <x v="1"/>
    <s v="Single"/>
    <n v="18061"/>
    <n v="13035"/>
    <n v="3"/>
    <s v="Y"/>
    <s v="No"/>
    <n v="22"/>
    <n v="4"/>
    <n v="3"/>
    <n v="80"/>
    <n v="0"/>
    <n v="22"/>
    <n v="4"/>
    <n v="3"/>
    <n v="0"/>
    <n v="0"/>
    <n v="0"/>
    <n v="0"/>
  </r>
  <r>
    <n v="39"/>
    <s v="No"/>
    <x v="0"/>
    <n v="412"/>
    <s v="Research &amp; Development"/>
    <n v="13"/>
    <n v="4"/>
    <s v="Medical"/>
    <n v="1"/>
    <n v="1307"/>
    <n v="3"/>
    <s v="Female"/>
    <n v="94"/>
    <n v="2"/>
    <n v="4"/>
    <s v="Manager"/>
    <x v="1"/>
    <s v="Divorced"/>
    <n v="17123"/>
    <n v="17334"/>
    <n v="6"/>
    <s v="Y"/>
    <s v="Yes"/>
    <n v="13"/>
    <n v="3"/>
    <n v="4"/>
    <n v="80"/>
    <n v="2"/>
    <n v="21"/>
    <n v="4"/>
    <n v="3"/>
    <n v="19"/>
    <n v="9"/>
    <n v="15"/>
    <n v="2"/>
  </r>
  <r>
    <n v="58"/>
    <s v="No"/>
    <x v="0"/>
    <n v="848"/>
    <s v="Research &amp; Development"/>
    <n v="23"/>
    <n v="4"/>
    <s v="Life Sciences"/>
    <n v="1"/>
    <n v="1308"/>
    <n v="1"/>
    <s v="Male"/>
    <n v="88"/>
    <n v="3"/>
    <n v="1"/>
    <s v="Research Scientist"/>
    <x v="2"/>
    <s v="Divorced"/>
    <n v="2372"/>
    <n v="26076"/>
    <n v="1"/>
    <s v="Y"/>
    <s v="No"/>
    <n v="12"/>
    <n v="3"/>
    <n v="4"/>
    <n v="80"/>
    <n v="2"/>
    <n v="2"/>
    <n v="3"/>
    <n v="3"/>
    <n v="2"/>
    <n v="2"/>
    <n v="2"/>
    <n v="2"/>
  </r>
  <r>
    <n v="32"/>
    <s v="Yes"/>
    <x v="0"/>
    <n v="1089"/>
    <s v="Research &amp; Development"/>
    <n v="7"/>
    <n v="2"/>
    <s v="Life Sciences"/>
    <n v="1"/>
    <n v="1309"/>
    <n v="4"/>
    <s v="Male"/>
    <n v="79"/>
    <n v="3"/>
    <n v="2"/>
    <s v="Laboratory Technician"/>
    <x v="2"/>
    <s v="Married"/>
    <n v="4883"/>
    <n v="22845"/>
    <n v="1"/>
    <s v="Y"/>
    <s v="No"/>
    <n v="18"/>
    <n v="3"/>
    <n v="1"/>
    <n v="80"/>
    <n v="1"/>
    <n v="10"/>
    <n v="3"/>
    <n v="3"/>
    <n v="10"/>
    <n v="4"/>
    <n v="1"/>
    <n v="1"/>
  </r>
  <r>
    <n v="39"/>
    <s v="Yes"/>
    <x v="0"/>
    <n v="360"/>
    <s v="Research &amp; Development"/>
    <n v="23"/>
    <n v="3"/>
    <s v="Medical"/>
    <n v="1"/>
    <n v="1310"/>
    <n v="3"/>
    <s v="Male"/>
    <n v="93"/>
    <n v="3"/>
    <n v="1"/>
    <s v="Research Scientist"/>
    <x v="3"/>
    <s v="Single"/>
    <n v="3904"/>
    <n v="22154"/>
    <n v="0"/>
    <s v="Y"/>
    <s v="No"/>
    <n v="13"/>
    <n v="3"/>
    <n v="1"/>
    <n v="80"/>
    <n v="0"/>
    <n v="6"/>
    <n v="2"/>
    <n v="3"/>
    <n v="5"/>
    <n v="2"/>
    <n v="0"/>
    <n v="3"/>
  </r>
  <r>
    <n v="30"/>
    <s v="No"/>
    <x v="0"/>
    <n v="1138"/>
    <s v="Research &amp; Development"/>
    <n v="6"/>
    <n v="3"/>
    <s v="Technical Degree"/>
    <n v="1"/>
    <n v="1311"/>
    <n v="1"/>
    <s v="Female"/>
    <n v="48"/>
    <n v="2"/>
    <n v="2"/>
    <s v="Laboratory Technician"/>
    <x v="0"/>
    <s v="Married"/>
    <n v="4627"/>
    <n v="23631"/>
    <n v="0"/>
    <s v="Y"/>
    <s v="No"/>
    <n v="12"/>
    <n v="3"/>
    <n v="1"/>
    <n v="80"/>
    <n v="1"/>
    <n v="10"/>
    <n v="6"/>
    <n v="3"/>
    <n v="9"/>
    <n v="2"/>
    <n v="6"/>
    <n v="7"/>
  </r>
  <r>
    <n v="36"/>
    <s v="No"/>
    <x v="0"/>
    <n v="325"/>
    <s v="Research &amp; Development"/>
    <n v="10"/>
    <n v="4"/>
    <s v="Technical Degree"/>
    <n v="1"/>
    <n v="1312"/>
    <n v="4"/>
    <s v="Female"/>
    <n v="63"/>
    <n v="3"/>
    <n v="3"/>
    <s v="Healthcare Representative"/>
    <x v="2"/>
    <s v="Married"/>
    <n v="7094"/>
    <n v="5747"/>
    <n v="3"/>
    <s v="Y"/>
    <s v="No"/>
    <n v="12"/>
    <n v="3"/>
    <n v="1"/>
    <n v="80"/>
    <n v="0"/>
    <n v="10"/>
    <n v="0"/>
    <n v="3"/>
    <n v="7"/>
    <n v="7"/>
    <n v="1"/>
    <n v="7"/>
  </r>
  <r>
    <n v="46"/>
    <s v="No"/>
    <x v="0"/>
    <n v="991"/>
    <s v="Human Resources"/>
    <n v="1"/>
    <n v="2"/>
    <s v="Life Sciences"/>
    <n v="1"/>
    <n v="1314"/>
    <n v="4"/>
    <s v="Female"/>
    <n v="44"/>
    <n v="3"/>
    <n v="1"/>
    <s v="Human Resources"/>
    <x v="3"/>
    <s v="Single"/>
    <n v="3423"/>
    <n v="22957"/>
    <n v="6"/>
    <s v="Y"/>
    <s v="No"/>
    <n v="12"/>
    <n v="3"/>
    <n v="3"/>
    <n v="80"/>
    <n v="0"/>
    <n v="10"/>
    <n v="3"/>
    <n v="4"/>
    <n v="7"/>
    <n v="6"/>
    <n v="5"/>
    <n v="7"/>
  </r>
  <r>
    <n v="28"/>
    <s v="No"/>
    <x v="2"/>
    <n v="1476"/>
    <s v="Research &amp; Development"/>
    <n v="1"/>
    <n v="3"/>
    <s v="Life Sciences"/>
    <n v="1"/>
    <n v="1315"/>
    <n v="3"/>
    <s v="Female"/>
    <n v="55"/>
    <n v="1"/>
    <n v="2"/>
    <s v="Laboratory Technician"/>
    <x v="0"/>
    <s v="Married"/>
    <n v="6674"/>
    <n v="16392"/>
    <n v="0"/>
    <s v="Y"/>
    <s v="No"/>
    <n v="11"/>
    <n v="3"/>
    <n v="1"/>
    <n v="80"/>
    <n v="3"/>
    <n v="10"/>
    <n v="6"/>
    <n v="3"/>
    <n v="9"/>
    <n v="8"/>
    <n v="7"/>
    <n v="5"/>
  </r>
  <r>
    <n v="50"/>
    <s v="No"/>
    <x v="0"/>
    <n v="1322"/>
    <s v="Research &amp; Development"/>
    <n v="28"/>
    <n v="3"/>
    <s v="Life Sciences"/>
    <n v="1"/>
    <n v="1317"/>
    <n v="4"/>
    <s v="Female"/>
    <n v="43"/>
    <n v="3"/>
    <n v="4"/>
    <s v="Research Director"/>
    <x v="3"/>
    <s v="Married"/>
    <n v="16880"/>
    <n v="22422"/>
    <n v="4"/>
    <s v="Y"/>
    <s v="Yes"/>
    <n v="11"/>
    <n v="3"/>
    <n v="2"/>
    <n v="80"/>
    <n v="0"/>
    <n v="25"/>
    <n v="2"/>
    <n v="3"/>
    <n v="3"/>
    <n v="2"/>
    <n v="1"/>
    <n v="2"/>
  </r>
  <r>
    <n v="40"/>
    <s v="Yes"/>
    <x v="0"/>
    <n v="299"/>
    <s v="Sales"/>
    <n v="25"/>
    <n v="4"/>
    <s v="Marketing"/>
    <n v="1"/>
    <n v="1318"/>
    <n v="4"/>
    <s v="Male"/>
    <n v="57"/>
    <n v="2"/>
    <n v="3"/>
    <s v="Sales Executive"/>
    <x v="1"/>
    <s v="Single"/>
    <n v="9094"/>
    <n v="17235"/>
    <n v="2"/>
    <s v="Y"/>
    <s v="Yes"/>
    <n v="12"/>
    <n v="3"/>
    <n v="3"/>
    <n v="80"/>
    <n v="0"/>
    <n v="9"/>
    <n v="2"/>
    <n v="3"/>
    <n v="5"/>
    <n v="4"/>
    <n v="1"/>
    <n v="0"/>
  </r>
  <r>
    <n v="52"/>
    <s v="Yes"/>
    <x v="0"/>
    <n v="1030"/>
    <s v="Sales"/>
    <n v="5"/>
    <n v="3"/>
    <s v="Life Sciences"/>
    <n v="1"/>
    <n v="1319"/>
    <n v="2"/>
    <s v="Male"/>
    <n v="64"/>
    <n v="3"/>
    <n v="3"/>
    <s v="Sales Executive"/>
    <x v="1"/>
    <s v="Single"/>
    <n v="8446"/>
    <n v="21534"/>
    <n v="9"/>
    <s v="Y"/>
    <s v="Yes"/>
    <n v="19"/>
    <n v="3"/>
    <n v="3"/>
    <n v="80"/>
    <n v="0"/>
    <n v="10"/>
    <n v="2"/>
    <n v="2"/>
    <n v="8"/>
    <n v="7"/>
    <n v="7"/>
    <n v="7"/>
  </r>
  <r>
    <n v="30"/>
    <s v="No"/>
    <x v="0"/>
    <n v="634"/>
    <s v="Research &amp; Development"/>
    <n v="17"/>
    <n v="4"/>
    <s v="Medical"/>
    <n v="1"/>
    <n v="1321"/>
    <n v="2"/>
    <s v="Female"/>
    <n v="95"/>
    <n v="3"/>
    <n v="3"/>
    <s v="Manager"/>
    <x v="3"/>
    <s v="Married"/>
    <n v="11916"/>
    <n v="25927"/>
    <n v="1"/>
    <s v="Y"/>
    <s v="Yes"/>
    <n v="23"/>
    <n v="4"/>
    <n v="4"/>
    <n v="80"/>
    <n v="2"/>
    <n v="9"/>
    <n v="2"/>
    <n v="3"/>
    <n v="9"/>
    <n v="1"/>
    <n v="0"/>
    <n v="8"/>
  </r>
  <r>
    <n v="39"/>
    <s v="No"/>
    <x v="0"/>
    <n v="524"/>
    <s v="Research &amp; Development"/>
    <n v="18"/>
    <n v="2"/>
    <s v="Life Sciences"/>
    <n v="1"/>
    <n v="1322"/>
    <n v="1"/>
    <s v="Male"/>
    <n v="32"/>
    <n v="3"/>
    <n v="2"/>
    <s v="Manufacturing Director"/>
    <x v="2"/>
    <s v="Single"/>
    <n v="4534"/>
    <n v="13352"/>
    <n v="0"/>
    <s v="Y"/>
    <s v="No"/>
    <n v="11"/>
    <n v="3"/>
    <n v="1"/>
    <n v="80"/>
    <n v="0"/>
    <n v="9"/>
    <n v="6"/>
    <n v="3"/>
    <n v="8"/>
    <n v="7"/>
    <n v="1"/>
    <n v="7"/>
  </r>
  <r>
    <n v="31"/>
    <s v="No"/>
    <x v="2"/>
    <n v="587"/>
    <s v="Sales"/>
    <n v="2"/>
    <n v="4"/>
    <s v="Life Sciences"/>
    <n v="1"/>
    <n v="1324"/>
    <n v="4"/>
    <s v="Female"/>
    <n v="57"/>
    <n v="3"/>
    <n v="3"/>
    <s v="Sales Executive"/>
    <x v="2"/>
    <s v="Divorced"/>
    <n v="9852"/>
    <n v="8935"/>
    <n v="1"/>
    <s v="Y"/>
    <s v="Yes"/>
    <n v="19"/>
    <n v="3"/>
    <n v="1"/>
    <n v="80"/>
    <n v="1"/>
    <n v="10"/>
    <n v="5"/>
    <n v="2"/>
    <n v="10"/>
    <n v="8"/>
    <n v="9"/>
    <n v="6"/>
  </r>
  <r>
    <n v="41"/>
    <s v="No"/>
    <x v="2"/>
    <n v="256"/>
    <s v="Sales"/>
    <n v="10"/>
    <n v="2"/>
    <s v="Medical"/>
    <n v="1"/>
    <n v="1329"/>
    <n v="3"/>
    <s v="Male"/>
    <n v="40"/>
    <n v="1"/>
    <n v="2"/>
    <s v="Sales Executive"/>
    <x v="1"/>
    <s v="Single"/>
    <n v="6151"/>
    <n v="22074"/>
    <n v="1"/>
    <s v="Y"/>
    <s v="No"/>
    <n v="13"/>
    <n v="3"/>
    <n v="1"/>
    <n v="80"/>
    <n v="0"/>
    <n v="19"/>
    <n v="4"/>
    <n v="3"/>
    <n v="19"/>
    <n v="2"/>
    <n v="11"/>
    <n v="9"/>
  </r>
  <r>
    <n v="31"/>
    <s v="Yes"/>
    <x v="1"/>
    <n v="1060"/>
    <s v="Sales"/>
    <n v="1"/>
    <n v="3"/>
    <s v="Life Sciences"/>
    <n v="1"/>
    <n v="1331"/>
    <n v="4"/>
    <s v="Female"/>
    <n v="54"/>
    <n v="3"/>
    <n v="1"/>
    <s v="Sales Representative"/>
    <x v="1"/>
    <s v="Single"/>
    <n v="2302"/>
    <n v="8319"/>
    <n v="1"/>
    <s v="Y"/>
    <s v="Yes"/>
    <n v="11"/>
    <n v="3"/>
    <n v="1"/>
    <n v="80"/>
    <n v="0"/>
    <n v="3"/>
    <n v="2"/>
    <n v="4"/>
    <n v="3"/>
    <n v="2"/>
    <n v="2"/>
    <n v="2"/>
  </r>
  <r>
    <n v="44"/>
    <s v="Yes"/>
    <x v="0"/>
    <n v="935"/>
    <s v="Research &amp; Development"/>
    <n v="3"/>
    <n v="3"/>
    <s v="Life Sciences"/>
    <n v="1"/>
    <n v="1333"/>
    <n v="1"/>
    <s v="Male"/>
    <n v="89"/>
    <n v="3"/>
    <n v="1"/>
    <s v="Laboratory Technician"/>
    <x v="3"/>
    <s v="Married"/>
    <n v="2362"/>
    <n v="14669"/>
    <n v="4"/>
    <s v="Y"/>
    <s v="No"/>
    <n v="12"/>
    <n v="3"/>
    <n v="3"/>
    <n v="80"/>
    <n v="0"/>
    <n v="10"/>
    <n v="4"/>
    <n v="4"/>
    <n v="3"/>
    <n v="2"/>
    <n v="1"/>
    <n v="2"/>
  </r>
  <r>
    <n v="42"/>
    <s v="No"/>
    <x v="2"/>
    <n v="495"/>
    <s v="Research &amp; Development"/>
    <n v="2"/>
    <n v="1"/>
    <s v="Life Sciences"/>
    <n v="1"/>
    <n v="1334"/>
    <n v="3"/>
    <s v="Male"/>
    <n v="37"/>
    <n v="3"/>
    <n v="4"/>
    <s v="Manager"/>
    <x v="2"/>
    <s v="Married"/>
    <n v="17861"/>
    <n v="26582"/>
    <n v="0"/>
    <s v="Y"/>
    <s v="Yes"/>
    <n v="13"/>
    <n v="3"/>
    <n v="4"/>
    <n v="80"/>
    <n v="0"/>
    <n v="21"/>
    <n v="3"/>
    <n v="2"/>
    <n v="20"/>
    <n v="8"/>
    <n v="2"/>
    <n v="10"/>
  </r>
  <r>
    <n v="55"/>
    <s v="No"/>
    <x v="0"/>
    <n v="282"/>
    <s v="Research &amp; Development"/>
    <n v="2"/>
    <n v="2"/>
    <s v="Medical"/>
    <n v="1"/>
    <n v="1336"/>
    <n v="4"/>
    <s v="Female"/>
    <n v="58"/>
    <n v="1"/>
    <n v="5"/>
    <s v="Manager"/>
    <x v="2"/>
    <s v="Married"/>
    <n v="19187"/>
    <n v="6992"/>
    <n v="4"/>
    <s v="Y"/>
    <s v="No"/>
    <n v="14"/>
    <n v="3"/>
    <n v="4"/>
    <n v="80"/>
    <n v="1"/>
    <n v="23"/>
    <n v="5"/>
    <n v="3"/>
    <n v="19"/>
    <n v="9"/>
    <n v="9"/>
    <n v="11"/>
  </r>
  <r>
    <n v="56"/>
    <s v="No"/>
    <x v="0"/>
    <n v="206"/>
    <s v="Human Resources"/>
    <n v="8"/>
    <n v="4"/>
    <s v="Life Sciences"/>
    <n v="1"/>
    <n v="1338"/>
    <n v="4"/>
    <s v="Male"/>
    <n v="99"/>
    <n v="3"/>
    <n v="5"/>
    <s v="Manager"/>
    <x v="1"/>
    <s v="Single"/>
    <n v="19717"/>
    <n v="4022"/>
    <n v="6"/>
    <s v="Y"/>
    <s v="No"/>
    <n v="14"/>
    <n v="3"/>
    <n v="1"/>
    <n v="80"/>
    <n v="0"/>
    <n v="36"/>
    <n v="4"/>
    <n v="3"/>
    <n v="7"/>
    <n v="3"/>
    <n v="7"/>
    <n v="7"/>
  </r>
  <r>
    <n v="40"/>
    <s v="No"/>
    <x v="2"/>
    <n v="458"/>
    <s v="Research &amp; Development"/>
    <n v="16"/>
    <n v="2"/>
    <s v="Life Sciences"/>
    <n v="1"/>
    <n v="1340"/>
    <n v="3"/>
    <s v="Male"/>
    <n v="74"/>
    <n v="3"/>
    <n v="1"/>
    <s v="Research Scientist"/>
    <x v="2"/>
    <s v="Divorced"/>
    <n v="3544"/>
    <n v="8532"/>
    <n v="9"/>
    <s v="Y"/>
    <s v="No"/>
    <n v="16"/>
    <n v="3"/>
    <n v="2"/>
    <n v="80"/>
    <n v="1"/>
    <n v="6"/>
    <n v="0"/>
    <n v="3"/>
    <n v="4"/>
    <n v="2"/>
    <n v="0"/>
    <n v="0"/>
  </r>
  <r>
    <n v="34"/>
    <s v="No"/>
    <x v="0"/>
    <n v="943"/>
    <s v="Research &amp; Development"/>
    <n v="9"/>
    <n v="3"/>
    <s v="Life Sciences"/>
    <n v="1"/>
    <n v="1344"/>
    <n v="4"/>
    <s v="Male"/>
    <n v="86"/>
    <n v="3"/>
    <n v="3"/>
    <s v="Healthcare Representative"/>
    <x v="0"/>
    <s v="Divorced"/>
    <n v="8500"/>
    <n v="5494"/>
    <n v="0"/>
    <s v="Y"/>
    <s v="No"/>
    <n v="11"/>
    <n v="3"/>
    <n v="4"/>
    <n v="80"/>
    <n v="1"/>
    <n v="10"/>
    <n v="0"/>
    <n v="2"/>
    <n v="9"/>
    <n v="7"/>
    <n v="1"/>
    <n v="6"/>
  </r>
  <r>
    <n v="40"/>
    <s v="No"/>
    <x v="0"/>
    <n v="523"/>
    <s v="Research &amp; Development"/>
    <n v="2"/>
    <n v="3"/>
    <s v="Life Sciences"/>
    <n v="1"/>
    <n v="1346"/>
    <n v="3"/>
    <s v="Male"/>
    <n v="98"/>
    <n v="3"/>
    <n v="2"/>
    <s v="Research Scientist"/>
    <x v="0"/>
    <s v="Single"/>
    <n v="4661"/>
    <n v="22455"/>
    <n v="1"/>
    <s v="Y"/>
    <s v="No"/>
    <n v="13"/>
    <n v="3"/>
    <n v="3"/>
    <n v="80"/>
    <n v="0"/>
    <n v="9"/>
    <n v="4"/>
    <n v="3"/>
    <n v="9"/>
    <n v="8"/>
    <n v="8"/>
    <n v="8"/>
  </r>
  <r>
    <n v="41"/>
    <s v="No"/>
    <x v="1"/>
    <n v="1018"/>
    <s v="Sales"/>
    <n v="1"/>
    <n v="3"/>
    <s v="Marketing"/>
    <n v="1"/>
    <n v="1349"/>
    <n v="3"/>
    <s v="Female"/>
    <n v="66"/>
    <n v="3"/>
    <n v="2"/>
    <s v="Sales Executive"/>
    <x v="3"/>
    <s v="Divorced"/>
    <n v="4103"/>
    <n v="4297"/>
    <n v="0"/>
    <s v="Y"/>
    <s v="No"/>
    <n v="17"/>
    <n v="3"/>
    <n v="4"/>
    <n v="80"/>
    <n v="1"/>
    <n v="10"/>
    <n v="2"/>
    <n v="3"/>
    <n v="9"/>
    <n v="3"/>
    <n v="1"/>
    <n v="7"/>
  </r>
  <r>
    <n v="35"/>
    <s v="No"/>
    <x v="1"/>
    <n v="482"/>
    <s v="Research &amp; Development"/>
    <n v="4"/>
    <n v="4"/>
    <s v="Life Sciences"/>
    <n v="1"/>
    <n v="1350"/>
    <n v="3"/>
    <s v="Male"/>
    <n v="87"/>
    <n v="3"/>
    <n v="2"/>
    <s v="Research Scientist"/>
    <x v="2"/>
    <s v="Single"/>
    <n v="4249"/>
    <n v="2690"/>
    <n v="1"/>
    <s v="Y"/>
    <s v="Yes"/>
    <n v="11"/>
    <n v="3"/>
    <n v="2"/>
    <n v="80"/>
    <n v="0"/>
    <n v="9"/>
    <n v="3"/>
    <n v="3"/>
    <n v="9"/>
    <n v="6"/>
    <n v="1"/>
    <n v="1"/>
  </r>
  <r>
    <n v="51"/>
    <s v="No"/>
    <x v="0"/>
    <n v="770"/>
    <s v="Human Resources"/>
    <n v="5"/>
    <n v="3"/>
    <s v="Life Sciences"/>
    <n v="1"/>
    <n v="1352"/>
    <n v="3"/>
    <s v="Male"/>
    <n v="84"/>
    <n v="3"/>
    <n v="4"/>
    <s v="Manager"/>
    <x v="1"/>
    <s v="Divorced"/>
    <n v="14026"/>
    <n v="17588"/>
    <n v="1"/>
    <s v="Y"/>
    <s v="Yes"/>
    <n v="11"/>
    <n v="3"/>
    <n v="2"/>
    <n v="80"/>
    <n v="1"/>
    <n v="33"/>
    <n v="2"/>
    <n v="3"/>
    <n v="33"/>
    <n v="9"/>
    <n v="0"/>
    <n v="10"/>
  </r>
  <r>
    <n v="38"/>
    <s v="No"/>
    <x v="0"/>
    <n v="1009"/>
    <s v="Sales"/>
    <n v="2"/>
    <n v="2"/>
    <s v="Life Sciences"/>
    <n v="1"/>
    <n v="1355"/>
    <n v="2"/>
    <s v="Female"/>
    <n v="31"/>
    <n v="3"/>
    <n v="2"/>
    <s v="Sales Executive"/>
    <x v="3"/>
    <s v="Divorced"/>
    <n v="6893"/>
    <n v="19461"/>
    <n v="3"/>
    <s v="Y"/>
    <s v="No"/>
    <n v="15"/>
    <n v="3"/>
    <n v="4"/>
    <n v="80"/>
    <n v="1"/>
    <n v="11"/>
    <n v="3"/>
    <n v="3"/>
    <n v="7"/>
    <n v="7"/>
    <n v="1"/>
    <n v="7"/>
  </r>
  <r>
    <n v="34"/>
    <s v="No"/>
    <x v="0"/>
    <n v="507"/>
    <s v="Sales"/>
    <n v="15"/>
    <n v="2"/>
    <s v="Medical"/>
    <n v="1"/>
    <n v="1356"/>
    <n v="3"/>
    <s v="Female"/>
    <n v="66"/>
    <n v="3"/>
    <n v="2"/>
    <s v="Sales Executive"/>
    <x v="3"/>
    <s v="Single"/>
    <n v="6125"/>
    <n v="23553"/>
    <n v="1"/>
    <s v="Y"/>
    <s v="No"/>
    <n v="12"/>
    <n v="3"/>
    <n v="4"/>
    <n v="80"/>
    <n v="0"/>
    <n v="10"/>
    <n v="6"/>
    <n v="4"/>
    <n v="10"/>
    <n v="8"/>
    <n v="9"/>
    <n v="6"/>
  </r>
  <r>
    <n v="25"/>
    <s v="No"/>
    <x v="0"/>
    <n v="882"/>
    <s v="Research &amp; Development"/>
    <n v="19"/>
    <n v="1"/>
    <s v="Medical"/>
    <n v="1"/>
    <n v="1358"/>
    <n v="4"/>
    <s v="Male"/>
    <n v="67"/>
    <n v="3"/>
    <n v="1"/>
    <s v="Laboratory Technician"/>
    <x v="0"/>
    <s v="Married"/>
    <n v="3669"/>
    <n v="9075"/>
    <n v="3"/>
    <s v="Y"/>
    <s v="No"/>
    <n v="11"/>
    <n v="3"/>
    <n v="3"/>
    <n v="80"/>
    <n v="3"/>
    <n v="7"/>
    <n v="6"/>
    <n v="2"/>
    <n v="3"/>
    <n v="2"/>
    <n v="1"/>
    <n v="2"/>
  </r>
  <r>
    <n v="58"/>
    <s v="Yes"/>
    <x v="0"/>
    <n v="601"/>
    <s v="Research &amp; Development"/>
    <n v="7"/>
    <n v="4"/>
    <s v="Medical"/>
    <n v="1"/>
    <n v="1360"/>
    <n v="3"/>
    <s v="Female"/>
    <n v="53"/>
    <n v="2"/>
    <n v="3"/>
    <s v="Manufacturing Director"/>
    <x v="3"/>
    <s v="Married"/>
    <n v="10008"/>
    <n v="12023"/>
    <n v="7"/>
    <s v="Y"/>
    <s v="Yes"/>
    <n v="14"/>
    <n v="3"/>
    <n v="4"/>
    <n v="80"/>
    <n v="0"/>
    <n v="31"/>
    <n v="0"/>
    <n v="2"/>
    <n v="10"/>
    <n v="9"/>
    <n v="5"/>
    <n v="9"/>
  </r>
  <r>
    <n v="40"/>
    <s v="No"/>
    <x v="0"/>
    <n v="329"/>
    <s v="Research &amp; Development"/>
    <n v="1"/>
    <n v="4"/>
    <s v="Life Sciences"/>
    <n v="1"/>
    <n v="1361"/>
    <n v="2"/>
    <s v="Male"/>
    <n v="88"/>
    <n v="3"/>
    <n v="1"/>
    <s v="Laboratory Technician"/>
    <x v="1"/>
    <s v="Married"/>
    <n v="2387"/>
    <n v="6762"/>
    <n v="3"/>
    <s v="Y"/>
    <s v="No"/>
    <n v="22"/>
    <n v="4"/>
    <n v="3"/>
    <n v="80"/>
    <n v="1"/>
    <n v="7"/>
    <n v="3"/>
    <n v="3"/>
    <n v="4"/>
    <n v="2"/>
    <n v="0"/>
    <n v="3"/>
  </r>
  <r>
    <n v="36"/>
    <s v="No"/>
    <x v="1"/>
    <n v="607"/>
    <s v="Sales"/>
    <n v="7"/>
    <n v="3"/>
    <s v="Marketing"/>
    <n v="1"/>
    <n v="1362"/>
    <n v="1"/>
    <s v="Female"/>
    <n v="83"/>
    <n v="4"/>
    <n v="2"/>
    <s v="Sales Executive"/>
    <x v="3"/>
    <s v="Married"/>
    <n v="4639"/>
    <n v="2261"/>
    <n v="2"/>
    <s v="Y"/>
    <s v="No"/>
    <n v="16"/>
    <n v="3"/>
    <n v="4"/>
    <n v="80"/>
    <n v="1"/>
    <n v="17"/>
    <n v="2"/>
    <n v="2"/>
    <n v="15"/>
    <n v="7"/>
    <n v="6"/>
    <n v="13"/>
  </r>
  <r>
    <n v="48"/>
    <s v="No"/>
    <x v="0"/>
    <n v="855"/>
    <s v="Research &amp; Development"/>
    <n v="4"/>
    <n v="3"/>
    <s v="Life Sciences"/>
    <n v="1"/>
    <n v="1363"/>
    <n v="4"/>
    <s v="Male"/>
    <n v="54"/>
    <n v="3"/>
    <n v="3"/>
    <s v="Manufacturing Director"/>
    <x v="0"/>
    <s v="Single"/>
    <n v="7898"/>
    <n v="18706"/>
    <n v="1"/>
    <s v="Y"/>
    <s v="No"/>
    <n v="11"/>
    <n v="3"/>
    <n v="3"/>
    <n v="80"/>
    <n v="0"/>
    <n v="11"/>
    <n v="2"/>
    <n v="3"/>
    <n v="10"/>
    <n v="9"/>
    <n v="0"/>
    <n v="8"/>
  </r>
  <r>
    <n v="27"/>
    <s v="No"/>
    <x v="0"/>
    <n v="1291"/>
    <s v="Sales"/>
    <n v="11"/>
    <n v="3"/>
    <s v="Medical"/>
    <n v="1"/>
    <n v="1364"/>
    <n v="3"/>
    <s v="Female"/>
    <n v="98"/>
    <n v="4"/>
    <n v="1"/>
    <s v="Sales Representative"/>
    <x v="0"/>
    <s v="Married"/>
    <n v="2534"/>
    <n v="6527"/>
    <n v="8"/>
    <s v="Y"/>
    <s v="No"/>
    <n v="14"/>
    <n v="3"/>
    <n v="2"/>
    <n v="80"/>
    <n v="1"/>
    <n v="5"/>
    <n v="4"/>
    <n v="3"/>
    <n v="1"/>
    <n v="0"/>
    <n v="0"/>
    <n v="0"/>
  </r>
  <r>
    <n v="51"/>
    <s v="No"/>
    <x v="0"/>
    <n v="1405"/>
    <s v="Research &amp; Development"/>
    <n v="11"/>
    <n v="2"/>
    <s v="Technical Degree"/>
    <n v="1"/>
    <n v="1367"/>
    <n v="4"/>
    <s v="Female"/>
    <n v="82"/>
    <n v="2"/>
    <n v="4"/>
    <s v="Manufacturing Director"/>
    <x v="1"/>
    <s v="Single"/>
    <n v="13142"/>
    <n v="24439"/>
    <n v="3"/>
    <s v="Y"/>
    <s v="No"/>
    <n v="16"/>
    <n v="3"/>
    <n v="2"/>
    <n v="80"/>
    <n v="0"/>
    <n v="29"/>
    <n v="1"/>
    <n v="2"/>
    <n v="5"/>
    <n v="2"/>
    <n v="0"/>
    <n v="3"/>
  </r>
  <r>
    <n v="18"/>
    <s v="No"/>
    <x v="2"/>
    <n v="1124"/>
    <s v="Research &amp; Development"/>
    <n v="1"/>
    <n v="3"/>
    <s v="Life Sciences"/>
    <n v="1"/>
    <n v="1368"/>
    <n v="4"/>
    <s v="Female"/>
    <n v="97"/>
    <n v="3"/>
    <n v="1"/>
    <s v="Laboratory Technician"/>
    <x v="0"/>
    <s v="Single"/>
    <n v="1611"/>
    <n v="19305"/>
    <n v="1"/>
    <s v="Y"/>
    <s v="No"/>
    <n v="15"/>
    <n v="3"/>
    <n v="3"/>
    <n v="80"/>
    <n v="0"/>
    <n v="0"/>
    <n v="5"/>
    <n v="4"/>
    <n v="0"/>
    <n v="0"/>
    <n v="0"/>
    <n v="0"/>
  </r>
  <r>
    <n v="35"/>
    <s v="No"/>
    <x v="0"/>
    <n v="817"/>
    <s v="Research &amp; Development"/>
    <n v="1"/>
    <n v="3"/>
    <s v="Medical"/>
    <n v="1"/>
    <n v="1369"/>
    <n v="4"/>
    <s v="Female"/>
    <n v="60"/>
    <n v="2"/>
    <n v="2"/>
    <s v="Laboratory Technician"/>
    <x v="0"/>
    <s v="Married"/>
    <n v="5363"/>
    <n v="10846"/>
    <n v="0"/>
    <s v="Y"/>
    <s v="No"/>
    <n v="12"/>
    <n v="3"/>
    <n v="2"/>
    <n v="80"/>
    <n v="1"/>
    <n v="10"/>
    <n v="0"/>
    <n v="3"/>
    <n v="9"/>
    <n v="7"/>
    <n v="0"/>
    <n v="0"/>
  </r>
  <r>
    <n v="27"/>
    <s v="No"/>
    <x v="1"/>
    <n v="793"/>
    <s v="Sales"/>
    <n v="2"/>
    <n v="1"/>
    <s v="Life Sciences"/>
    <n v="1"/>
    <n v="1371"/>
    <n v="4"/>
    <s v="Male"/>
    <n v="43"/>
    <n v="1"/>
    <n v="2"/>
    <s v="Sales Executive"/>
    <x v="0"/>
    <s v="Single"/>
    <n v="5071"/>
    <n v="20392"/>
    <n v="3"/>
    <s v="Y"/>
    <s v="No"/>
    <n v="20"/>
    <n v="4"/>
    <n v="2"/>
    <n v="80"/>
    <n v="0"/>
    <n v="8"/>
    <n v="3"/>
    <n v="3"/>
    <n v="6"/>
    <n v="2"/>
    <n v="0"/>
    <n v="0"/>
  </r>
  <r>
    <n v="55"/>
    <s v="Yes"/>
    <x v="0"/>
    <n v="267"/>
    <s v="Sales"/>
    <n v="13"/>
    <n v="4"/>
    <s v="Marketing"/>
    <n v="1"/>
    <n v="1372"/>
    <n v="1"/>
    <s v="Male"/>
    <n v="85"/>
    <n v="4"/>
    <n v="4"/>
    <s v="Sales Executive"/>
    <x v="2"/>
    <s v="Single"/>
    <n v="13695"/>
    <n v="9277"/>
    <n v="6"/>
    <s v="Y"/>
    <s v="Yes"/>
    <n v="17"/>
    <n v="3"/>
    <n v="3"/>
    <n v="80"/>
    <n v="0"/>
    <n v="24"/>
    <n v="2"/>
    <n v="2"/>
    <n v="19"/>
    <n v="7"/>
    <n v="3"/>
    <n v="8"/>
  </r>
  <r>
    <n v="56"/>
    <s v="No"/>
    <x v="0"/>
    <n v="1369"/>
    <s v="Research &amp; Development"/>
    <n v="23"/>
    <n v="3"/>
    <s v="Life Sciences"/>
    <n v="1"/>
    <n v="1373"/>
    <n v="4"/>
    <s v="Male"/>
    <n v="68"/>
    <n v="3"/>
    <n v="4"/>
    <s v="Manufacturing Director"/>
    <x v="1"/>
    <s v="Married"/>
    <n v="13402"/>
    <n v="18235"/>
    <n v="4"/>
    <s v="Y"/>
    <s v="Yes"/>
    <n v="12"/>
    <n v="3"/>
    <n v="1"/>
    <n v="80"/>
    <n v="1"/>
    <n v="33"/>
    <n v="0"/>
    <n v="3"/>
    <n v="19"/>
    <n v="16"/>
    <n v="15"/>
    <n v="9"/>
  </r>
  <r>
    <n v="34"/>
    <s v="No"/>
    <x v="2"/>
    <n v="999"/>
    <s v="Research &amp; Development"/>
    <n v="26"/>
    <n v="1"/>
    <s v="Technical Degree"/>
    <n v="1"/>
    <n v="1374"/>
    <n v="1"/>
    <s v="Female"/>
    <n v="92"/>
    <n v="2"/>
    <n v="1"/>
    <s v="Research Scientist"/>
    <x v="2"/>
    <s v="Divorced"/>
    <n v="2029"/>
    <n v="15891"/>
    <n v="1"/>
    <s v="Y"/>
    <s v="No"/>
    <n v="20"/>
    <n v="4"/>
    <n v="3"/>
    <n v="80"/>
    <n v="3"/>
    <n v="5"/>
    <n v="2"/>
    <n v="3"/>
    <n v="5"/>
    <n v="4"/>
    <n v="0"/>
    <n v="0"/>
  </r>
  <r>
    <n v="40"/>
    <s v="No"/>
    <x v="0"/>
    <n v="1202"/>
    <s v="Research &amp; Development"/>
    <n v="2"/>
    <n v="1"/>
    <s v="Medical"/>
    <n v="1"/>
    <n v="1375"/>
    <n v="2"/>
    <s v="Female"/>
    <n v="89"/>
    <n v="4"/>
    <n v="2"/>
    <s v="Healthcare Representative"/>
    <x v="2"/>
    <s v="Divorced"/>
    <n v="6377"/>
    <n v="13888"/>
    <n v="5"/>
    <s v="Y"/>
    <s v="No"/>
    <n v="20"/>
    <n v="4"/>
    <n v="2"/>
    <n v="80"/>
    <n v="3"/>
    <n v="15"/>
    <n v="0"/>
    <n v="3"/>
    <n v="12"/>
    <n v="11"/>
    <n v="11"/>
    <n v="8"/>
  </r>
  <r>
    <n v="34"/>
    <s v="No"/>
    <x v="0"/>
    <n v="285"/>
    <s v="Research &amp; Development"/>
    <n v="29"/>
    <n v="3"/>
    <s v="Medical"/>
    <n v="1"/>
    <n v="1377"/>
    <n v="2"/>
    <s v="Male"/>
    <n v="86"/>
    <n v="3"/>
    <n v="2"/>
    <s v="Laboratory Technician"/>
    <x v="2"/>
    <s v="Married"/>
    <n v="5429"/>
    <n v="17491"/>
    <n v="4"/>
    <s v="Y"/>
    <s v="No"/>
    <n v="13"/>
    <n v="3"/>
    <n v="1"/>
    <n v="80"/>
    <n v="2"/>
    <n v="10"/>
    <n v="1"/>
    <n v="3"/>
    <n v="8"/>
    <n v="7"/>
    <n v="7"/>
    <n v="7"/>
  </r>
  <r>
    <n v="31"/>
    <s v="Yes"/>
    <x v="1"/>
    <n v="703"/>
    <s v="Sales"/>
    <n v="2"/>
    <n v="3"/>
    <s v="Life Sciences"/>
    <n v="1"/>
    <n v="1379"/>
    <n v="3"/>
    <s v="Female"/>
    <n v="90"/>
    <n v="2"/>
    <n v="1"/>
    <s v="Sales Representative"/>
    <x v="0"/>
    <s v="Single"/>
    <n v="2785"/>
    <n v="11882"/>
    <n v="7"/>
    <s v="Y"/>
    <s v="No"/>
    <n v="14"/>
    <n v="3"/>
    <n v="3"/>
    <n v="80"/>
    <n v="0"/>
    <n v="3"/>
    <n v="3"/>
    <n v="4"/>
    <n v="1"/>
    <n v="0"/>
    <n v="0"/>
    <n v="0"/>
  </r>
  <r>
    <n v="35"/>
    <s v="Yes"/>
    <x v="1"/>
    <n v="662"/>
    <s v="Sales"/>
    <n v="18"/>
    <n v="4"/>
    <s v="Marketing"/>
    <n v="1"/>
    <n v="1380"/>
    <n v="4"/>
    <s v="Female"/>
    <n v="67"/>
    <n v="3"/>
    <n v="2"/>
    <s v="Sales Executive"/>
    <x v="2"/>
    <s v="Married"/>
    <n v="4614"/>
    <n v="23288"/>
    <n v="0"/>
    <s v="Y"/>
    <s v="Yes"/>
    <n v="18"/>
    <n v="3"/>
    <n v="3"/>
    <n v="80"/>
    <n v="1"/>
    <n v="5"/>
    <n v="0"/>
    <n v="2"/>
    <n v="4"/>
    <n v="2"/>
    <n v="3"/>
    <n v="2"/>
  </r>
  <r>
    <n v="38"/>
    <s v="No"/>
    <x v="1"/>
    <n v="693"/>
    <s v="Research &amp; Development"/>
    <n v="7"/>
    <n v="3"/>
    <s v="Life Sciences"/>
    <n v="1"/>
    <n v="1382"/>
    <n v="4"/>
    <s v="Male"/>
    <n v="57"/>
    <n v="4"/>
    <n v="1"/>
    <s v="Research Scientist"/>
    <x v="2"/>
    <s v="Divorced"/>
    <n v="2610"/>
    <n v="15748"/>
    <n v="1"/>
    <s v="Y"/>
    <s v="No"/>
    <n v="11"/>
    <n v="3"/>
    <n v="4"/>
    <n v="80"/>
    <n v="3"/>
    <n v="4"/>
    <n v="2"/>
    <n v="3"/>
    <n v="4"/>
    <n v="2"/>
    <n v="0"/>
    <n v="3"/>
  </r>
  <r>
    <n v="34"/>
    <s v="No"/>
    <x v="0"/>
    <n v="404"/>
    <s v="Research &amp; Development"/>
    <n v="2"/>
    <n v="4"/>
    <s v="Technical Degree"/>
    <n v="1"/>
    <n v="1383"/>
    <n v="3"/>
    <s v="Female"/>
    <n v="98"/>
    <n v="3"/>
    <n v="2"/>
    <s v="Healthcare Representative"/>
    <x v="0"/>
    <s v="Single"/>
    <n v="6687"/>
    <n v="6163"/>
    <n v="1"/>
    <s v="Y"/>
    <s v="No"/>
    <n v="11"/>
    <n v="3"/>
    <n v="4"/>
    <n v="80"/>
    <n v="0"/>
    <n v="14"/>
    <n v="2"/>
    <n v="4"/>
    <n v="14"/>
    <n v="11"/>
    <n v="4"/>
    <n v="11"/>
  </r>
  <r>
    <n v="28"/>
    <s v="No"/>
    <x v="0"/>
    <n v="736"/>
    <s v="Sales"/>
    <n v="26"/>
    <n v="3"/>
    <s v="Life Sciences"/>
    <n v="1"/>
    <n v="1387"/>
    <n v="3"/>
    <s v="Male"/>
    <n v="48"/>
    <n v="2"/>
    <n v="2"/>
    <s v="Sales Executive"/>
    <x v="3"/>
    <s v="Married"/>
    <n v="4724"/>
    <n v="24232"/>
    <n v="1"/>
    <s v="Y"/>
    <s v="No"/>
    <n v="11"/>
    <n v="3"/>
    <n v="3"/>
    <n v="80"/>
    <n v="1"/>
    <n v="5"/>
    <n v="0"/>
    <n v="3"/>
    <n v="5"/>
    <n v="3"/>
    <n v="0"/>
    <n v="4"/>
  </r>
  <r>
    <n v="31"/>
    <s v="Yes"/>
    <x v="0"/>
    <n v="330"/>
    <s v="Research &amp; Development"/>
    <n v="22"/>
    <n v="4"/>
    <s v="Medical"/>
    <n v="1"/>
    <n v="1389"/>
    <n v="4"/>
    <s v="Male"/>
    <n v="98"/>
    <n v="3"/>
    <n v="2"/>
    <s v="Manufacturing Director"/>
    <x v="2"/>
    <s v="Married"/>
    <n v="6179"/>
    <n v="21057"/>
    <n v="1"/>
    <s v="Y"/>
    <s v="Yes"/>
    <n v="15"/>
    <n v="3"/>
    <n v="4"/>
    <n v="80"/>
    <n v="2"/>
    <n v="10"/>
    <n v="3"/>
    <n v="2"/>
    <n v="10"/>
    <n v="2"/>
    <n v="6"/>
    <n v="7"/>
  </r>
  <r>
    <n v="39"/>
    <s v="No"/>
    <x v="0"/>
    <n v="1498"/>
    <s v="Sales"/>
    <n v="21"/>
    <n v="4"/>
    <s v="Life Sciences"/>
    <n v="1"/>
    <n v="1390"/>
    <n v="1"/>
    <s v="Male"/>
    <n v="44"/>
    <n v="2"/>
    <n v="2"/>
    <s v="Sales Executive"/>
    <x v="0"/>
    <s v="Married"/>
    <n v="6120"/>
    <n v="3567"/>
    <n v="3"/>
    <s v="Y"/>
    <s v="Yes"/>
    <n v="12"/>
    <n v="3"/>
    <n v="4"/>
    <n v="80"/>
    <n v="2"/>
    <n v="8"/>
    <n v="2"/>
    <n v="4"/>
    <n v="5"/>
    <n v="4"/>
    <n v="1"/>
    <n v="4"/>
  </r>
  <r>
    <n v="51"/>
    <s v="No"/>
    <x v="1"/>
    <n v="541"/>
    <s v="Sales"/>
    <n v="2"/>
    <n v="3"/>
    <s v="Marketing"/>
    <n v="1"/>
    <n v="1391"/>
    <n v="2"/>
    <s v="Male"/>
    <n v="52"/>
    <n v="3"/>
    <n v="3"/>
    <s v="Sales Executive"/>
    <x v="1"/>
    <s v="Married"/>
    <n v="10596"/>
    <n v="15395"/>
    <n v="2"/>
    <s v="Y"/>
    <s v="No"/>
    <n v="11"/>
    <n v="3"/>
    <n v="2"/>
    <n v="80"/>
    <n v="0"/>
    <n v="14"/>
    <n v="5"/>
    <n v="3"/>
    <n v="4"/>
    <n v="2"/>
    <n v="3"/>
    <n v="2"/>
  </r>
  <r>
    <n v="41"/>
    <s v="No"/>
    <x v="1"/>
    <n v="1200"/>
    <s v="Research &amp; Development"/>
    <n v="22"/>
    <n v="3"/>
    <s v="Life Sciences"/>
    <n v="1"/>
    <n v="1392"/>
    <n v="4"/>
    <s v="Female"/>
    <n v="75"/>
    <n v="3"/>
    <n v="2"/>
    <s v="Research Scientist"/>
    <x v="0"/>
    <s v="Divorced"/>
    <n v="5467"/>
    <n v="13953"/>
    <n v="3"/>
    <s v="Y"/>
    <s v="Yes"/>
    <n v="14"/>
    <n v="3"/>
    <n v="1"/>
    <n v="80"/>
    <n v="2"/>
    <n v="12"/>
    <n v="4"/>
    <n v="2"/>
    <n v="6"/>
    <n v="2"/>
    <n v="3"/>
    <n v="3"/>
  </r>
  <r>
    <n v="37"/>
    <s v="No"/>
    <x v="0"/>
    <n v="1439"/>
    <s v="Research &amp; Development"/>
    <n v="4"/>
    <n v="1"/>
    <s v="Life Sciences"/>
    <n v="1"/>
    <n v="1394"/>
    <n v="3"/>
    <s v="Male"/>
    <n v="54"/>
    <n v="3"/>
    <n v="1"/>
    <s v="Research Scientist"/>
    <x v="2"/>
    <s v="Married"/>
    <n v="2996"/>
    <n v="5182"/>
    <n v="7"/>
    <s v="Y"/>
    <s v="Yes"/>
    <n v="15"/>
    <n v="3"/>
    <n v="4"/>
    <n v="80"/>
    <n v="0"/>
    <n v="8"/>
    <n v="2"/>
    <n v="3"/>
    <n v="6"/>
    <n v="4"/>
    <n v="1"/>
    <n v="3"/>
  </r>
  <r>
    <n v="33"/>
    <s v="No"/>
    <x v="1"/>
    <n v="1111"/>
    <s v="Sales"/>
    <n v="5"/>
    <n v="1"/>
    <s v="Life Sciences"/>
    <n v="1"/>
    <n v="1395"/>
    <n v="2"/>
    <s v="Male"/>
    <n v="61"/>
    <n v="3"/>
    <n v="2"/>
    <s v="Sales Executive"/>
    <x v="0"/>
    <s v="Married"/>
    <n v="9998"/>
    <n v="19293"/>
    <n v="6"/>
    <s v="Y"/>
    <s v="No"/>
    <n v="13"/>
    <n v="3"/>
    <n v="1"/>
    <n v="80"/>
    <n v="0"/>
    <n v="8"/>
    <n v="2"/>
    <n v="4"/>
    <n v="5"/>
    <n v="4"/>
    <n v="1"/>
    <n v="2"/>
  </r>
  <r>
    <n v="32"/>
    <s v="No"/>
    <x v="0"/>
    <n v="499"/>
    <s v="Sales"/>
    <n v="2"/>
    <n v="1"/>
    <s v="Marketing"/>
    <n v="1"/>
    <n v="1396"/>
    <n v="3"/>
    <s v="Male"/>
    <n v="36"/>
    <n v="3"/>
    <n v="2"/>
    <s v="Sales Executive"/>
    <x v="1"/>
    <s v="Married"/>
    <n v="4078"/>
    <n v="20497"/>
    <n v="0"/>
    <s v="Y"/>
    <s v="Yes"/>
    <n v="13"/>
    <n v="3"/>
    <n v="1"/>
    <n v="80"/>
    <n v="3"/>
    <n v="4"/>
    <n v="3"/>
    <n v="2"/>
    <n v="3"/>
    <n v="2"/>
    <n v="1"/>
    <n v="2"/>
  </r>
  <r>
    <n v="39"/>
    <s v="No"/>
    <x v="2"/>
    <n v="1485"/>
    <s v="Research &amp; Development"/>
    <n v="25"/>
    <n v="2"/>
    <s v="Life Sciences"/>
    <n v="1"/>
    <n v="1397"/>
    <n v="3"/>
    <s v="Male"/>
    <n v="71"/>
    <n v="3"/>
    <n v="3"/>
    <s v="Healthcare Representative"/>
    <x v="2"/>
    <s v="Married"/>
    <n v="10920"/>
    <n v="3449"/>
    <n v="3"/>
    <s v="Y"/>
    <s v="No"/>
    <n v="21"/>
    <n v="4"/>
    <n v="2"/>
    <n v="80"/>
    <n v="1"/>
    <n v="13"/>
    <n v="2"/>
    <n v="3"/>
    <n v="6"/>
    <n v="4"/>
    <n v="0"/>
    <n v="5"/>
  </r>
  <r>
    <n v="25"/>
    <s v="No"/>
    <x v="0"/>
    <n v="1372"/>
    <s v="Sales"/>
    <n v="18"/>
    <n v="1"/>
    <s v="Life Sciences"/>
    <n v="1"/>
    <n v="1399"/>
    <n v="1"/>
    <s v="Male"/>
    <n v="93"/>
    <n v="4"/>
    <n v="2"/>
    <s v="Sales Executive"/>
    <x v="2"/>
    <s v="Married"/>
    <n v="6232"/>
    <n v="12477"/>
    <n v="2"/>
    <s v="Y"/>
    <s v="No"/>
    <n v="11"/>
    <n v="3"/>
    <n v="2"/>
    <n v="80"/>
    <n v="0"/>
    <n v="6"/>
    <n v="3"/>
    <n v="2"/>
    <n v="3"/>
    <n v="2"/>
    <n v="1"/>
    <n v="2"/>
  </r>
  <r>
    <n v="52"/>
    <s v="No"/>
    <x v="1"/>
    <n v="322"/>
    <s v="Research &amp; Development"/>
    <n v="28"/>
    <n v="2"/>
    <s v="Medical"/>
    <n v="1"/>
    <n v="1401"/>
    <n v="4"/>
    <s v="Female"/>
    <n v="59"/>
    <n v="4"/>
    <n v="4"/>
    <s v="Manufacturing Director"/>
    <x v="2"/>
    <s v="Married"/>
    <n v="13247"/>
    <n v="9731"/>
    <n v="2"/>
    <s v="Y"/>
    <s v="Yes"/>
    <n v="11"/>
    <n v="3"/>
    <n v="2"/>
    <n v="80"/>
    <n v="1"/>
    <n v="24"/>
    <n v="3"/>
    <n v="2"/>
    <n v="5"/>
    <n v="3"/>
    <n v="0"/>
    <n v="2"/>
  </r>
  <r>
    <n v="43"/>
    <s v="No"/>
    <x v="0"/>
    <n v="930"/>
    <s v="Research &amp; Development"/>
    <n v="6"/>
    <n v="3"/>
    <s v="Medical"/>
    <n v="1"/>
    <n v="1402"/>
    <n v="1"/>
    <s v="Female"/>
    <n v="73"/>
    <n v="2"/>
    <n v="2"/>
    <s v="Research Scientist"/>
    <x v="2"/>
    <s v="Single"/>
    <n v="4081"/>
    <n v="20003"/>
    <n v="1"/>
    <s v="Y"/>
    <s v="Yes"/>
    <n v="14"/>
    <n v="3"/>
    <n v="1"/>
    <n v="80"/>
    <n v="0"/>
    <n v="20"/>
    <n v="3"/>
    <n v="1"/>
    <n v="20"/>
    <n v="7"/>
    <n v="1"/>
    <n v="8"/>
  </r>
  <r>
    <n v="27"/>
    <s v="No"/>
    <x v="0"/>
    <n v="205"/>
    <s v="Sales"/>
    <n v="10"/>
    <n v="3"/>
    <s v="Marketing"/>
    <n v="1"/>
    <n v="1403"/>
    <n v="4"/>
    <s v="Female"/>
    <n v="98"/>
    <n v="2"/>
    <n v="2"/>
    <s v="Sales Executive"/>
    <x v="0"/>
    <s v="Married"/>
    <n v="5769"/>
    <n v="7100"/>
    <n v="1"/>
    <s v="Y"/>
    <s v="Yes"/>
    <n v="11"/>
    <n v="3"/>
    <n v="4"/>
    <n v="80"/>
    <n v="0"/>
    <n v="6"/>
    <n v="3"/>
    <n v="3"/>
    <n v="6"/>
    <n v="2"/>
    <n v="4"/>
    <n v="4"/>
  </r>
  <r>
    <n v="27"/>
    <s v="Yes"/>
    <x v="0"/>
    <n v="135"/>
    <s v="Research &amp; Development"/>
    <n v="17"/>
    <n v="4"/>
    <s v="Life Sciences"/>
    <n v="1"/>
    <n v="1405"/>
    <n v="4"/>
    <s v="Female"/>
    <n v="51"/>
    <n v="3"/>
    <n v="1"/>
    <s v="Research Scientist"/>
    <x v="2"/>
    <s v="Single"/>
    <n v="2394"/>
    <n v="25681"/>
    <n v="1"/>
    <s v="Y"/>
    <s v="Yes"/>
    <n v="13"/>
    <n v="3"/>
    <n v="4"/>
    <n v="80"/>
    <n v="0"/>
    <n v="8"/>
    <n v="2"/>
    <n v="3"/>
    <n v="8"/>
    <n v="2"/>
    <n v="7"/>
    <n v="7"/>
  </r>
  <r>
    <n v="26"/>
    <s v="No"/>
    <x v="0"/>
    <n v="683"/>
    <s v="Research &amp; Development"/>
    <n v="2"/>
    <n v="1"/>
    <s v="Medical"/>
    <n v="1"/>
    <n v="1407"/>
    <n v="1"/>
    <s v="Male"/>
    <n v="36"/>
    <n v="2"/>
    <n v="1"/>
    <s v="Research Scientist"/>
    <x v="0"/>
    <s v="Single"/>
    <n v="3904"/>
    <n v="4050"/>
    <n v="0"/>
    <s v="Y"/>
    <s v="No"/>
    <n v="12"/>
    <n v="3"/>
    <n v="4"/>
    <n v="80"/>
    <n v="0"/>
    <n v="5"/>
    <n v="2"/>
    <n v="3"/>
    <n v="4"/>
    <n v="3"/>
    <n v="1"/>
    <n v="1"/>
  </r>
  <r>
    <n v="42"/>
    <s v="No"/>
    <x v="0"/>
    <n v="1147"/>
    <s v="Human Resources"/>
    <n v="10"/>
    <n v="3"/>
    <s v="Human Resources"/>
    <n v="1"/>
    <n v="1408"/>
    <n v="3"/>
    <s v="Female"/>
    <n v="31"/>
    <n v="3"/>
    <n v="4"/>
    <s v="Manager"/>
    <x v="3"/>
    <s v="Married"/>
    <n v="16799"/>
    <n v="16616"/>
    <n v="0"/>
    <s v="Y"/>
    <s v="No"/>
    <n v="14"/>
    <n v="3"/>
    <n v="3"/>
    <n v="80"/>
    <n v="1"/>
    <n v="21"/>
    <n v="5"/>
    <n v="3"/>
    <n v="20"/>
    <n v="7"/>
    <n v="0"/>
    <n v="9"/>
  </r>
  <r>
    <n v="52"/>
    <s v="No"/>
    <x v="0"/>
    <n v="258"/>
    <s v="Research &amp; Development"/>
    <n v="8"/>
    <n v="4"/>
    <s v="Other"/>
    <n v="1"/>
    <n v="1409"/>
    <n v="3"/>
    <s v="Female"/>
    <n v="54"/>
    <n v="3"/>
    <n v="1"/>
    <s v="Laboratory Technician"/>
    <x v="3"/>
    <s v="Married"/>
    <n v="2950"/>
    <n v="17363"/>
    <n v="9"/>
    <s v="Y"/>
    <s v="No"/>
    <n v="13"/>
    <n v="3"/>
    <n v="3"/>
    <n v="80"/>
    <n v="0"/>
    <n v="12"/>
    <n v="2"/>
    <n v="1"/>
    <n v="5"/>
    <n v="4"/>
    <n v="0"/>
    <n v="4"/>
  </r>
  <r>
    <n v="37"/>
    <s v="No"/>
    <x v="0"/>
    <n v="1462"/>
    <s v="Research &amp; Development"/>
    <n v="11"/>
    <n v="3"/>
    <s v="Medical"/>
    <n v="1"/>
    <n v="1411"/>
    <n v="1"/>
    <s v="Female"/>
    <n v="94"/>
    <n v="3"/>
    <n v="1"/>
    <s v="Laboratory Technician"/>
    <x v="2"/>
    <s v="Single"/>
    <n v="3629"/>
    <n v="19106"/>
    <n v="4"/>
    <s v="Y"/>
    <s v="No"/>
    <n v="18"/>
    <n v="3"/>
    <n v="1"/>
    <n v="80"/>
    <n v="0"/>
    <n v="8"/>
    <n v="6"/>
    <n v="3"/>
    <n v="3"/>
    <n v="2"/>
    <n v="0"/>
    <n v="2"/>
  </r>
  <r>
    <n v="35"/>
    <s v="No"/>
    <x v="1"/>
    <n v="200"/>
    <s v="Research &amp; Development"/>
    <n v="18"/>
    <n v="2"/>
    <s v="Life Sciences"/>
    <n v="1"/>
    <n v="1412"/>
    <n v="3"/>
    <s v="Male"/>
    <n v="60"/>
    <n v="3"/>
    <n v="3"/>
    <s v="Manufacturing Director"/>
    <x v="0"/>
    <s v="Single"/>
    <n v="9362"/>
    <n v="19944"/>
    <n v="2"/>
    <s v="Y"/>
    <s v="No"/>
    <n v="11"/>
    <n v="3"/>
    <n v="3"/>
    <n v="80"/>
    <n v="0"/>
    <n v="10"/>
    <n v="2"/>
    <n v="3"/>
    <n v="2"/>
    <n v="2"/>
    <n v="2"/>
    <n v="2"/>
  </r>
  <r>
    <n v="25"/>
    <s v="No"/>
    <x v="0"/>
    <n v="949"/>
    <s v="Research &amp; Development"/>
    <n v="1"/>
    <n v="3"/>
    <s v="Technical Degree"/>
    <n v="1"/>
    <n v="1415"/>
    <n v="1"/>
    <s v="Male"/>
    <n v="81"/>
    <n v="3"/>
    <n v="1"/>
    <s v="Laboratory Technician"/>
    <x v="0"/>
    <s v="Married"/>
    <n v="3229"/>
    <n v="4910"/>
    <n v="4"/>
    <s v="Y"/>
    <s v="No"/>
    <n v="11"/>
    <n v="3"/>
    <n v="2"/>
    <n v="80"/>
    <n v="1"/>
    <n v="7"/>
    <n v="2"/>
    <n v="2"/>
    <n v="3"/>
    <n v="2"/>
    <n v="0"/>
    <n v="2"/>
  </r>
  <r>
    <n v="26"/>
    <s v="No"/>
    <x v="0"/>
    <n v="652"/>
    <s v="Research &amp; Development"/>
    <n v="7"/>
    <n v="3"/>
    <s v="Other"/>
    <n v="1"/>
    <n v="1417"/>
    <n v="3"/>
    <s v="Male"/>
    <n v="100"/>
    <n v="4"/>
    <n v="1"/>
    <s v="Laboratory Technician"/>
    <x v="3"/>
    <s v="Single"/>
    <n v="3578"/>
    <n v="23577"/>
    <n v="0"/>
    <s v="Y"/>
    <s v="No"/>
    <n v="12"/>
    <n v="3"/>
    <n v="4"/>
    <n v="80"/>
    <n v="0"/>
    <n v="8"/>
    <n v="2"/>
    <n v="3"/>
    <n v="7"/>
    <n v="7"/>
    <n v="0"/>
    <n v="7"/>
  </r>
  <r>
    <n v="29"/>
    <s v="No"/>
    <x v="0"/>
    <n v="332"/>
    <s v="Human Resources"/>
    <n v="17"/>
    <n v="3"/>
    <s v="Other"/>
    <n v="1"/>
    <n v="1419"/>
    <n v="2"/>
    <s v="Male"/>
    <n v="51"/>
    <n v="2"/>
    <n v="3"/>
    <s v="Human Resources"/>
    <x v="3"/>
    <s v="Single"/>
    <n v="7988"/>
    <n v="9769"/>
    <n v="1"/>
    <s v="Y"/>
    <s v="No"/>
    <n v="13"/>
    <n v="3"/>
    <n v="1"/>
    <n v="80"/>
    <n v="0"/>
    <n v="10"/>
    <n v="3"/>
    <n v="2"/>
    <n v="10"/>
    <n v="9"/>
    <n v="0"/>
    <n v="9"/>
  </r>
  <r>
    <n v="49"/>
    <s v="Yes"/>
    <x v="1"/>
    <n v="1475"/>
    <s v="Research &amp; Development"/>
    <n v="28"/>
    <n v="2"/>
    <s v="Life Sciences"/>
    <n v="1"/>
    <n v="1420"/>
    <n v="1"/>
    <s v="Male"/>
    <n v="97"/>
    <n v="2"/>
    <n v="2"/>
    <s v="Laboratory Technician"/>
    <x v="3"/>
    <s v="Single"/>
    <n v="4284"/>
    <n v="22710"/>
    <n v="3"/>
    <s v="Y"/>
    <s v="No"/>
    <n v="20"/>
    <n v="4"/>
    <n v="1"/>
    <n v="80"/>
    <n v="0"/>
    <n v="20"/>
    <n v="2"/>
    <n v="3"/>
    <n v="4"/>
    <n v="3"/>
    <n v="1"/>
    <n v="3"/>
  </r>
  <r>
    <n v="29"/>
    <s v="Yes"/>
    <x v="1"/>
    <n v="337"/>
    <s v="Research &amp; Development"/>
    <n v="14"/>
    <n v="1"/>
    <s v="Other"/>
    <n v="1"/>
    <n v="1421"/>
    <n v="3"/>
    <s v="Female"/>
    <n v="84"/>
    <n v="3"/>
    <n v="3"/>
    <s v="Healthcare Representative"/>
    <x v="0"/>
    <s v="Single"/>
    <n v="7553"/>
    <n v="22930"/>
    <n v="0"/>
    <s v="Y"/>
    <s v="Yes"/>
    <n v="12"/>
    <n v="3"/>
    <n v="1"/>
    <n v="80"/>
    <n v="0"/>
    <n v="9"/>
    <n v="1"/>
    <n v="3"/>
    <n v="8"/>
    <n v="7"/>
    <n v="7"/>
    <n v="7"/>
  </r>
  <r>
    <n v="54"/>
    <s v="No"/>
    <x v="0"/>
    <n v="971"/>
    <s v="Research &amp; Development"/>
    <n v="1"/>
    <n v="3"/>
    <s v="Medical"/>
    <n v="1"/>
    <n v="1422"/>
    <n v="4"/>
    <s v="Female"/>
    <n v="54"/>
    <n v="3"/>
    <n v="4"/>
    <s v="Research Director"/>
    <x v="0"/>
    <s v="Single"/>
    <n v="17328"/>
    <n v="5652"/>
    <n v="6"/>
    <s v="Y"/>
    <s v="No"/>
    <n v="19"/>
    <n v="3"/>
    <n v="4"/>
    <n v="80"/>
    <n v="0"/>
    <n v="29"/>
    <n v="3"/>
    <n v="2"/>
    <n v="20"/>
    <n v="7"/>
    <n v="12"/>
    <n v="7"/>
  </r>
  <r>
    <n v="58"/>
    <s v="No"/>
    <x v="0"/>
    <n v="1055"/>
    <s v="Research &amp; Development"/>
    <n v="1"/>
    <n v="3"/>
    <s v="Medical"/>
    <n v="1"/>
    <n v="1423"/>
    <n v="4"/>
    <s v="Female"/>
    <n v="76"/>
    <n v="3"/>
    <n v="5"/>
    <s v="Research Director"/>
    <x v="3"/>
    <s v="Married"/>
    <n v="19701"/>
    <n v="22456"/>
    <n v="3"/>
    <s v="Y"/>
    <s v="Yes"/>
    <n v="21"/>
    <n v="4"/>
    <n v="3"/>
    <n v="80"/>
    <n v="1"/>
    <n v="32"/>
    <n v="3"/>
    <n v="3"/>
    <n v="9"/>
    <n v="8"/>
    <n v="1"/>
    <n v="5"/>
  </r>
  <r>
    <n v="55"/>
    <s v="No"/>
    <x v="0"/>
    <n v="1136"/>
    <s v="Research &amp; Development"/>
    <n v="1"/>
    <n v="4"/>
    <s v="Medical"/>
    <n v="1"/>
    <n v="1424"/>
    <n v="2"/>
    <s v="Male"/>
    <n v="81"/>
    <n v="4"/>
    <n v="4"/>
    <s v="Research Director"/>
    <x v="0"/>
    <s v="Divorced"/>
    <n v="14732"/>
    <n v="12414"/>
    <n v="2"/>
    <s v="Y"/>
    <s v="No"/>
    <n v="13"/>
    <n v="3"/>
    <n v="4"/>
    <n v="80"/>
    <n v="2"/>
    <n v="31"/>
    <n v="4"/>
    <n v="4"/>
    <n v="7"/>
    <n v="7"/>
    <n v="0"/>
    <n v="0"/>
  </r>
  <r>
    <n v="36"/>
    <s v="No"/>
    <x v="0"/>
    <n v="1174"/>
    <s v="Sales"/>
    <n v="3"/>
    <n v="4"/>
    <s v="Marketing"/>
    <n v="1"/>
    <n v="1425"/>
    <n v="1"/>
    <s v="Female"/>
    <n v="99"/>
    <n v="3"/>
    <n v="2"/>
    <s v="Sales Executive"/>
    <x v="1"/>
    <s v="Single"/>
    <n v="9278"/>
    <n v="20763"/>
    <n v="3"/>
    <s v="Y"/>
    <s v="Yes"/>
    <n v="16"/>
    <n v="3"/>
    <n v="4"/>
    <n v="80"/>
    <n v="0"/>
    <n v="15"/>
    <n v="3"/>
    <n v="3"/>
    <n v="5"/>
    <n v="4"/>
    <n v="0"/>
    <n v="1"/>
  </r>
  <r>
    <n v="31"/>
    <s v="Yes"/>
    <x v="1"/>
    <n v="667"/>
    <s v="Sales"/>
    <n v="1"/>
    <n v="4"/>
    <s v="Life Sciences"/>
    <n v="1"/>
    <n v="1427"/>
    <n v="2"/>
    <s v="Female"/>
    <n v="50"/>
    <n v="1"/>
    <n v="1"/>
    <s v="Sales Representative"/>
    <x v="2"/>
    <s v="Single"/>
    <n v="1359"/>
    <n v="16154"/>
    <n v="1"/>
    <s v="Y"/>
    <s v="No"/>
    <n v="12"/>
    <n v="3"/>
    <n v="2"/>
    <n v="80"/>
    <n v="0"/>
    <n v="1"/>
    <n v="3"/>
    <n v="3"/>
    <n v="1"/>
    <n v="0"/>
    <n v="0"/>
    <n v="0"/>
  </r>
  <r>
    <n v="30"/>
    <s v="No"/>
    <x v="0"/>
    <n v="855"/>
    <s v="Sales"/>
    <n v="7"/>
    <n v="4"/>
    <s v="Marketing"/>
    <n v="1"/>
    <n v="1428"/>
    <n v="4"/>
    <s v="Female"/>
    <n v="73"/>
    <n v="3"/>
    <n v="2"/>
    <s v="Sales Executive"/>
    <x v="3"/>
    <s v="Divorced"/>
    <n v="4779"/>
    <n v="12761"/>
    <n v="7"/>
    <s v="Y"/>
    <s v="No"/>
    <n v="14"/>
    <n v="3"/>
    <n v="2"/>
    <n v="80"/>
    <n v="2"/>
    <n v="8"/>
    <n v="3"/>
    <n v="3"/>
    <n v="3"/>
    <n v="2"/>
    <n v="0"/>
    <n v="2"/>
  </r>
  <r>
    <n v="31"/>
    <s v="No"/>
    <x v="0"/>
    <n v="182"/>
    <s v="Research &amp; Development"/>
    <n v="8"/>
    <n v="5"/>
    <s v="Life Sciences"/>
    <n v="1"/>
    <n v="1430"/>
    <n v="1"/>
    <s v="Female"/>
    <n v="93"/>
    <n v="3"/>
    <n v="4"/>
    <s v="Research Director"/>
    <x v="1"/>
    <s v="Single"/>
    <n v="16422"/>
    <n v="8847"/>
    <n v="3"/>
    <s v="Y"/>
    <s v="No"/>
    <n v="11"/>
    <n v="3"/>
    <n v="3"/>
    <n v="80"/>
    <n v="0"/>
    <n v="9"/>
    <n v="3"/>
    <n v="4"/>
    <n v="3"/>
    <n v="2"/>
    <n v="1"/>
    <n v="0"/>
  </r>
  <r>
    <n v="34"/>
    <s v="No"/>
    <x v="1"/>
    <n v="560"/>
    <s v="Research &amp; Development"/>
    <n v="1"/>
    <n v="4"/>
    <s v="Other"/>
    <n v="1"/>
    <n v="1431"/>
    <n v="4"/>
    <s v="Male"/>
    <n v="91"/>
    <n v="3"/>
    <n v="1"/>
    <s v="Research Scientist"/>
    <x v="3"/>
    <s v="Divorced"/>
    <n v="2996"/>
    <n v="20284"/>
    <n v="5"/>
    <s v="Y"/>
    <s v="No"/>
    <n v="14"/>
    <n v="3"/>
    <n v="3"/>
    <n v="80"/>
    <n v="2"/>
    <n v="10"/>
    <n v="2"/>
    <n v="3"/>
    <n v="4"/>
    <n v="3"/>
    <n v="1"/>
    <n v="3"/>
  </r>
  <r>
    <n v="31"/>
    <s v="Yes"/>
    <x v="0"/>
    <n v="202"/>
    <s v="Research &amp; Development"/>
    <n v="8"/>
    <n v="3"/>
    <s v="Life Sciences"/>
    <n v="1"/>
    <n v="1433"/>
    <n v="1"/>
    <s v="Female"/>
    <n v="34"/>
    <n v="2"/>
    <n v="1"/>
    <s v="Research Scientist"/>
    <x v="1"/>
    <s v="Single"/>
    <n v="1261"/>
    <n v="22262"/>
    <n v="1"/>
    <s v="Y"/>
    <s v="No"/>
    <n v="12"/>
    <n v="3"/>
    <n v="3"/>
    <n v="80"/>
    <n v="0"/>
    <n v="1"/>
    <n v="3"/>
    <n v="4"/>
    <n v="1"/>
    <n v="0"/>
    <n v="0"/>
    <n v="0"/>
  </r>
  <r>
    <n v="27"/>
    <s v="No"/>
    <x v="0"/>
    <n v="1377"/>
    <s v="Research &amp; Development"/>
    <n v="11"/>
    <n v="1"/>
    <s v="Life Sciences"/>
    <n v="1"/>
    <n v="1434"/>
    <n v="2"/>
    <s v="Male"/>
    <n v="91"/>
    <n v="3"/>
    <n v="1"/>
    <s v="Laboratory Technician"/>
    <x v="3"/>
    <s v="Married"/>
    <n v="2099"/>
    <n v="7679"/>
    <n v="0"/>
    <s v="Y"/>
    <s v="No"/>
    <n v="14"/>
    <n v="3"/>
    <n v="2"/>
    <n v="80"/>
    <n v="0"/>
    <n v="6"/>
    <n v="3"/>
    <n v="4"/>
    <n v="5"/>
    <n v="0"/>
    <n v="1"/>
    <n v="4"/>
  </r>
  <r>
    <n v="36"/>
    <s v="No"/>
    <x v="0"/>
    <n v="172"/>
    <s v="Research &amp; Development"/>
    <n v="4"/>
    <n v="4"/>
    <s v="Life Sciences"/>
    <n v="1"/>
    <n v="1435"/>
    <n v="1"/>
    <s v="Male"/>
    <n v="37"/>
    <n v="2"/>
    <n v="2"/>
    <s v="Laboratory Technician"/>
    <x v="0"/>
    <s v="Single"/>
    <n v="5810"/>
    <n v="22604"/>
    <n v="1"/>
    <s v="Y"/>
    <s v="No"/>
    <n v="16"/>
    <n v="3"/>
    <n v="3"/>
    <n v="80"/>
    <n v="0"/>
    <n v="10"/>
    <n v="2"/>
    <n v="2"/>
    <n v="10"/>
    <n v="4"/>
    <n v="1"/>
    <n v="8"/>
  </r>
  <r>
    <n v="36"/>
    <s v="No"/>
    <x v="0"/>
    <n v="329"/>
    <s v="Sales"/>
    <n v="16"/>
    <n v="4"/>
    <s v="Marketing"/>
    <n v="1"/>
    <n v="1436"/>
    <n v="3"/>
    <s v="Female"/>
    <n v="98"/>
    <n v="2"/>
    <n v="2"/>
    <s v="Sales Executive"/>
    <x v="3"/>
    <s v="Married"/>
    <n v="5647"/>
    <n v="13494"/>
    <n v="4"/>
    <s v="Y"/>
    <s v="No"/>
    <n v="13"/>
    <n v="3"/>
    <n v="1"/>
    <n v="80"/>
    <n v="2"/>
    <n v="11"/>
    <n v="3"/>
    <n v="2"/>
    <n v="3"/>
    <n v="2"/>
    <n v="0"/>
    <n v="2"/>
  </r>
  <r>
    <n v="47"/>
    <s v="No"/>
    <x v="0"/>
    <n v="465"/>
    <s v="Research &amp; Development"/>
    <n v="1"/>
    <n v="3"/>
    <s v="Technical Degree"/>
    <n v="1"/>
    <n v="1438"/>
    <n v="1"/>
    <s v="Male"/>
    <n v="74"/>
    <n v="3"/>
    <n v="1"/>
    <s v="Research Scientist"/>
    <x v="0"/>
    <s v="Married"/>
    <n v="3420"/>
    <n v="10205"/>
    <n v="7"/>
    <s v="Y"/>
    <s v="No"/>
    <n v="12"/>
    <n v="3"/>
    <n v="3"/>
    <n v="80"/>
    <n v="1"/>
    <n v="17"/>
    <n v="2"/>
    <n v="2"/>
    <n v="6"/>
    <n v="5"/>
    <n v="1"/>
    <n v="2"/>
  </r>
  <r>
    <n v="25"/>
    <s v="Yes"/>
    <x v="0"/>
    <n v="383"/>
    <s v="Sales"/>
    <n v="9"/>
    <n v="2"/>
    <s v="Life Sciences"/>
    <n v="1"/>
    <n v="1439"/>
    <n v="1"/>
    <s v="Male"/>
    <n v="68"/>
    <n v="2"/>
    <n v="1"/>
    <s v="Sales Representative"/>
    <x v="3"/>
    <s v="Married"/>
    <n v="4400"/>
    <n v="15182"/>
    <n v="3"/>
    <s v="Y"/>
    <s v="No"/>
    <n v="12"/>
    <n v="3"/>
    <n v="1"/>
    <n v="80"/>
    <n v="0"/>
    <n v="6"/>
    <n v="2"/>
    <n v="3"/>
    <n v="3"/>
    <n v="2"/>
    <n v="2"/>
    <n v="2"/>
  </r>
  <r>
    <n v="37"/>
    <s v="No"/>
    <x v="2"/>
    <n v="1413"/>
    <s v="Research &amp; Development"/>
    <n v="5"/>
    <n v="2"/>
    <s v="Technical Degree"/>
    <n v="1"/>
    <n v="1440"/>
    <n v="3"/>
    <s v="Male"/>
    <n v="84"/>
    <n v="4"/>
    <n v="1"/>
    <s v="Laboratory Technician"/>
    <x v="2"/>
    <s v="Single"/>
    <n v="3500"/>
    <n v="25470"/>
    <n v="0"/>
    <s v="Y"/>
    <s v="No"/>
    <n v="14"/>
    <n v="3"/>
    <n v="1"/>
    <n v="80"/>
    <n v="0"/>
    <n v="7"/>
    <n v="2"/>
    <n v="1"/>
    <n v="6"/>
    <n v="5"/>
    <n v="1"/>
    <n v="3"/>
  </r>
  <r>
    <n v="56"/>
    <s v="No"/>
    <x v="0"/>
    <n v="1255"/>
    <s v="Research &amp; Development"/>
    <n v="1"/>
    <n v="2"/>
    <s v="Life Sciences"/>
    <n v="1"/>
    <n v="1441"/>
    <n v="1"/>
    <s v="Female"/>
    <n v="90"/>
    <n v="3"/>
    <n v="1"/>
    <s v="Research Scientist"/>
    <x v="3"/>
    <s v="Married"/>
    <n v="2066"/>
    <n v="10494"/>
    <n v="2"/>
    <s v="Y"/>
    <s v="No"/>
    <n v="22"/>
    <n v="4"/>
    <n v="4"/>
    <n v="80"/>
    <n v="1"/>
    <n v="5"/>
    <n v="3"/>
    <n v="4"/>
    <n v="3"/>
    <n v="2"/>
    <n v="1"/>
    <n v="0"/>
  </r>
  <r>
    <n v="47"/>
    <s v="No"/>
    <x v="0"/>
    <n v="359"/>
    <s v="Research &amp; Development"/>
    <n v="2"/>
    <n v="4"/>
    <s v="Medical"/>
    <n v="1"/>
    <n v="1443"/>
    <n v="1"/>
    <s v="Female"/>
    <n v="82"/>
    <n v="3"/>
    <n v="4"/>
    <s v="Research Director"/>
    <x v="2"/>
    <s v="Married"/>
    <n v="17169"/>
    <n v="26703"/>
    <n v="3"/>
    <s v="Y"/>
    <s v="No"/>
    <n v="19"/>
    <n v="3"/>
    <n v="2"/>
    <n v="80"/>
    <n v="2"/>
    <n v="26"/>
    <n v="2"/>
    <n v="4"/>
    <n v="20"/>
    <n v="17"/>
    <n v="5"/>
    <n v="6"/>
  </r>
  <r>
    <n v="24"/>
    <s v="No"/>
    <x v="0"/>
    <n v="1476"/>
    <s v="Sales"/>
    <n v="4"/>
    <n v="1"/>
    <s v="Medical"/>
    <n v="1"/>
    <n v="1445"/>
    <n v="4"/>
    <s v="Female"/>
    <n v="42"/>
    <n v="3"/>
    <n v="2"/>
    <s v="Sales Executive"/>
    <x v="2"/>
    <s v="Married"/>
    <n v="4162"/>
    <n v="15211"/>
    <n v="1"/>
    <s v="Y"/>
    <s v="Yes"/>
    <n v="12"/>
    <n v="3"/>
    <n v="3"/>
    <n v="80"/>
    <n v="2"/>
    <n v="5"/>
    <n v="3"/>
    <n v="3"/>
    <n v="5"/>
    <n v="4"/>
    <n v="0"/>
    <n v="3"/>
  </r>
  <r>
    <n v="32"/>
    <s v="No"/>
    <x v="0"/>
    <n v="601"/>
    <s v="Sales"/>
    <n v="7"/>
    <n v="5"/>
    <s v="Marketing"/>
    <n v="1"/>
    <n v="1446"/>
    <n v="4"/>
    <s v="Male"/>
    <n v="97"/>
    <n v="3"/>
    <n v="2"/>
    <s v="Sales Executive"/>
    <x v="0"/>
    <s v="Married"/>
    <n v="9204"/>
    <n v="23343"/>
    <n v="4"/>
    <s v="Y"/>
    <s v="No"/>
    <n v="12"/>
    <n v="3"/>
    <n v="3"/>
    <n v="80"/>
    <n v="1"/>
    <n v="7"/>
    <n v="3"/>
    <n v="2"/>
    <n v="4"/>
    <n v="3"/>
    <n v="0"/>
    <n v="3"/>
  </r>
  <r>
    <n v="34"/>
    <s v="No"/>
    <x v="0"/>
    <n v="401"/>
    <s v="Research &amp; Development"/>
    <n v="1"/>
    <n v="3"/>
    <s v="Life Sciences"/>
    <n v="1"/>
    <n v="1447"/>
    <n v="4"/>
    <s v="Female"/>
    <n v="86"/>
    <n v="2"/>
    <n v="1"/>
    <s v="Laboratory Technician"/>
    <x v="1"/>
    <s v="Married"/>
    <n v="3294"/>
    <n v="3708"/>
    <n v="5"/>
    <s v="Y"/>
    <s v="No"/>
    <n v="17"/>
    <n v="3"/>
    <n v="1"/>
    <n v="80"/>
    <n v="1"/>
    <n v="7"/>
    <n v="2"/>
    <n v="2"/>
    <n v="5"/>
    <n v="4"/>
    <n v="0"/>
    <n v="2"/>
  </r>
  <r>
    <n v="41"/>
    <s v="No"/>
    <x v="0"/>
    <n v="1283"/>
    <s v="Research &amp; Development"/>
    <n v="5"/>
    <n v="5"/>
    <s v="Medical"/>
    <n v="1"/>
    <n v="1448"/>
    <n v="2"/>
    <s v="Male"/>
    <n v="90"/>
    <n v="4"/>
    <n v="1"/>
    <s v="Research Scientist"/>
    <x v="2"/>
    <s v="Married"/>
    <n v="2127"/>
    <n v="5561"/>
    <n v="2"/>
    <s v="Y"/>
    <s v="Yes"/>
    <n v="12"/>
    <n v="3"/>
    <n v="1"/>
    <n v="80"/>
    <n v="0"/>
    <n v="7"/>
    <n v="5"/>
    <n v="2"/>
    <n v="4"/>
    <n v="2"/>
    <n v="0"/>
    <n v="3"/>
  </r>
  <r>
    <n v="40"/>
    <s v="No"/>
    <x v="2"/>
    <n v="663"/>
    <s v="Research &amp; Development"/>
    <n v="9"/>
    <n v="4"/>
    <s v="Other"/>
    <n v="1"/>
    <n v="1449"/>
    <n v="3"/>
    <s v="Male"/>
    <n v="81"/>
    <n v="3"/>
    <n v="2"/>
    <s v="Laboratory Technician"/>
    <x v="2"/>
    <s v="Divorced"/>
    <n v="3975"/>
    <n v="23099"/>
    <n v="3"/>
    <s v="Y"/>
    <s v="No"/>
    <n v="11"/>
    <n v="3"/>
    <n v="3"/>
    <n v="80"/>
    <n v="2"/>
    <n v="11"/>
    <n v="2"/>
    <n v="4"/>
    <n v="8"/>
    <n v="7"/>
    <n v="0"/>
    <n v="7"/>
  </r>
  <r>
    <n v="31"/>
    <s v="No"/>
    <x v="0"/>
    <n v="326"/>
    <s v="Sales"/>
    <n v="8"/>
    <n v="2"/>
    <s v="Life Sciences"/>
    <n v="1"/>
    <n v="1453"/>
    <n v="1"/>
    <s v="Male"/>
    <n v="31"/>
    <n v="3"/>
    <n v="3"/>
    <s v="Sales Executive"/>
    <x v="0"/>
    <s v="Divorced"/>
    <n v="10793"/>
    <n v="8386"/>
    <n v="1"/>
    <s v="Y"/>
    <s v="No"/>
    <n v="18"/>
    <n v="3"/>
    <n v="1"/>
    <n v="80"/>
    <n v="1"/>
    <n v="13"/>
    <n v="5"/>
    <n v="3"/>
    <n v="13"/>
    <n v="7"/>
    <n v="9"/>
    <n v="9"/>
  </r>
  <r>
    <n v="46"/>
    <s v="Yes"/>
    <x v="0"/>
    <n v="377"/>
    <s v="Sales"/>
    <n v="9"/>
    <n v="3"/>
    <s v="Marketing"/>
    <n v="1"/>
    <n v="1457"/>
    <n v="1"/>
    <s v="Male"/>
    <n v="52"/>
    <n v="3"/>
    <n v="3"/>
    <s v="Sales Executive"/>
    <x v="0"/>
    <s v="Divorced"/>
    <n v="10096"/>
    <n v="15986"/>
    <n v="4"/>
    <s v="Y"/>
    <s v="No"/>
    <n v="11"/>
    <n v="3"/>
    <n v="1"/>
    <n v="80"/>
    <n v="1"/>
    <n v="28"/>
    <n v="1"/>
    <n v="4"/>
    <n v="7"/>
    <n v="7"/>
    <n v="4"/>
    <n v="3"/>
  </r>
  <r>
    <n v="39"/>
    <s v="Yes"/>
    <x v="2"/>
    <n v="592"/>
    <s v="Research &amp; Development"/>
    <n v="2"/>
    <n v="3"/>
    <s v="Life Sciences"/>
    <n v="1"/>
    <n v="1458"/>
    <n v="1"/>
    <s v="Female"/>
    <n v="54"/>
    <n v="2"/>
    <n v="1"/>
    <s v="Laboratory Technician"/>
    <x v="3"/>
    <s v="Single"/>
    <n v="3646"/>
    <n v="17181"/>
    <n v="2"/>
    <s v="Y"/>
    <s v="Yes"/>
    <n v="23"/>
    <n v="4"/>
    <n v="2"/>
    <n v="80"/>
    <n v="0"/>
    <n v="11"/>
    <n v="2"/>
    <n v="4"/>
    <n v="1"/>
    <n v="0"/>
    <n v="0"/>
    <n v="0"/>
  </r>
  <r>
    <n v="31"/>
    <s v="Yes"/>
    <x v="1"/>
    <n v="1445"/>
    <s v="Research &amp; Development"/>
    <n v="1"/>
    <n v="5"/>
    <s v="Life Sciences"/>
    <n v="1"/>
    <n v="1459"/>
    <n v="3"/>
    <s v="Female"/>
    <n v="100"/>
    <n v="4"/>
    <n v="3"/>
    <s v="Manufacturing Director"/>
    <x v="1"/>
    <s v="Single"/>
    <n v="7446"/>
    <n v="8931"/>
    <n v="1"/>
    <s v="Y"/>
    <s v="No"/>
    <n v="11"/>
    <n v="3"/>
    <n v="1"/>
    <n v="80"/>
    <n v="0"/>
    <n v="10"/>
    <n v="2"/>
    <n v="3"/>
    <n v="10"/>
    <n v="8"/>
    <n v="4"/>
    <n v="7"/>
  </r>
  <r>
    <n v="45"/>
    <s v="No"/>
    <x v="0"/>
    <n v="1038"/>
    <s v="Research &amp; Development"/>
    <n v="20"/>
    <n v="3"/>
    <s v="Medical"/>
    <n v="1"/>
    <n v="1460"/>
    <n v="2"/>
    <s v="Male"/>
    <n v="95"/>
    <n v="1"/>
    <n v="3"/>
    <s v="Healthcare Representative"/>
    <x v="3"/>
    <s v="Divorced"/>
    <n v="10851"/>
    <n v="19863"/>
    <n v="2"/>
    <s v="Y"/>
    <s v="Yes"/>
    <n v="18"/>
    <n v="3"/>
    <n v="2"/>
    <n v="80"/>
    <n v="1"/>
    <n v="24"/>
    <n v="2"/>
    <n v="3"/>
    <n v="7"/>
    <n v="7"/>
    <n v="0"/>
    <n v="7"/>
  </r>
  <r>
    <n v="31"/>
    <s v="No"/>
    <x v="0"/>
    <n v="1398"/>
    <s v="Human Resources"/>
    <n v="8"/>
    <n v="2"/>
    <s v="Medical"/>
    <n v="1"/>
    <n v="1461"/>
    <n v="4"/>
    <s v="Female"/>
    <n v="96"/>
    <n v="4"/>
    <n v="1"/>
    <s v="Human Resources"/>
    <x v="1"/>
    <s v="Single"/>
    <n v="2109"/>
    <n v="24609"/>
    <n v="9"/>
    <s v="Y"/>
    <s v="No"/>
    <n v="18"/>
    <n v="3"/>
    <n v="4"/>
    <n v="80"/>
    <n v="0"/>
    <n v="8"/>
    <n v="3"/>
    <n v="3"/>
    <n v="3"/>
    <n v="2"/>
    <n v="0"/>
    <n v="2"/>
  </r>
  <r>
    <n v="31"/>
    <s v="Yes"/>
    <x v="1"/>
    <n v="523"/>
    <s v="Research &amp; Development"/>
    <n v="2"/>
    <n v="3"/>
    <s v="Life Sciences"/>
    <n v="1"/>
    <n v="1464"/>
    <n v="2"/>
    <s v="Male"/>
    <n v="94"/>
    <n v="3"/>
    <n v="1"/>
    <s v="Laboratory Technician"/>
    <x v="0"/>
    <s v="Married"/>
    <n v="3722"/>
    <n v="21081"/>
    <n v="6"/>
    <s v="Y"/>
    <s v="Yes"/>
    <n v="13"/>
    <n v="3"/>
    <n v="3"/>
    <n v="80"/>
    <n v="1"/>
    <n v="7"/>
    <n v="2"/>
    <n v="1"/>
    <n v="2"/>
    <n v="2"/>
    <n v="2"/>
    <n v="2"/>
  </r>
  <r>
    <n v="45"/>
    <s v="No"/>
    <x v="0"/>
    <n v="1448"/>
    <s v="Research &amp; Development"/>
    <n v="29"/>
    <n v="3"/>
    <s v="Technical Degree"/>
    <n v="1"/>
    <n v="1465"/>
    <n v="2"/>
    <s v="Male"/>
    <n v="55"/>
    <n v="3"/>
    <n v="3"/>
    <s v="Manufacturing Director"/>
    <x v="0"/>
    <s v="Married"/>
    <n v="9380"/>
    <n v="14720"/>
    <n v="4"/>
    <s v="Y"/>
    <s v="Yes"/>
    <n v="18"/>
    <n v="3"/>
    <n v="4"/>
    <n v="80"/>
    <n v="2"/>
    <n v="10"/>
    <n v="4"/>
    <n v="4"/>
    <n v="3"/>
    <n v="1"/>
    <n v="1"/>
    <n v="2"/>
  </r>
  <r>
    <n v="48"/>
    <s v="No"/>
    <x v="0"/>
    <n v="1221"/>
    <s v="Sales"/>
    <n v="7"/>
    <n v="3"/>
    <s v="Marketing"/>
    <n v="1"/>
    <n v="1466"/>
    <n v="3"/>
    <s v="Male"/>
    <n v="96"/>
    <n v="3"/>
    <n v="2"/>
    <s v="Sales Executive"/>
    <x v="3"/>
    <s v="Divorced"/>
    <n v="5486"/>
    <n v="24795"/>
    <n v="4"/>
    <s v="Y"/>
    <s v="No"/>
    <n v="11"/>
    <n v="3"/>
    <n v="1"/>
    <n v="80"/>
    <n v="3"/>
    <n v="15"/>
    <n v="3"/>
    <n v="3"/>
    <n v="2"/>
    <n v="2"/>
    <n v="2"/>
    <n v="2"/>
  </r>
  <r>
    <n v="34"/>
    <s v="Yes"/>
    <x v="0"/>
    <n v="1107"/>
    <s v="Human Resources"/>
    <n v="9"/>
    <n v="4"/>
    <s v="Technical Degree"/>
    <n v="1"/>
    <n v="1467"/>
    <n v="1"/>
    <s v="Female"/>
    <n v="52"/>
    <n v="3"/>
    <n v="1"/>
    <s v="Human Resources"/>
    <x v="2"/>
    <s v="Married"/>
    <n v="2742"/>
    <n v="3072"/>
    <n v="1"/>
    <s v="Y"/>
    <s v="No"/>
    <n v="15"/>
    <n v="3"/>
    <n v="4"/>
    <n v="80"/>
    <n v="0"/>
    <n v="2"/>
    <n v="0"/>
    <n v="3"/>
    <n v="2"/>
    <n v="2"/>
    <n v="2"/>
    <n v="2"/>
  </r>
  <r>
    <n v="40"/>
    <s v="No"/>
    <x v="2"/>
    <n v="218"/>
    <s v="Research &amp; Development"/>
    <n v="8"/>
    <n v="1"/>
    <s v="Medical"/>
    <n v="1"/>
    <n v="1468"/>
    <n v="4"/>
    <s v="Male"/>
    <n v="55"/>
    <n v="2"/>
    <n v="3"/>
    <s v="Research Director"/>
    <x v="1"/>
    <s v="Divorced"/>
    <n v="13757"/>
    <n v="25178"/>
    <n v="2"/>
    <s v="Y"/>
    <s v="No"/>
    <n v="11"/>
    <n v="3"/>
    <n v="3"/>
    <n v="80"/>
    <n v="1"/>
    <n v="16"/>
    <n v="5"/>
    <n v="3"/>
    <n v="9"/>
    <n v="8"/>
    <n v="4"/>
    <n v="8"/>
  </r>
  <r>
    <n v="28"/>
    <s v="No"/>
    <x v="0"/>
    <n v="866"/>
    <s v="Sales"/>
    <n v="5"/>
    <n v="3"/>
    <s v="Medical"/>
    <n v="1"/>
    <n v="1469"/>
    <n v="4"/>
    <s v="Male"/>
    <n v="84"/>
    <n v="3"/>
    <n v="2"/>
    <s v="Sales Executive"/>
    <x v="3"/>
    <s v="Single"/>
    <n v="8463"/>
    <n v="23490"/>
    <n v="0"/>
    <s v="Y"/>
    <s v="No"/>
    <n v="18"/>
    <n v="3"/>
    <n v="4"/>
    <n v="80"/>
    <n v="0"/>
    <n v="6"/>
    <n v="4"/>
    <n v="3"/>
    <n v="5"/>
    <n v="4"/>
    <n v="1"/>
    <n v="3"/>
  </r>
  <r>
    <n v="44"/>
    <s v="No"/>
    <x v="2"/>
    <n v="981"/>
    <s v="Research &amp; Development"/>
    <n v="5"/>
    <n v="3"/>
    <s v="Life Sciences"/>
    <n v="1"/>
    <n v="1471"/>
    <n v="3"/>
    <s v="Male"/>
    <n v="90"/>
    <n v="2"/>
    <n v="1"/>
    <s v="Laboratory Technician"/>
    <x v="2"/>
    <s v="Single"/>
    <n v="3162"/>
    <n v="7973"/>
    <n v="3"/>
    <s v="Y"/>
    <s v="No"/>
    <n v="14"/>
    <n v="3"/>
    <n v="4"/>
    <n v="80"/>
    <n v="0"/>
    <n v="7"/>
    <n v="5"/>
    <n v="3"/>
    <n v="5"/>
    <n v="2"/>
    <n v="0"/>
    <n v="3"/>
  </r>
  <r>
    <n v="53"/>
    <s v="No"/>
    <x v="0"/>
    <n v="447"/>
    <s v="Research &amp; Development"/>
    <n v="2"/>
    <n v="3"/>
    <s v="Medical"/>
    <n v="1"/>
    <n v="1472"/>
    <n v="4"/>
    <s v="Male"/>
    <n v="39"/>
    <n v="4"/>
    <n v="4"/>
    <s v="Research Director"/>
    <x v="1"/>
    <s v="Single"/>
    <n v="16598"/>
    <n v="19764"/>
    <n v="4"/>
    <s v="Y"/>
    <s v="No"/>
    <n v="12"/>
    <n v="3"/>
    <n v="2"/>
    <n v="80"/>
    <n v="0"/>
    <n v="35"/>
    <n v="2"/>
    <n v="2"/>
    <n v="9"/>
    <n v="8"/>
    <n v="8"/>
    <n v="8"/>
  </r>
  <r>
    <n v="49"/>
    <s v="No"/>
    <x v="0"/>
    <n v="1495"/>
    <s v="Research &amp; Development"/>
    <n v="5"/>
    <n v="4"/>
    <s v="Technical Degree"/>
    <n v="1"/>
    <n v="1473"/>
    <n v="1"/>
    <s v="Male"/>
    <n v="96"/>
    <n v="3"/>
    <n v="2"/>
    <s v="Healthcare Representative"/>
    <x v="2"/>
    <s v="Married"/>
    <n v="6651"/>
    <n v="21534"/>
    <n v="2"/>
    <s v="Y"/>
    <s v="No"/>
    <n v="14"/>
    <n v="3"/>
    <n v="2"/>
    <n v="80"/>
    <n v="1"/>
    <n v="20"/>
    <n v="0"/>
    <n v="2"/>
    <n v="3"/>
    <n v="2"/>
    <n v="1"/>
    <n v="2"/>
  </r>
  <r>
    <n v="40"/>
    <s v="No"/>
    <x v="0"/>
    <n v="896"/>
    <s v="Research &amp; Development"/>
    <n v="2"/>
    <n v="3"/>
    <s v="Medical"/>
    <n v="1"/>
    <n v="1474"/>
    <n v="3"/>
    <s v="Male"/>
    <n v="68"/>
    <n v="3"/>
    <n v="1"/>
    <s v="Research Scientist"/>
    <x v="2"/>
    <s v="Divorced"/>
    <n v="2345"/>
    <n v="8045"/>
    <n v="2"/>
    <s v="Y"/>
    <s v="No"/>
    <n v="14"/>
    <n v="3"/>
    <n v="3"/>
    <n v="80"/>
    <n v="1"/>
    <n v="8"/>
    <n v="3"/>
    <n v="4"/>
    <n v="3"/>
    <n v="1"/>
    <n v="1"/>
    <n v="2"/>
  </r>
  <r>
    <n v="44"/>
    <s v="No"/>
    <x v="0"/>
    <n v="1467"/>
    <s v="Research &amp; Development"/>
    <n v="20"/>
    <n v="3"/>
    <s v="Life Sciences"/>
    <n v="1"/>
    <n v="1475"/>
    <n v="4"/>
    <s v="Male"/>
    <n v="49"/>
    <n v="3"/>
    <n v="1"/>
    <s v="Research Scientist"/>
    <x v="1"/>
    <s v="Single"/>
    <n v="3420"/>
    <n v="21158"/>
    <n v="1"/>
    <s v="Y"/>
    <s v="No"/>
    <n v="13"/>
    <n v="3"/>
    <n v="3"/>
    <n v="80"/>
    <n v="0"/>
    <n v="6"/>
    <n v="3"/>
    <n v="2"/>
    <n v="5"/>
    <n v="2"/>
    <n v="1"/>
    <n v="3"/>
  </r>
  <r>
    <n v="33"/>
    <s v="No"/>
    <x v="1"/>
    <n v="430"/>
    <s v="Sales"/>
    <n v="7"/>
    <n v="3"/>
    <s v="Medical"/>
    <n v="1"/>
    <n v="1477"/>
    <n v="4"/>
    <s v="Male"/>
    <n v="54"/>
    <n v="3"/>
    <n v="2"/>
    <s v="Sales Executive"/>
    <x v="3"/>
    <s v="Married"/>
    <n v="4373"/>
    <n v="17456"/>
    <n v="0"/>
    <s v="Y"/>
    <s v="No"/>
    <n v="14"/>
    <n v="3"/>
    <n v="1"/>
    <n v="80"/>
    <n v="2"/>
    <n v="5"/>
    <n v="2"/>
    <n v="3"/>
    <n v="4"/>
    <n v="3"/>
    <n v="0"/>
    <n v="3"/>
  </r>
  <r>
    <n v="34"/>
    <s v="No"/>
    <x v="0"/>
    <n v="1326"/>
    <s v="Sales"/>
    <n v="3"/>
    <n v="3"/>
    <s v="Other"/>
    <n v="1"/>
    <n v="1478"/>
    <n v="4"/>
    <s v="Male"/>
    <n v="81"/>
    <n v="1"/>
    <n v="2"/>
    <s v="Sales Executive"/>
    <x v="3"/>
    <s v="Single"/>
    <n v="4759"/>
    <n v="15891"/>
    <n v="3"/>
    <s v="Y"/>
    <s v="No"/>
    <n v="18"/>
    <n v="3"/>
    <n v="4"/>
    <n v="80"/>
    <n v="0"/>
    <n v="15"/>
    <n v="2"/>
    <n v="3"/>
    <n v="13"/>
    <n v="9"/>
    <n v="3"/>
    <n v="12"/>
  </r>
  <r>
    <n v="30"/>
    <s v="No"/>
    <x v="0"/>
    <n v="1358"/>
    <s v="Sales"/>
    <n v="16"/>
    <n v="1"/>
    <s v="Life Sciences"/>
    <n v="1"/>
    <n v="1479"/>
    <n v="4"/>
    <s v="Male"/>
    <n v="96"/>
    <n v="3"/>
    <n v="2"/>
    <s v="Sales Executive"/>
    <x v="2"/>
    <s v="Married"/>
    <n v="5301"/>
    <n v="2939"/>
    <n v="8"/>
    <s v="Y"/>
    <s v="No"/>
    <n v="15"/>
    <n v="3"/>
    <n v="3"/>
    <n v="80"/>
    <n v="2"/>
    <n v="4"/>
    <n v="2"/>
    <n v="2"/>
    <n v="2"/>
    <n v="1"/>
    <n v="2"/>
    <n v="2"/>
  </r>
  <r>
    <n v="42"/>
    <s v="No"/>
    <x v="1"/>
    <n v="748"/>
    <s v="Research &amp; Development"/>
    <n v="9"/>
    <n v="2"/>
    <s v="Medical"/>
    <n v="1"/>
    <n v="1480"/>
    <n v="1"/>
    <s v="Female"/>
    <n v="74"/>
    <n v="3"/>
    <n v="1"/>
    <s v="Laboratory Technician"/>
    <x v="0"/>
    <s v="Single"/>
    <n v="3673"/>
    <n v="16458"/>
    <n v="1"/>
    <s v="Y"/>
    <s v="No"/>
    <n v="13"/>
    <n v="3"/>
    <n v="3"/>
    <n v="80"/>
    <n v="0"/>
    <n v="12"/>
    <n v="3"/>
    <n v="3"/>
    <n v="12"/>
    <n v="9"/>
    <n v="5"/>
    <n v="8"/>
  </r>
  <r>
    <n v="44"/>
    <s v="No"/>
    <x v="1"/>
    <n v="383"/>
    <s v="Sales"/>
    <n v="1"/>
    <n v="5"/>
    <s v="Marketing"/>
    <n v="1"/>
    <n v="1481"/>
    <n v="1"/>
    <s v="Female"/>
    <n v="79"/>
    <n v="3"/>
    <n v="2"/>
    <s v="Sales Executive"/>
    <x v="2"/>
    <s v="Married"/>
    <n v="4768"/>
    <n v="9282"/>
    <n v="7"/>
    <s v="Y"/>
    <s v="No"/>
    <n v="12"/>
    <n v="3"/>
    <n v="3"/>
    <n v="80"/>
    <n v="1"/>
    <n v="11"/>
    <n v="4"/>
    <n v="2"/>
    <n v="1"/>
    <n v="0"/>
    <n v="0"/>
    <n v="0"/>
  </r>
  <r>
    <n v="30"/>
    <s v="No"/>
    <x v="2"/>
    <n v="990"/>
    <s v="Research &amp; Development"/>
    <n v="7"/>
    <n v="3"/>
    <s v="Technical Degree"/>
    <n v="1"/>
    <n v="1482"/>
    <n v="3"/>
    <s v="Male"/>
    <n v="64"/>
    <n v="3"/>
    <n v="1"/>
    <s v="Research Scientist"/>
    <x v="2"/>
    <s v="Divorced"/>
    <n v="1274"/>
    <n v="7152"/>
    <n v="1"/>
    <s v="Y"/>
    <s v="No"/>
    <n v="13"/>
    <n v="3"/>
    <n v="2"/>
    <n v="80"/>
    <n v="2"/>
    <n v="1"/>
    <n v="2"/>
    <n v="2"/>
    <n v="1"/>
    <n v="0"/>
    <n v="0"/>
    <n v="0"/>
  </r>
  <r>
    <n v="57"/>
    <s v="No"/>
    <x v="0"/>
    <n v="405"/>
    <s v="Research &amp; Development"/>
    <n v="1"/>
    <n v="2"/>
    <s v="Life Sciences"/>
    <n v="1"/>
    <n v="1483"/>
    <n v="2"/>
    <s v="Male"/>
    <n v="93"/>
    <n v="4"/>
    <n v="2"/>
    <s v="Research Scientist"/>
    <x v="2"/>
    <s v="Married"/>
    <n v="4900"/>
    <n v="2721"/>
    <n v="0"/>
    <s v="Y"/>
    <s v="No"/>
    <n v="24"/>
    <n v="4"/>
    <n v="1"/>
    <n v="80"/>
    <n v="1"/>
    <n v="13"/>
    <n v="2"/>
    <n v="2"/>
    <n v="12"/>
    <n v="9"/>
    <n v="2"/>
    <n v="8"/>
  </r>
  <r>
    <n v="49"/>
    <s v="No"/>
    <x v="0"/>
    <n v="1490"/>
    <s v="Research &amp; Development"/>
    <n v="7"/>
    <n v="4"/>
    <s v="Life Sciences"/>
    <n v="1"/>
    <n v="1484"/>
    <n v="3"/>
    <s v="Male"/>
    <n v="35"/>
    <n v="3"/>
    <n v="3"/>
    <s v="Healthcare Representative"/>
    <x v="1"/>
    <s v="Divorced"/>
    <n v="10466"/>
    <n v="20948"/>
    <n v="3"/>
    <s v="Y"/>
    <s v="No"/>
    <n v="14"/>
    <n v="3"/>
    <n v="2"/>
    <n v="80"/>
    <n v="2"/>
    <n v="29"/>
    <n v="3"/>
    <n v="3"/>
    <n v="8"/>
    <n v="7"/>
    <n v="0"/>
    <n v="7"/>
  </r>
  <r>
    <n v="34"/>
    <s v="No"/>
    <x v="1"/>
    <n v="829"/>
    <s v="Research &amp; Development"/>
    <n v="15"/>
    <n v="3"/>
    <s v="Medical"/>
    <n v="1"/>
    <n v="1485"/>
    <n v="2"/>
    <s v="Male"/>
    <n v="71"/>
    <n v="3"/>
    <n v="4"/>
    <s v="Research Director"/>
    <x v="3"/>
    <s v="Divorced"/>
    <n v="17007"/>
    <n v="11929"/>
    <n v="7"/>
    <s v="Y"/>
    <s v="No"/>
    <n v="14"/>
    <n v="3"/>
    <n v="4"/>
    <n v="80"/>
    <n v="2"/>
    <n v="16"/>
    <n v="3"/>
    <n v="2"/>
    <n v="14"/>
    <n v="8"/>
    <n v="6"/>
    <n v="9"/>
  </r>
  <r>
    <n v="28"/>
    <s v="Yes"/>
    <x v="1"/>
    <n v="1496"/>
    <s v="Sales"/>
    <n v="1"/>
    <n v="3"/>
    <s v="Technical Degree"/>
    <n v="1"/>
    <n v="1486"/>
    <n v="1"/>
    <s v="Male"/>
    <n v="92"/>
    <n v="3"/>
    <n v="1"/>
    <s v="Sales Representative"/>
    <x v="2"/>
    <s v="Married"/>
    <n v="2909"/>
    <n v="15747"/>
    <n v="3"/>
    <s v="Y"/>
    <s v="No"/>
    <n v="15"/>
    <n v="3"/>
    <n v="4"/>
    <n v="80"/>
    <n v="1"/>
    <n v="5"/>
    <n v="3"/>
    <n v="4"/>
    <n v="3"/>
    <n v="2"/>
    <n v="1"/>
    <n v="2"/>
  </r>
  <r>
    <n v="29"/>
    <s v="Yes"/>
    <x v="1"/>
    <n v="115"/>
    <s v="Sales"/>
    <n v="13"/>
    <n v="3"/>
    <s v="Technical Degree"/>
    <n v="1"/>
    <n v="1487"/>
    <n v="1"/>
    <s v="Female"/>
    <n v="51"/>
    <n v="3"/>
    <n v="2"/>
    <s v="Sales Executive"/>
    <x v="1"/>
    <s v="Single"/>
    <n v="5765"/>
    <n v="17485"/>
    <n v="5"/>
    <s v="Y"/>
    <s v="No"/>
    <n v="11"/>
    <n v="3"/>
    <n v="1"/>
    <n v="80"/>
    <n v="0"/>
    <n v="7"/>
    <n v="4"/>
    <n v="1"/>
    <n v="5"/>
    <n v="3"/>
    <n v="0"/>
    <n v="0"/>
  </r>
  <r>
    <n v="34"/>
    <s v="Yes"/>
    <x v="0"/>
    <n v="790"/>
    <s v="Sales"/>
    <n v="24"/>
    <n v="4"/>
    <s v="Medical"/>
    <n v="1"/>
    <n v="1489"/>
    <n v="1"/>
    <s v="Female"/>
    <n v="40"/>
    <n v="2"/>
    <n v="2"/>
    <s v="Sales Executive"/>
    <x v="1"/>
    <s v="Single"/>
    <n v="4599"/>
    <n v="7815"/>
    <n v="0"/>
    <s v="Y"/>
    <s v="Yes"/>
    <n v="23"/>
    <n v="4"/>
    <n v="3"/>
    <n v="80"/>
    <n v="0"/>
    <n v="16"/>
    <n v="2"/>
    <n v="4"/>
    <n v="15"/>
    <n v="9"/>
    <n v="10"/>
    <n v="10"/>
  </r>
  <r>
    <n v="35"/>
    <s v="No"/>
    <x v="0"/>
    <n v="660"/>
    <s v="Sales"/>
    <n v="7"/>
    <n v="1"/>
    <s v="Life Sciences"/>
    <n v="1"/>
    <n v="1492"/>
    <n v="4"/>
    <s v="Male"/>
    <n v="76"/>
    <n v="3"/>
    <n v="1"/>
    <s v="Sales Representative"/>
    <x v="2"/>
    <s v="Married"/>
    <n v="2404"/>
    <n v="16192"/>
    <n v="1"/>
    <s v="Y"/>
    <s v="No"/>
    <n v="13"/>
    <n v="3"/>
    <n v="1"/>
    <n v="80"/>
    <n v="1"/>
    <n v="1"/>
    <n v="3"/>
    <n v="3"/>
    <n v="1"/>
    <n v="0"/>
    <n v="0"/>
    <n v="0"/>
  </r>
  <r>
    <n v="24"/>
    <s v="Yes"/>
    <x v="1"/>
    <n v="381"/>
    <s v="Research &amp; Development"/>
    <n v="9"/>
    <n v="3"/>
    <s v="Medical"/>
    <n v="1"/>
    <n v="1494"/>
    <n v="2"/>
    <s v="Male"/>
    <n v="89"/>
    <n v="3"/>
    <n v="1"/>
    <s v="Laboratory Technician"/>
    <x v="3"/>
    <s v="Single"/>
    <n v="3172"/>
    <n v="16998"/>
    <n v="2"/>
    <s v="Y"/>
    <s v="Yes"/>
    <n v="11"/>
    <n v="3"/>
    <n v="3"/>
    <n v="80"/>
    <n v="0"/>
    <n v="4"/>
    <n v="2"/>
    <n v="2"/>
    <n v="0"/>
    <n v="0"/>
    <n v="0"/>
    <n v="0"/>
  </r>
  <r>
    <n v="24"/>
    <s v="No"/>
    <x v="2"/>
    <n v="830"/>
    <s v="Sales"/>
    <n v="13"/>
    <n v="2"/>
    <s v="Life Sciences"/>
    <n v="1"/>
    <n v="1495"/>
    <n v="4"/>
    <s v="Female"/>
    <n v="78"/>
    <n v="3"/>
    <n v="1"/>
    <s v="Sales Representative"/>
    <x v="1"/>
    <s v="Married"/>
    <n v="2033"/>
    <n v="7103"/>
    <n v="1"/>
    <s v="Y"/>
    <s v="No"/>
    <n v="13"/>
    <n v="3"/>
    <n v="3"/>
    <n v="80"/>
    <n v="1"/>
    <n v="1"/>
    <n v="2"/>
    <n v="3"/>
    <n v="1"/>
    <n v="0"/>
    <n v="0"/>
    <n v="0"/>
  </r>
  <r>
    <n v="44"/>
    <s v="No"/>
    <x v="1"/>
    <n v="1193"/>
    <s v="Research &amp; Development"/>
    <n v="2"/>
    <n v="1"/>
    <s v="Medical"/>
    <n v="1"/>
    <n v="1496"/>
    <n v="2"/>
    <s v="Male"/>
    <n v="86"/>
    <n v="3"/>
    <n v="3"/>
    <s v="Manufacturing Director"/>
    <x v="2"/>
    <s v="Single"/>
    <n v="10209"/>
    <n v="19719"/>
    <n v="5"/>
    <s v="Y"/>
    <s v="Yes"/>
    <n v="18"/>
    <n v="3"/>
    <n v="2"/>
    <n v="80"/>
    <n v="0"/>
    <n v="16"/>
    <n v="2"/>
    <n v="2"/>
    <n v="2"/>
    <n v="2"/>
    <n v="2"/>
    <n v="2"/>
  </r>
  <r>
    <n v="29"/>
    <s v="No"/>
    <x v="0"/>
    <n v="1246"/>
    <s v="Sales"/>
    <n v="19"/>
    <n v="3"/>
    <s v="Life Sciences"/>
    <n v="1"/>
    <n v="1497"/>
    <n v="3"/>
    <s v="Male"/>
    <n v="77"/>
    <n v="2"/>
    <n v="2"/>
    <s v="Sales Executive"/>
    <x v="2"/>
    <s v="Divorced"/>
    <n v="8620"/>
    <n v="23757"/>
    <n v="1"/>
    <s v="Y"/>
    <s v="No"/>
    <n v="14"/>
    <n v="3"/>
    <n v="3"/>
    <n v="80"/>
    <n v="2"/>
    <n v="10"/>
    <n v="3"/>
    <n v="3"/>
    <n v="10"/>
    <n v="7"/>
    <n v="0"/>
    <n v="4"/>
  </r>
  <r>
    <n v="30"/>
    <s v="No"/>
    <x v="0"/>
    <n v="330"/>
    <s v="Human Resources"/>
    <n v="1"/>
    <n v="3"/>
    <s v="Life Sciences"/>
    <n v="1"/>
    <n v="1499"/>
    <n v="3"/>
    <s v="Male"/>
    <n v="46"/>
    <n v="3"/>
    <n v="1"/>
    <s v="Human Resources"/>
    <x v="2"/>
    <s v="Divorced"/>
    <n v="2064"/>
    <n v="15428"/>
    <n v="0"/>
    <s v="Y"/>
    <s v="No"/>
    <n v="21"/>
    <n v="4"/>
    <n v="1"/>
    <n v="80"/>
    <n v="1"/>
    <n v="6"/>
    <n v="3"/>
    <n v="4"/>
    <n v="5"/>
    <n v="3"/>
    <n v="1"/>
    <n v="3"/>
  </r>
  <r>
    <n v="55"/>
    <s v="No"/>
    <x v="0"/>
    <n v="1229"/>
    <s v="Research &amp; Development"/>
    <n v="4"/>
    <n v="4"/>
    <s v="Life Sciences"/>
    <n v="1"/>
    <n v="1501"/>
    <n v="4"/>
    <s v="Male"/>
    <n v="30"/>
    <n v="3"/>
    <n v="2"/>
    <s v="Healthcare Representative"/>
    <x v="2"/>
    <s v="Married"/>
    <n v="4035"/>
    <n v="16143"/>
    <n v="0"/>
    <s v="Y"/>
    <s v="Yes"/>
    <n v="16"/>
    <n v="3"/>
    <n v="2"/>
    <n v="80"/>
    <n v="0"/>
    <n v="4"/>
    <n v="2"/>
    <n v="3"/>
    <n v="3"/>
    <n v="2"/>
    <n v="1"/>
    <n v="2"/>
  </r>
  <r>
    <n v="33"/>
    <s v="No"/>
    <x v="0"/>
    <n v="1099"/>
    <s v="Research &amp; Development"/>
    <n v="4"/>
    <n v="4"/>
    <s v="Medical"/>
    <n v="1"/>
    <n v="1502"/>
    <n v="1"/>
    <s v="Female"/>
    <n v="82"/>
    <n v="2"/>
    <n v="1"/>
    <s v="Laboratory Technician"/>
    <x v="1"/>
    <s v="Married"/>
    <n v="3838"/>
    <n v="8192"/>
    <n v="8"/>
    <s v="Y"/>
    <s v="No"/>
    <n v="11"/>
    <n v="3"/>
    <n v="4"/>
    <n v="80"/>
    <n v="0"/>
    <n v="8"/>
    <n v="5"/>
    <n v="3"/>
    <n v="5"/>
    <n v="4"/>
    <n v="0"/>
    <n v="2"/>
  </r>
  <r>
    <n v="47"/>
    <s v="No"/>
    <x v="0"/>
    <n v="571"/>
    <s v="Sales"/>
    <n v="14"/>
    <n v="3"/>
    <s v="Medical"/>
    <n v="1"/>
    <n v="1503"/>
    <n v="3"/>
    <s v="Female"/>
    <n v="78"/>
    <n v="3"/>
    <n v="2"/>
    <s v="Sales Executive"/>
    <x v="2"/>
    <s v="Married"/>
    <n v="4591"/>
    <n v="24200"/>
    <n v="3"/>
    <s v="Y"/>
    <s v="Yes"/>
    <n v="17"/>
    <n v="3"/>
    <n v="3"/>
    <n v="80"/>
    <n v="1"/>
    <n v="11"/>
    <n v="4"/>
    <n v="2"/>
    <n v="5"/>
    <n v="4"/>
    <n v="1"/>
    <n v="2"/>
  </r>
  <r>
    <n v="28"/>
    <s v="Yes"/>
    <x v="1"/>
    <n v="289"/>
    <s v="Research &amp; Development"/>
    <n v="2"/>
    <n v="2"/>
    <s v="Medical"/>
    <n v="1"/>
    <n v="1504"/>
    <n v="3"/>
    <s v="Male"/>
    <n v="38"/>
    <n v="2"/>
    <n v="1"/>
    <s v="Laboratory Technician"/>
    <x v="3"/>
    <s v="Single"/>
    <n v="2561"/>
    <n v="5355"/>
    <n v="7"/>
    <s v="Y"/>
    <s v="No"/>
    <n v="11"/>
    <n v="3"/>
    <n v="3"/>
    <n v="80"/>
    <n v="0"/>
    <n v="8"/>
    <n v="2"/>
    <n v="2"/>
    <n v="0"/>
    <n v="0"/>
    <n v="0"/>
    <n v="0"/>
  </r>
  <r>
    <n v="28"/>
    <s v="No"/>
    <x v="0"/>
    <n v="1423"/>
    <s v="Research &amp; Development"/>
    <n v="1"/>
    <n v="3"/>
    <s v="Life Sciences"/>
    <n v="1"/>
    <n v="1506"/>
    <n v="1"/>
    <s v="Male"/>
    <n v="72"/>
    <n v="2"/>
    <n v="1"/>
    <s v="Research Scientist"/>
    <x v="2"/>
    <s v="Divorced"/>
    <n v="1563"/>
    <n v="12530"/>
    <n v="1"/>
    <s v="Y"/>
    <s v="No"/>
    <n v="14"/>
    <n v="3"/>
    <n v="4"/>
    <n v="80"/>
    <n v="1"/>
    <n v="1"/>
    <n v="2"/>
    <n v="1"/>
    <n v="1"/>
    <n v="0"/>
    <n v="0"/>
    <n v="0"/>
  </r>
  <r>
    <n v="28"/>
    <s v="No"/>
    <x v="1"/>
    <n v="467"/>
    <s v="Sales"/>
    <n v="7"/>
    <n v="3"/>
    <s v="Life Sciences"/>
    <n v="1"/>
    <n v="1507"/>
    <n v="3"/>
    <s v="Male"/>
    <n v="55"/>
    <n v="3"/>
    <n v="2"/>
    <s v="Sales Executive"/>
    <x v="3"/>
    <s v="Single"/>
    <n v="4898"/>
    <n v="11827"/>
    <n v="0"/>
    <s v="Y"/>
    <s v="No"/>
    <n v="14"/>
    <n v="3"/>
    <n v="4"/>
    <n v="80"/>
    <n v="0"/>
    <n v="5"/>
    <n v="5"/>
    <n v="3"/>
    <n v="4"/>
    <n v="2"/>
    <n v="1"/>
    <n v="3"/>
  </r>
  <r>
    <n v="49"/>
    <s v="No"/>
    <x v="0"/>
    <n v="271"/>
    <s v="Research &amp; Development"/>
    <n v="3"/>
    <n v="2"/>
    <s v="Medical"/>
    <n v="1"/>
    <n v="1509"/>
    <n v="3"/>
    <s v="Female"/>
    <n v="43"/>
    <n v="2"/>
    <n v="2"/>
    <s v="Laboratory Technician"/>
    <x v="3"/>
    <s v="Married"/>
    <n v="4789"/>
    <n v="23070"/>
    <n v="4"/>
    <s v="Y"/>
    <s v="No"/>
    <n v="25"/>
    <n v="4"/>
    <n v="1"/>
    <n v="80"/>
    <n v="1"/>
    <n v="10"/>
    <n v="3"/>
    <n v="3"/>
    <n v="3"/>
    <n v="2"/>
    <n v="1"/>
    <n v="2"/>
  </r>
  <r>
    <n v="29"/>
    <s v="No"/>
    <x v="1"/>
    <n v="410"/>
    <s v="Research &amp; Development"/>
    <n v="2"/>
    <n v="1"/>
    <s v="Life Sciences"/>
    <n v="1"/>
    <n v="1513"/>
    <n v="4"/>
    <s v="Female"/>
    <n v="97"/>
    <n v="3"/>
    <n v="1"/>
    <s v="Laboratory Technician"/>
    <x v="1"/>
    <s v="Married"/>
    <n v="3180"/>
    <n v="4668"/>
    <n v="0"/>
    <s v="Y"/>
    <s v="No"/>
    <n v="13"/>
    <n v="3"/>
    <n v="3"/>
    <n v="80"/>
    <n v="3"/>
    <n v="4"/>
    <n v="3"/>
    <n v="3"/>
    <n v="3"/>
    <n v="2"/>
    <n v="0"/>
    <n v="2"/>
  </r>
  <r>
    <n v="28"/>
    <s v="No"/>
    <x v="0"/>
    <n v="1083"/>
    <s v="Research &amp; Development"/>
    <n v="29"/>
    <n v="1"/>
    <s v="Life Sciences"/>
    <n v="1"/>
    <n v="1514"/>
    <n v="3"/>
    <s v="Male"/>
    <n v="96"/>
    <n v="1"/>
    <n v="2"/>
    <s v="Manufacturing Director"/>
    <x v="1"/>
    <s v="Married"/>
    <n v="6549"/>
    <n v="3173"/>
    <n v="1"/>
    <s v="Y"/>
    <s v="No"/>
    <n v="14"/>
    <n v="3"/>
    <n v="2"/>
    <n v="80"/>
    <n v="2"/>
    <n v="8"/>
    <n v="2"/>
    <n v="2"/>
    <n v="8"/>
    <n v="6"/>
    <n v="1"/>
    <n v="7"/>
  </r>
  <r>
    <n v="33"/>
    <s v="No"/>
    <x v="0"/>
    <n v="516"/>
    <s v="Research &amp; Development"/>
    <n v="8"/>
    <n v="5"/>
    <s v="Life Sciences"/>
    <n v="1"/>
    <n v="1515"/>
    <n v="4"/>
    <s v="Male"/>
    <n v="69"/>
    <n v="3"/>
    <n v="2"/>
    <s v="Healthcare Representative"/>
    <x v="2"/>
    <s v="Single"/>
    <n v="6388"/>
    <n v="22049"/>
    <n v="2"/>
    <s v="Y"/>
    <s v="Yes"/>
    <n v="17"/>
    <n v="3"/>
    <n v="1"/>
    <n v="80"/>
    <n v="0"/>
    <n v="14"/>
    <n v="6"/>
    <n v="3"/>
    <n v="0"/>
    <n v="0"/>
    <n v="0"/>
    <n v="0"/>
  </r>
  <r>
    <n v="32"/>
    <s v="No"/>
    <x v="0"/>
    <n v="495"/>
    <s v="Research &amp; Development"/>
    <n v="10"/>
    <n v="3"/>
    <s v="Medical"/>
    <n v="1"/>
    <n v="1516"/>
    <n v="3"/>
    <s v="Male"/>
    <n v="64"/>
    <n v="3"/>
    <n v="3"/>
    <s v="Manager"/>
    <x v="0"/>
    <s v="Single"/>
    <n v="11244"/>
    <n v="21072"/>
    <n v="2"/>
    <s v="Y"/>
    <s v="No"/>
    <n v="25"/>
    <n v="4"/>
    <n v="2"/>
    <n v="80"/>
    <n v="0"/>
    <n v="10"/>
    <n v="5"/>
    <n v="4"/>
    <n v="5"/>
    <n v="2"/>
    <n v="0"/>
    <n v="0"/>
  </r>
  <r>
    <n v="54"/>
    <s v="No"/>
    <x v="1"/>
    <n v="1050"/>
    <s v="Research &amp; Development"/>
    <n v="11"/>
    <n v="4"/>
    <s v="Medical"/>
    <n v="1"/>
    <n v="1520"/>
    <n v="2"/>
    <s v="Female"/>
    <n v="87"/>
    <n v="3"/>
    <n v="4"/>
    <s v="Manager"/>
    <x v="0"/>
    <s v="Divorced"/>
    <n v="16032"/>
    <n v="24456"/>
    <n v="3"/>
    <s v="Y"/>
    <s v="No"/>
    <n v="20"/>
    <n v="4"/>
    <n v="1"/>
    <n v="80"/>
    <n v="1"/>
    <n v="26"/>
    <n v="2"/>
    <n v="3"/>
    <n v="14"/>
    <n v="9"/>
    <n v="1"/>
    <n v="12"/>
  </r>
  <r>
    <n v="29"/>
    <s v="Yes"/>
    <x v="0"/>
    <n v="224"/>
    <s v="Research &amp; Development"/>
    <n v="1"/>
    <n v="4"/>
    <s v="Technical Degree"/>
    <n v="1"/>
    <n v="1522"/>
    <n v="1"/>
    <s v="Male"/>
    <n v="100"/>
    <n v="2"/>
    <n v="1"/>
    <s v="Research Scientist"/>
    <x v="3"/>
    <s v="Single"/>
    <n v="2362"/>
    <n v="7568"/>
    <n v="6"/>
    <s v="Y"/>
    <s v="No"/>
    <n v="13"/>
    <n v="3"/>
    <n v="3"/>
    <n v="80"/>
    <n v="0"/>
    <n v="11"/>
    <n v="2"/>
    <n v="1"/>
    <n v="9"/>
    <n v="7"/>
    <n v="0"/>
    <n v="7"/>
  </r>
  <r>
    <n v="44"/>
    <s v="No"/>
    <x v="0"/>
    <n v="136"/>
    <s v="Research &amp; Development"/>
    <n v="28"/>
    <n v="3"/>
    <s v="Life Sciences"/>
    <n v="1"/>
    <n v="1523"/>
    <n v="4"/>
    <s v="Male"/>
    <n v="32"/>
    <n v="3"/>
    <n v="4"/>
    <s v="Research Director"/>
    <x v="3"/>
    <s v="Married"/>
    <n v="16328"/>
    <n v="22074"/>
    <n v="3"/>
    <s v="Y"/>
    <s v="No"/>
    <n v="13"/>
    <n v="3"/>
    <n v="3"/>
    <n v="80"/>
    <n v="1"/>
    <n v="24"/>
    <n v="1"/>
    <n v="4"/>
    <n v="20"/>
    <n v="6"/>
    <n v="14"/>
    <n v="17"/>
  </r>
  <r>
    <n v="39"/>
    <s v="No"/>
    <x v="0"/>
    <n v="1089"/>
    <s v="Research &amp; Development"/>
    <n v="6"/>
    <n v="3"/>
    <s v="Life Sciences"/>
    <n v="1"/>
    <n v="1525"/>
    <n v="2"/>
    <s v="Female"/>
    <n v="32"/>
    <n v="3"/>
    <n v="3"/>
    <s v="Manufacturing Director"/>
    <x v="1"/>
    <s v="Single"/>
    <n v="8376"/>
    <n v="9150"/>
    <n v="4"/>
    <s v="Y"/>
    <s v="No"/>
    <n v="18"/>
    <n v="3"/>
    <n v="4"/>
    <n v="80"/>
    <n v="0"/>
    <n v="9"/>
    <n v="3"/>
    <n v="3"/>
    <n v="2"/>
    <n v="0"/>
    <n v="2"/>
    <n v="2"/>
  </r>
  <r>
    <n v="46"/>
    <s v="No"/>
    <x v="0"/>
    <n v="228"/>
    <s v="Sales"/>
    <n v="3"/>
    <n v="3"/>
    <s v="Life Sciences"/>
    <n v="1"/>
    <n v="1527"/>
    <n v="3"/>
    <s v="Female"/>
    <n v="51"/>
    <n v="3"/>
    <n v="4"/>
    <s v="Manager"/>
    <x v="1"/>
    <s v="Married"/>
    <n v="16606"/>
    <n v="11380"/>
    <n v="8"/>
    <s v="Y"/>
    <s v="No"/>
    <n v="12"/>
    <n v="3"/>
    <n v="4"/>
    <n v="80"/>
    <n v="1"/>
    <n v="23"/>
    <n v="2"/>
    <n v="4"/>
    <n v="13"/>
    <n v="12"/>
    <n v="5"/>
    <n v="1"/>
  </r>
  <r>
    <n v="35"/>
    <s v="No"/>
    <x v="0"/>
    <n v="1029"/>
    <s v="Research &amp; Development"/>
    <n v="16"/>
    <n v="3"/>
    <s v="Life Sciences"/>
    <n v="1"/>
    <n v="1529"/>
    <n v="4"/>
    <s v="Female"/>
    <n v="91"/>
    <n v="2"/>
    <n v="3"/>
    <s v="Healthcare Representative"/>
    <x v="1"/>
    <s v="Single"/>
    <n v="8606"/>
    <n v="21195"/>
    <n v="1"/>
    <s v="Y"/>
    <s v="No"/>
    <n v="19"/>
    <n v="3"/>
    <n v="4"/>
    <n v="80"/>
    <n v="0"/>
    <n v="11"/>
    <n v="3"/>
    <n v="1"/>
    <n v="11"/>
    <n v="8"/>
    <n v="3"/>
    <n v="3"/>
  </r>
  <r>
    <n v="23"/>
    <s v="No"/>
    <x v="0"/>
    <n v="507"/>
    <s v="Research &amp; Development"/>
    <n v="20"/>
    <n v="1"/>
    <s v="Life Sciences"/>
    <n v="1"/>
    <n v="1533"/>
    <n v="1"/>
    <s v="Male"/>
    <n v="97"/>
    <n v="3"/>
    <n v="2"/>
    <s v="Laboratory Technician"/>
    <x v="2"/>
    <s v="Single"/>
    <n v="2272"/>
    <n v="24812"/>
    <n v="0"/>
    <s v="Y"/>
    <s v="No"/>
    <n v="14"/>
    <n v="3"/>
    <n v="2"/>
    <n v="80"/>
    <n v="0"/>
    <n v="5"/>
    <n v="2"/>
    <n v="3"/>
    <n v="4"/>
    <n v="3"/>
    <n v="1"/>
    <n v="2"/>
  </r>
  <r>
    <n v="40"/>
    <s v="Yes"/>
    <x v="0"/>
    <n v="676"/>
    <s v="Research &amp; Development"/>
    <n v="9"/>
    <n v="4"/>
    <s v="Life Sciences"/>
    <n v="1"/>
    <n v="1534"/>
    <n v="4"/>
    <s v="Male"/>
    <n v="86"/>
    <n v="3"/>
    <n v="1"/>
    <s v="Laboratory Technician"/>
    <x v="3"/>
    <s v="Single"/>
    <n v="2018"/>
    <n v="21831"/>
    <n v="3"/>
    <s v="Y"/>
    <s v="No"/>
    <n v="14"/>
    <n v="3"/>
    <n v="2"/>
    <n v="80"/>
    <n v="0"/>
    <n v="15"/>
    <n v="3"/>
    <n v="1"/>
    <n v="5"/>
    <n v="4"/>
    <n v="1"/>
    <n v="0"/>
  </r>
  <r>
    <n v="34"/>
    <s v="No"/>
    <x v="0"/>
    <n v="971"/>
    <s v="Sales"/>
    <n v="1"/>
    <n v="3"/>
    <s v="Technical Degree"/>
    <n v="1"/>
    <n v="1535"/>
    <n v="4"/>
    <s v="Male"/>
    <n v="64"/>
    <n v="2"/>
    <n v="3"/>
    <s v="Sales Executive"/>
    <x v="2"/>
    <s v="Married"/>
    <n v="7083"/>
    <n v="12288"/>
    <n v="1"/>
    <s v="Y"/>
    <s v="Yes"/>
    <n v="14"/>
    <n v="3"/>
    <n v="4"/>
    <n v="80"/>
    <n v="0"/>
    <n v="10"/>
    <n v="3"/>
    <n v="3"/>
    <n v="10"/>
    <n v="9"/>
    <n v="8"/>
    <n v="6"/>
  </r>
  <r>
    <n v="31"/>
    <s v="Yes"/>
    <x v="1"/>
    <n v="561"/>
    <s v="Research &amp; Development"/>
    <n v="3"/>
    <n v="3"/>
    <s v="Life Sciences"/>
    <n v="1"/>
    <n v="1537"/>
    <n v="4"/>
    <s v="Female"/>
    <n v="33"/>
    <n v="3"/>
    <n v="1"/>
    <s v="Research Scientist"/>
    <x v="2"/>
    <s v="Single"/>
    <n v="4084"/>
    <n v="4156"/>
    <n v="1"/>
    <s v="Y"/>
    <s v="No"/>
    <n v="12"/>
    <n v="3"/>
    <n v="1"/>
    <n v="80"/>
    <n v="0"/>
    <n v="7"/>
    <n v="2"/>
    <n v="1"/>
    <n v="7"/>
    <n v="2"/>
    <n v="7"/>
    <n v="7"/>
  </r>
  <r>
    <n v="50"/>
    <s v="No"/>
    <x v="1"/>
    <n v="333"/>
    <s v="Research &amp; Development"/>
    <n v="22"/>
    <n v="5"/>
    <s v="Medical"/>
    <n v="1"/>
    <n v="1539"/>
    <n v="3"/>
    <s v="Male"/>
    <n v="88"/>
    <n v="1"/>
    <n v="4"/>
    <s v="Research Director"/>
    <x v="0"/>
    <s v="Single"/>
    <n v="14411"/>
    <n v="24450"/>
    <n v="1"/>
    <s v="Y"/>
    <s v="Yes"/>
    <n v="13"/>
    <n v="3"/>
    <n v="4"/>
    <n v="80"/>
    <n v="0"/>
    <n v="32"/>
    <n v="2"/>
    <n v="3"/>
    <n v="32"/>
    <n v="6"/>
    <n v="13"/>
    <n v="9"/>
  </r>
  <r>
    <n v="34"/>
    <s v="No"/>
    <x v="0"/>
    <n v="1440"/>
    <s v="Sales"/>
    <n v="7"/>
    <n v="2"/>
    <s v="Technical Degree"/>
    <n v="1"/>
    <n v="1541"/>
    <n v="2"/>
    <s v="Male"/>
    <n v="55"/>
    <n v="3"/>
    <n v="1"/>
    <s v="Sales Representative"/>
    <x v="2"/>
    <s v="Married"/>
    <n v="2308"/>
    <n v="4944"/>
    <n v="0"/>
    <s v="Y"/>
    <s v="Yes"/>
    <n v="25"/>
    <n v="4"/>
    <n v="2"/>
    <n v="80"/>
    <n v="1"/>
    <n v="12"/>
    <n v="4"/>
    <n v="3"/>
    <n v="11"/>
    <n v="10"/>
    <n v="5"/>
    <n v="7"/>
  </r>
  <r>
    <n v="42"/>
    <s v="No"/>
    <x v="0"/>
    <n v="1210"/>
    <s v="Research &amp; Development"/>
    <n v="2"/>
    <n v="3"/>
    <s v="Medical"/>
    <n v="1"/>
    <n v="1542"/>
    <n v="3"/>
    <s v="Male"/>
    <n v="68"/>
    <n v="2"/>
    <n v="1"/>
    <s v="Laboratory Technician"/>
    <x v="1"/>
    <s v="Married"/>
    <n v="4841"/>
    <n v="24052"/>
    <n v="4"/>
    <s v="Y"/>
    <s v="No"/>
    <n v="14"/>
    <n v="3"/>
    <n v="2"/>
    <n v="80"/>
    <n v="1"/>
    <n v="4"/>
    <n v="3"/>
    <n v="3"/>
    <n v="1"/>
    <n v="0"/>
    <n v="0"/>
    <n v="0"/>
  </r>
  <r>
    <n v="37"/>
    <s v="No"/>
    <x v="0"/>
    <n v="674"/>
    <s v="Research &amp; Development"/>
    <n v="13"/>
    <n v="3"/>
    <s v="Medical"/>
    <n v="1"/>
    <n v="1543"/>
    <n v="1"/>
    <s v="Male"/>
    <n v="47"/>
    <n v="3"/>
    <n v="2"/>
    <s v="Research Scientist"/>
    <x v="0"/>
    <s v="Married"/>
    <n v="4285"/>
    <n v="3031"/>
    <n v="1"/>
    <s v="Y"/>
    <s v="No"/>
    <n v="17"/>
    <n v="3"/>
    <n v="1"/>
    <n v="80"/>
    <n v="0"/>
    <n v="10"/>
    <n v="2"/>
    <n v="3"/>
    <n v="10"/>
    <n v="8"/>
    <n v="3"/>
    <n v="7"/>
  </r>
  <r>
    <n v="29"/>
    <s v="No"/>
    <x v="0"/>
    <n v="441"/>
    <s v="Research &amp; Development"/>
    <n v="8"/>
    <n v="1"/>
    <s v="Other"/>
    <n v="1"/>
    <n v="1544"/>
    <n v="3"/>
    <s v="Female"/>
    <n v="39"/>
    <n v="1"/>
    <n v="2"/>
    <s v="Healthcare Representative"/>
    <x v="3"/>
    <s v="Married"/>
    <n v="9715"/>
    <n v="7288"/>
    <n v="3"/>
    <s v="Y"/>
    <s v="No"/>
    <n v="13"/>
    <n v="3"/>
    <n v="3"/>
    <n v="80"/>
    <n v="1"/>
    <n v="9"/>
    <n v="3"/>
    <n v="3"/>
    <n v="7"/>
    <n v="7"/>
    <n v="0"/>
    <n v="7"/>
  </r>
  <r>
    <n v="33"/>
    <s v="No"/>
    <x v="0"/>
    <n v="575"/>
    <s v="Research &amp; Development"/>
    <n v="25"/>
    <n v="3"/>
    <s v="Life Sciences"/>
    <n v="1"/>
    <n v="1545"/>
    <n v="4"/>
    <s v="Male"/>
    <n v="44"/>
    <n v="2"/>
    <n v="2"/>
    <s v="Manufacturing Director"/>
    <x v="1"/>
    <s v="Single"/>
    <n v="4320"/>
    <n v="24152"/>
    <n v="1"/>
    <s v="Y"/>
    <s v="No"/>
    <n v="13"/>
    <n v="3"/>
    <n v="4"/>
    <n v="80"/>
    <n v="0"/>
    <n v="5"/>
    <n v="2"/>
    <n v="3"/>
    <n v="5"/>
    <n v="3"/>
    <n v="0"/>
    <n v="2"/>
  </r>
  <r>
    <n v="45"/>
    <s v="No"/>
    <x v="0"/>
    <n v="950"/>
    <s v="Research &amp; Development"/>
    <n v="28"/>
    <n v="3"/>
    <s v="Technical Degree"/>
    <n v="1"/>
    <n v="1546"/>
    <n v="4"/>
    <s v="Male"/>
    <n v="97"/>
    <n v="3"/>
    <n v="1"/>
    <s v="Research Scientist"/>
    <x v="0"/>
    <s v="Married"/>
    <n v="2132"/>
    <n v="4585"/>
    <n v="4"/>
    <s v="Y"/>
    <s v="No"/>
    <n v="20"/>
    <n v="4"/>
    <n v="4"/>
    <n v="80"/>
    <n v="1"/>
    <n v="8"/>
    <n v="3"/>
    <n v="3"/>
    <n v="5"/>
    <n v="4"/>
    <n v="0"/>
    <n v="3"/>
  </r>
  <r>
    <n v="42"/>
    <s v="No"/>
    <x v="1"/>
    <n v="288"/>
    <s v="Research &amp; Development"/>
    <n v="2"/>
    <n v="3"/>
    <s v="Life Sciences"/>
    <n v="1"/>
    <n v="1547"/>
    <n v="4"/>
    <s v="Male"/>
    <n v="40"/>
    <n v="3"/>
    <n v="3"/>
    <s v="Healthcare Representative"/>
    <x v="0"/>
    <s v="Married"/>
    <n v="10124"/>
    <n v="18611"/>
    <n v="2"/>
    <s v="Y"/>
    <s v="Yes"/>
    <n v="14"/>
    <n v="3"/>
    <n v="3"/>
    <n v="80"/>
    <n v="1"/>
    <n v="24"/>
    <n v="3"/>
    <n v="1"/>
    <n v="20"/>
    <n v="8"/>
    <n v="13"/>
    <n v="9"/>
  </r>
  <r>
    <n v="40"/>
    <s v="No"/>
    <x v="0"/>
    <n v="1342"/>
    <s v="Sales"/>
    <n v="9"/>
    <n v="2"/>
    <s v="Medical"/>
    <n v="1"/>
    <n v="1548"/>
    <n v="1"/>
    <s v="Male"/>
    <n v="47"/>
    <n v="3"/>
    <n v="2"/>
    <s v="Sales Executive"/>
    <x v="3"/>
    <s v="Married"/>
    <n v="5473"/>
    <n v="19345"/>
    <n v="0"/>
    <s v="Y"/>
    <s v="No"/>
    <n v="12"/>
    <n v="3"/>
    <n v="4"/>
    <n v="80"/>
    <n v="0"/>
    <n v="9"/>
    <n v="5"/>
    <n v="4"/>
    <n v="8"/>
    <n v="4"/>
    <n v="7"/>
    <n v="1"/>
  </r>
  <r>
    <n v="33"/>
    <s v="No"/>
    <x v="0"/>
    <n v="589"/>
    <s v="Research &amp; Development"/>
    <n v="28"/>
    <n v="4"/>
    <s v="Life Sciences"/>
    <n v="1"/>
    <n v="1549"/>
    <n v="2"/>
    <s v="Male"/>
    <n v="79"/>
    <n v="3"/>
    <n v="2"/>
    <s v="Laboratory Technician"/>
    <x v="2"/>
    <s v="Married"/>
    <n v="5207"/>
    <n v="22949"/>
    <n v="1"/>
    <s v="Y"/>
    <s v="Yes"/>
    <n v="12"/>
    <n v="3"/>
    <n v="2"/>
    <n v="80"/>
    <n v="1"/>
    <n v="15"/>
    <n v="3"/>
    <n v="3"/>
    <n v="15"/>
    <n v="14"/>
    <n v="5"/>
    <n v="7"/>
  </r>
  <r>
    <n v="40"/>
    <s v="No"/>
    <x v="0"/>
    <n v="898"/>
    <s v="Human Resources"/>
    <n v="6"/>
    <n v="2"/>
    <s v="Medical"/>
    <n v="1"/>
    <n v="1550"/>
    <n v="3"/>
    <s v="Male"/>
    <n v="38"/>
    <n v="3"/>
    <n v="4"/>
    <s v="Manager"/>
    <x v="0"/>
    <s v="Single"/>
    <n v="16437"/>
    <n v="17381"/>
    <n v="1"/>
    <s v="Y"/>
    <s v="Yes"/>
    <n v="21"/>
    <n v="4"/>
    <n v="4"/>
    <n v="80"/>
    <n v="0"/>
    <n v="21"/>
    <n v="2"/>
    <n v="3"/>
    <n v="21"/>
    <n v="7"/>
    <n v="7"/>
    <n v="7"/>
  </r>
  <r>
    <n v="24"/>
    <s v="No"/>
    <x v="0"/>
    <n v="350"/>
    <s v="Research &amp; Development"/>
    <n v="21"/>
    <n v="2"/>
    <s v="Technical Degree"/>
    <n v="1"/>
    <n v="1551"/>
    <n v="3"/>
    <s v="Male"/>
    <n v="57"/>
    <n v="2"/>
    <n v="1"/>
    <s v="Laboratory Technician"/>
    <x v="3"/>
    <s v="Divorced"/>
    <n v="2296"/>
    <n v="10036"/>
    <n v="0"/>
    <s v="Y"/>
    <s v="No"/>
    <n v="14"/>
    <n v="3"/>
    <n v="2"/>
    <n v="80"/>
    <n v="3"/>
    <n v="2"/>
    <n v="3"/>
    <n v="3"/>
    <n v="1"/>
    <n v="1"/>
    <n v="0"/>
    <n v="0"/>
  </r>
  <r>
    <n v="40"/>
    <s v="No"/>
    <x v="2"/>
    <n v="1142"/>
    <s v="Research &amp; Development"/>
    <n v="8"/>
    <n v="2"/>
    <s v="Life Sciences"/>
    <n v="1"/>
    <n v="1552"/>
    <n v="4"/>
    <s v="Male"/>
    <n v="72"/>
    <n v="3"/>
    <n v="2"/>
    <s v="Healthcare Representative"/>
    <x v="0"/>
    <s v="Divorced"/>
    <n v="4069"/>
    <n v="8841"/>
    <n v="3"/>
    <s v="Y"/>
    <s v="Yes"/>
    <n v="18"/>
    <n v="3"/>
    <n v="3"/>
    <n v="80"/>
    <n v="0"/>
    <n v="8"/>
    <n v="2"/>
    <n v="3"/>
    <n v="2"/>
    <n v="2"/>
    <n v="2"/>
    <n v="2"/>
  </r>
  <r>
    <n v="45"/>
    <s v="No"/>
    <x v="0"/>
    <n v="538"/>
    <s v="Research &amp; Development"/>
    <n v="1"/>
    <n v="4"/>
    <s v="Technical Degree"/>
    <n v="1"/>
    <n v="1553"/>
    <n v="1"/>
    <s v="Male"/>
    <n v="66"/>
    <n v="3"/>
    <n v="3"/>
    <s v="Healthcare Representative"/>
    <x v="1"/>
    <s v="Divorced"/>
    <n v="7441"/>
    <n v="20933"/>
    <n v="1"/>
    <s v="Y"/>
    <s v="No"/>
    <n v="12"/>
    <n v="3"/>
    <n v="1"/>
    <n v="80"/>
    <n v="3"/>
    <n v="10"/>
    <n v="4"/>
    <n v="3"/>
    <n v="10"/>
    <n v="8"/>
    <n v="7"/>
    <n v="7"/>
  </r>
  <r>
    <n v="35"/>
    <s v="No"/>
    <x v="0"/>
    <n v="1402"/>
    <s v="Sales"/>
    <n v="28"/>
    <n v="4"/>
    <s v="Life Sciences"/>
    <n v="1"/>
    <n v="1554"/>
    <n v="2"/>
    <s v="Female"/>
    <n v="98"/>
    <n v="2"/>
    <n v="1"/>
    <s v="Sales Representative"/>
    <x v="2"/>
    <s v="Married"/>
    <n v="2430"/>
    <n v="26204"/>
    <n v="0"/>
    <s v="Y"/>
    <s v="No"/>
    <n v="23"/>
    <n v="4"/>
    <n v="1"/>
    <n v="80"/>
    <n v="2"/>
    <n v="6"/>
    <n v="5"/>
    <n v="3"/>
    <n v="5"/>
    <n v="3"/>
    <n v="4"/>
    <n v="2"/>
  </r>
  <r>
    <n v="32"/>
    <s v="No"/>
    <x v="0"/>
    <n v="824"/>
    <s v="Research &amp; Development"/>
    <n v="5"/>
    <n v="2"/>
    <s v="Life Sciences"/>
    <n v="1"/>
    <n v="1555"/>
    <n v="4"/>
    <s v="Female"/>
    <n v="67"/>
    <n v="2"/>
    <n v="2"/>
    <s v="Research Scientist"/>
    <x v="1"/>
    <s v="Married"/>
    <n v="5878"/>
    <n v="15624"/>
    <n v="3"/>
    <s v="Y"/>
    <s v="No"/>
    <n v="12"/>
    <n v="3"/>
    <n v="1"/>
    <n v="80"/>
    <n v="1"/>
    <n v="12"/>
    <n v="2"/>
    <n v="3"/>
    <n v="7"/>
    <n v="1"/>
    <n v="2"/>
    <n v="5"/>
  </r>
  <r>
    <n v="36"/>
    <s v="No"/>
    <x v="0"/>
    <n v="1157"/>
    <s v="Sales"/>
    <n v="2"/>
    <n v="4"/>
    <s v="Life Sciences"/>
    <n v="1"/>
    <n v="1556"/>
    <n v="3"/>
    <s v="Male"/>
    <n v="70"/>
    <n v="3"/>
    <n v="1"/>
    <s v="Sales Representative"/>
    <x v="0"/>
    <s v="Single"/>
    <n v="2644"/>
    <n v="17001"/>
    <n v="3"/>
    <s v="Y"/>
    <s v="Yes"/>
    <n v="21"/>
    <n v="4"/>
    <n v="4"/>
    <n v="80"/>
    <n v="0"/>
    <n v="7"/>
    <n v="3"/>
    <n v="2"/>
    <n v="3"/>
    <n v="2"/>
    <n v="1"/>
    <n v="2"/>
  </r>
  <r>
    <n v="48"/>
    <s v="No"/>
    <x v="0"/>
    <n v="492"/>
    <s v="Sales"/>
    <n v="16"/>
    <n v="4"/>
    <s v="Life Sciences"/>
    <n v="1"/>
    <n v="1557"/>
    <n v="3"/>
    <s v="Female"/>
    <n v="96"/>
    <n v="3"/>
    <n v="2"/>
    <s v="Sales Executive"/>
    <x v="2"/>
    <s v="Divorced"/>
    <n v="6439"/>
    <n v="13693"/>
    <n v="8"/>
    <s v="Y"/>
    <s v="No"/>
    <n v="14"/>
    <n v="3"/>
    <n v="3"/>
    <n v="80"/>
    <n v="1"/>
    <n v="18"/>
    <n v="2"/>
    <n v="3"/>
    <n v="8"/>
    <n v="7"/>
    <n v="7"/>
    <n v="7"/>
  </r>
  <r>
    <n v="29"/>
    <s v="No"/>
    <x v="0"/>
    <n v="598"/>
    <s v="Research &amp; Development"/>
    <n v="9"/>
    <n v="3"/>
    <s v="Life Sciences"/>
    <n v="1"/>
    <n v="1558"/>
    <n v="3"/>
    <s v="Male"/>
    <n v="91"/>
    <n v="4"/>
    <n v="1"/>
    <s v="Research Scientist"/>
    <x v="2"/>
    <s v="Married"/>
    <n v="2451"/>
    <n v="22376"/>
    <n v="6"/>
    <s v="Y"/>
    <s v="No"/>
    <n v="18"/>
    <n v="3"/>
    <n v="1"/>
    <n v="80"/>
    <n v="2"/>
    <n v="5"/>
    <n v="2"/>
    <n v="2"/>
    <n v="1"/>
    <n v="0"/>
    <n v="0"/>
    <n v="0"/>
  </r>
  <r>
    <n v="33"/>
    <s v="No"/>
    <x v="0"/>
    <n v="1242"/>
    <s v="Sales"/>
    <n v="8"/>
    <n v="4"/>
    <s v="Life Sciences"/>
    <n v="1"/>
    <n v="1560"/>
    <n v="1"/>
    <s v="Male"/>
    <n v="46"/>
    <n v="3"/>
    <n v="2"/>
    <s v="Sales Executive"/>
    <x v="3"/>
    <s v="Married"/>
    <n v="6392"/>
    <n v="10589"/>
    <n v="2"/>
    <s v="Y"/>
    <s v="No"/>
    <n v="13"/>
    <n v="3"/>
    <n v="4"/>
    <n v="80"/>
    <n v="1"/>
    <n v="8"/>
    <n v="6"/>
    <n v="1"/>
    <n v="2"/>
    <n v="2"/>
    <n v="2"/>
    <n v="2"/>
  </r>
  <r>
    <n v="30"/>
    <s v="Yes"/>
    <x v="0"/>
    <n v="740"/>
    <s v="Sales"/>
    <n v="1"/>
    <n v="3"/>
    <s v="Life Sciences"/>
    <n v="1"/>
    <n v="1562"/>
    <n v="2"/>
    <s v="Male"/>
    <n v="64"/>
    <n v="2"/>
    <n v="2"/>
    <s v="Sales Executive"/>
    <x v="3"/>
    <s v="Married"/>
    <n v="9714"/>
    <n v="5323"/>
    <n v="1"/>
    <s v="Y"/>
    <s v="No"/>
    <n v="11"/>
    <n v="3"/>
    <n v="4"/>
    <n v="80"/>
    <n v="1"/>
    <n v="10"/>
    <n v="4"/>
    <n v="3"/>
    <n v="10"/>
    <n v="8"/>
    <n v="6"/>
    <n v="7"/>
  </r>
  <r>
    <n v="38"/>
    <s v="No"/>
    <x v="1"/>
    <n v="888"/>
    <s v="Human Resources"/>
    <n v="10"/>
    <n v="4"/>
    <s v="Human Resources"/>
    <n v="1"/>
    <n v="1563"/>
    <n v="3"/>
    <s v="Male"/>
    <n v="71"/>
    <n v="3"/>
    <n v="2"/>
    <s v="Human Resources"/>
    <x v="2"/>
    <s v="Married"/>
    <n v="6077"/>
    <n v="14814"/>
    <n v="3"/>
    <s v="Y"/>
    <s v="No"/>
    <n v="11"/>
    <n v="3"/>
    <n v="3"/>
    <n v="80"/>
    <n v="0"/>
    <n v="10"/>
    <n v="2"/>
    <n v="3"/>
    <n v="6"/>
    <n v="3"/>
    <n v="1"/>
    <n v="2"/>
  </r>
  <r>
    <n v="35"/>
    <s v="No"/>
    <x v="0"/>
    <n v="992"/>
    <s v="Research &amp; Development"/>
    <n v="1"/>
    <n v="3"/>
    <s v="Medical"/>
    <n v="1"/>
    <n v="1564"/>
    <n v="4"/>
    <s v="Male"/>
    <n v="68"/>
    <n v="2"/>
    <n v="1"/>
    <s v="Laboratory Technician"/>
    <x v="3"/>
    <s v="Single"/>
    <n v="2450"/>
    <n v="21731"/>
    <n v="1"/>
    <s v="Y"/>
    <s v="No"/>
    <n v="19"/>
    <n v="3"/>
    <n v="2"/>
    <n v="80"/>
    <n v="0"/>
    <n v="3"/>
    <n v="3"/>
    <n v="3"/>
    <n v="3"/>
    <n v="0"/>
    <n v="1"/>
    <n v="2"/>
  </r>
  <r>
    <n v="30"/>
    <s v="No"/>
    <x v="0"/>
    <n v="1288"/>
    <s v="Sales"/>
    <n v="29"/>
    <n v="4"/>
    <s v="Technical Degree"/>
    <n v="1"/>
    <n v="1568"/>
    <n v="3"/>
    <s v="Male"/>
    <n v="33"/>
    <n v="3"/>
    <n v="3"/>
    <s v="Sales Executive"/>
    <x v="1"/>
    <s v="Married"/>
    <n v="9250"/>
    <n v="17799"/>
    <n v="3"/>
    <s v="Y"/>
    <s v="No"/>
    <n v="12"/>
    <n v="3"/>
    <n v="2"/>
    <n v="80"/>
    <n v="1"/>
    <n v="9"/>
    <n v="3"/>
    <n v="3"/>
    <n v="4"/>
    <n v="2"/>
    <n v="1"/>
    <n v="3"/>
  </r>
  <r>
    <n v="35"/>
    <s v="Yes"/>
    <x v="0"/>
    <n v="104"/>
    <s v="Research &amp; Development"/>
    <n v="2"/>
    <n v="3"/>
    <s v="Life Sciences"/>
    <n v="1"/>
    <n v="1569"/>
    <n v="1"/>
    <s v="Female"/>
    <n v="69"/>
    <n v="3"/>
    <n v="1"/>
    <s v="Laboratory Technician"/>
    <x v="3"/>
    <s v="Divorced"/>
    <n v="2074"/>
    <n v="26619"/>
    <n v="1"/>
    <s v="Y"/>
    <s v="Yes"/>
    <n v="12"/>
    <n v="3"/>
    <n v="4"/>
    <n v="80"/>
    <n v="1"/>
    <n v="1"/>
    <n v="2"/>
    <n v="3"/>
    <n v="1"/>
    <n v="0"/>
    <n v="0"/>
    <n v="0"/>
  </r>
  <r>
    <n v="53"/>
    <s v="Yes"/>
    <x v="0"/>
    <n v="607"/>
    <s v="Research &amp; Development"/>
    <n v="2"/>
    <n v="5"/>
    <s v="Technical Degree"/>
    <n v="1"/>
    <n v="1572"/>
    <n v="3"/>
    <s v="Female"/>
    <n v="78"/>
    <n v="2"/>
    <n v="3"/>
    <s v="Manufacturing Director"/>
    <x v="0"/>
    <s v="Married"/>
    <n v="10169"/>
    <n v="14618"/>
    <n v="0"/>
    <s v="Y"/>
    <s v="No"/>
    <n v="16"/>
    <n v="3"/>
    <n v="2"/>
    <n v="80"/>
    <n v="1"/>
    <n v="34"/>
    <n v="4"/>
    <n v="3"/>
    <n v="33"/>
    <n v="7"/>
    <n v="1"/>
    <n v="9"/>
  </r>
  <r>
    <n v="38"/>
    <s v="Yes"/>
    <x v="0"/>
    <n v="903"/>
    <s v="Research &amp; Development"/>
    <n v="2"/>
    <n v="3"/>
    <s v="Medical"/>
    <n v="1"/>
    <n v="1573"/>
    <n v="3"/>
    <s v="Male"/>
    <n v="81"/>
    <n v="3"/>
    <n v="2"/>
    <s v="Manufacturing Director"/>
    <x v="1"/>
    <s v="Married"/>
    <n v="4855"/>
    <n v="7653"/>
    <n v="4"/>
    <s v="Y"/>
    <s v="No"/>
    <n v="11"/>
    <n v="3"/>
    <n v="1"/>
    <n v="80"/>
    <n v="2"/>
    <n v="7"/>
    <n v="2"/>
    <n v="3"/>
    <n v="5"/>
    <n v="2"/>
    <n v="1"/>
    <n v="4"/>
  </r>
  <r>
    <n v="32"/>
    <s v="No"/>
    <x v="2"/>
    <n v="1200"/>
    <s v="Research &amp; Development"/>
    <n v="1"/>
    <n v="4"/>
    <s v="Technical Degree"/>
    <n v="1"/>
    <n v="1574"/>
    <n v="4"/>
    <s v="Male"/>
    <n v="62"/>
    <n v="3"/>
    <n v="2"/>
    <s v="Research Scientist"/>
    <x v="3"/>
    <s v="Married"/>
    <n v="4087"/>
    <n v="25174"/>
    <n v="4"/>
    <s v="Y"/>
    <s v="No"/>
    <n v="14"/>
    <n v="3"/>
    <n v="2"/>
    <n v="80"/>
    <n v="1"/>
    <n v="9"/>
    <n v="3"/>
    <n v="2"/>
    <n v="6"/>
    <n v="5"/>
    <n v="1"/>
    <n v="2"/>
  </r>
  <r>
    <n v="48"/>
    <s v="No"/>
    <x v="0"/>
    <n v="1108"/>
    <s v="Research &amp; Development"/>
    <n v="15"/>
    <n v="4"/>
    <s v="Other"/>
    <n v="1"/>
    <n v="1576"/>
    <n v="3"/>
    <s v="Female"/>
    <n v="65"/>
    <n v="3"/>
    <n v="1"/>
    <s v="Research Scientist"/>
    <x v="3"/>
    <s v="Married"/>
    <n v="2367"/>
    <n v="16530"/>
    <n v="8"/>
    <s v="Y"/>
    <s v="No"/>
    <n v="12"/>
    <n v="3"/>
    <n v="4"/>
    <n v="80"/>
    <n v="1"/>
    <n v="10"/>
    <n v="3"/>
    <n v="2"/>
    <n v="8"/>
    <n v="2"/>
    <n v="7"/>
    <n v="6"/>
  </r>
  <r>
    <n v="34"/>
    <s v="No"/>
    <x v="0"/>
    <n v="479"/>
    <s v="Research &amp; Development"/>
    <n v="7"/>
    <n v="4"/>
    <s v="Medical"/>
    <n v="1"/>
    <n v="1577"/>
    <n v="1"/>
    <s v="Male"/>
    <n v="35"/>
    <n v="3"/>
    <n v="1"/>
    <s v="Research Scientist"/>
    <x v="0"/>
    <s v="Single"/>
    <n v="2972"/>
    <n v="22061"/>
    <n v="1"/>
    <s v="Y"/>
    <s v="No"/>
    <n v="13"/>
    <n v="3"/>
    <n v="3"/>
    <n v="80"/>
    <n v="0"/>
    <n v="1"/>
    <n v="4"/>
    <n v="1"/>
    <n v="1"/>
    <n v="0"/>
    <n v="0"/>
    <n v="0"/>
  </r>
  <r>
    <n v="55"/>
    <s v="No"/>
    <x v="0"/>
    <n v="685"/>
    <s v="Sales"/>
    <n v="26"/>
    <n v="5"/>
    <s v="Marketing"/>
    <n v="1"/>
    <n v="1578"/>
    <n v="3"/>
    <s v="Male"/>
    <n v="60"/>
    <n v="2"/>
    <n v="5"/>
    <s v="Manager"/>
    <x v="0"/>
    <s v="Married"/>
    <n v="19586"/>
    <n v="23037"/>
    <n v="1"/>
    <s v="Y"/>
    <s v="No"/>
    <n v="21"/>
    <n v="4"/>
    <n v="3"/>
    <n v="80"/>
    <n v="1"/>
    <n v="36"/>
    <n v="3"/>
    <n v="3"/>
    <n v="36"/>
    <n v="6"/>
    <n v="2"/>
    <n v="13"/>
  </r>
  <r>
    <n v="34"/>
    <s v="No"/>
    <x v="0"/>
    <n v="1351"/>
    <s v="Research &amp; Development"/>
    <n v="1"/>
    <n v="4"/>
    <s v="Life Sciences"/>
    <n v="1"/>
    <n v="1580"/>
    <n v="2"/>
    <s v="Male"/>
    <n v="45"/>
    <n v="3"/>
    <n v="2"/>
    <s v="Research Scientist"/>
    <x v="0"/>
    <s v="Married"/>
    <n v="5484"/>
    <n v="13008"/>
    <n v="9"/>
    <s v="Y"/>
    <s v="No"/>
    <n v="17"/>
    <n v="3"/>
    <n v="2"/>
    <n v="80"/>
    <n v="1"/>
    <n v="9"/>
    <n v="3"/>
    <n v="2"/>
    <n v="2"/>
    <n v="2"/>
    <n v="2"/>
    <n v="1"/>
  </r>
  <r>
    <n v="26"/>
    <s v="No"/>
    <x v="0"/>
    <n v="474"/>
    <s v="Research &amp; Development"/>
    <n v="3"/>
    <n v="3"/>
    <s v="Life Sciences"/>
    <n v="1"/>
    <n v="1581"/>
    <n v="1"/>
    <s v="Female"/>
    <n v="89"/>
    <n v="3"/>
    <n v="1"/>
    <s v="Research Scientist"/>
    <x v="0"/>
    <s v="Married"/>
    <n v="2061"/>
    <n v="11133"/>
    <n v="1"/>
    <s v="Y"/>
    <s v="No"/>
    <n v="21"/>
    <n v="4"/>
    <n v="1"/>
    <n v="80"/>
    <n v="0"/>
    <n v="1"/>
    <n v="5"/>
    <n v="3"/>
    <n v="1"/>
    <n v="0"/>
    <n v="0"/>
    <n v="0"/>
  </r>
  <r>
    <n v="38"/>
    <s v="No"/>
    <x v="0"/>
    <n v="1245"/>
    <s v="Sales"/>
    <n v="14"/>
    <n v="3"/>
    <s v="Life Sciences"/>
    <n v="1"/>
    <n v="1582"/>
    <n v="3"/>
    <s v="Male"/>
    <n v="80"/>
    <n v="3"/>
    <n v="2"/>
    <s v="Sales Executive"/>
    <x v="1"/>
    <s v="Married"/>
    <n v="9924"/>
    <n v="12355"/>
    <n v="0"/>
    <s v="Y"/>
    <s v="No"/>
    <n v="11"/>
    <n v="3"/>
    <n v="4"/>
    <n v="80"/>
    <n v="1"/>
    <n v="10"/>
    <n v="3"/>
    <n v="3"/>
    <n v="9"/>
    <n v="8"/>
    <n v="7"/>
    <n v="7"/>
  </r>
  <r>
    <n v="38"/>
    <s v="No"/>
    <x v="0"/>
    <n v="437"/>
    <s v="Sales"/>
    <n v="16"/>
    <n v="3"/>
    <s v="Life Sciences"/>
    <n v="1"/>
    <n v="1583"/>
    <n v="2"/>
    <s v="Female"/>
    <n v="90"/>
    <n v="3"/>
    <n v="2"/>
    <s v="Sales Executive"/>
    <x v="1"/>
    <s v="Single"/>
    <n v="4198"/>
    <n v="16379"/>
    <n v="2"/>
    <s v="Y"/>
    <s v="No"/>
    <n v="12"/>
    <n v="3"/>
    <n v="2"/>
    <n v="80"/>
    <n v="0"/>
    <n v="8"/>
    <n v="5"/>
    <n v="4"/>
    <n v="3"/>
    <n v="2"/>
    <n v="1"/>
    <n v="2"/>
  </r>
  <r>
    <n v="36"/>
    <s v="No"/>
    <x v="0"/>
    <n v="884"/>
    <s v="Sales"/>
    <n v="1"/>
    <n v="4"/>
    <s v="Life Sciences"/>
    <n v="1"/>
    <n v="1585"/>
    <n v="2"/>
    <s v="Female"/>
    <n v="73"/>
    <n v="3"/>
    <n v="2"/>
    <s v="Sales Executive"/>
    <x v="2"/>
    <s v="Single"/>
    <n v="6815"/>
    <n v="21447"/>
    <n v="6"/>
    <s v="Y"/>
    <s v="No"/>
    <n v="13"/>
    <n v="3"/>
    <n v="1"/>
    <n v="80"/>
    <n v="0"/>
    <n v="15"/>
    <n v="5"/>
    <n v="3"/>
    <n v="1"/>
    <n v="0"/>
    <n v="0"/>
    <n v="0"/>
  </r>
  <r>
    <n v="29"/>
    <s v="No"/>
    <x v="0"/>
    <n v="1370"/>
    <s v="Research &amp; Development"/>
    <n v="3"/>
    <n v="1"/>
    <s v="Medical"/>
    <n v="1"/>
    <n v="1586"/>
    <n v="2"/>
    <s v="Male"/>
    <n v="87"/>
    <n v="3"/>
    <n v="1"/>
    <s v="Laboratory Technician"/>
    <x v="3"/>
    <s v="Single"/>
    <n v="4723"/>
    <n v="16213"/>
    <n v="1"/>
    <s v="Y"/>
    <s v="Yes"/>
    <n v="18"/>
    <n v="3"/>
    <n v="4"/>
    <n v="80"/>
    <n v="0"/>
    <n v="10"/>
    <n v="3"/>
    <n v="3"/>
    <n v="10"/>
    <n v="9"/>
    <n v="1"/>
    <n v="5"/>
  </r>
  <r>
    <n v="35"/>
    <s v="No"/>
    <x v="0"/>
    <n v="670"/>
    <s v="Research &amp; Development"/>
    <n v="10"/>
    <n v="4"/>
    <s v="Medical"/>
    <n v="1"/>
    <n v="1587"/>
    <n v="1"/>
    <s v="Female"/>
    <n v="51"/>
    <n v="3"/>
    <n v="2"/>
    <s v="Healthcare Representative"/>
    <x v="2"/>
    <s v="Single"/>
    <n v="6142"/>
    <n v="4223"/>
    <n v="3"/>
    <s v="Y"/>
    <s v="Yes"/>
    <n v="16"/>
    <n v="3"/>
    <n v="3"/>
    <n v="80"/>
    <n v="0"/>
    <n v="10"/>
    <n v="4"/>
    <n v="3"/>
    <n v="5"/>
    <n v="2"/>
    <n v="0"/>
    <n v="4"/>
  </r>
  <r>
    <n v="39"/>
    <s v="No"/>
    <x v="0"/>
    <n v="1462"/>
    <s v="Sales"/>
    <n v="6"/>
    <n v="3"/>
    <s v="Medical"/>
    <n v="1"/>
    <n v="1588"/>
    <n v="4"/>
    <s v="Male"/>
    <n v="38"/>
    <n v="4"/>
    <n v="3"/>
    <s v="Sales Executive"/>
    <x v="2"/>
    <s v="Married"/>
    <n v="8237"/>
    <n v="4658"/>
    <n v="2"/>
    <s v="Y"/>
    <s v="No"/>
    <n v="11"/>
    <n v="3"/>
    <n v="1"/>
    <n v="80"/>
    <n v="1"/>
    <n v="11"/>
    <n v="3"/>
    <n v="3"/>
    <n v="7"/>
    <n v="6"/>
    <n v="7"/>
    <n v="6"/>
  </r>
  <r>
    <n v="29"/>
    <s v="No"/>
    <x v="1"/>
    <n v="995"/>
    <s v="Research &amp; Development"/>
    <n v="2"/>
    <n v="1"/>
    <s v="Life Sciences"/>
    <n v="1"/>
    <n v="1590"/>
    <n v="1"/>
    <s v="Male"/>
    <n v="87"/>
    <n v="3"/>
    <n v="2"/>
    <s v="Healthcare Representative"/>
    <x v="0"/>
    <s v="Divorced"/>
    <n v="8853"/>
    <n v="24483"/>
    <n v="1"/>
    <s v="Y"/>
    <s v="No"/>
    <n v="19"/>
    <n v="3"/>
    <n v="4"/>
    <n v="80"/>
    <n v="1"/>
    <n v="6"/>
    <n v="0"/>
    <n v="4"/>
    <n v="6"/>
    <n v="4"/>
    <n v="1"/>
    <n v="3"/>
  </r>
  <r>
    <n v="50"/>
    <s v="No"/>
    <x v="0"/>
    <n v="264"/>
    <s v="Sales"/>
    <n v="9"/>
    <n v="3"/>
    <s v="Marketing"/>
    <n v="1"/>
    <n v="1591"/>
    <n v="3"/>
    <s v="Male"/>
    <n v="59"/>
    <n v="3"/>
    <n v="5"/>
    <s v="Manager"/>
    <x v="2"/>
    <s v="Married"/>
    <n v="19331"/>
    <n v="19519"/>
    <n v="4"/>
    <s v="Y"/>
    <s v="Yes"/>
    <n v="16"/>
    <n v="3"/>
    <n v="3"/>
    <n v="80"/>
    <n v="1"/>
    <n v="27"/>
    <n v="2"/>
    <n v="3"/>
    <n v="1"/>
    <n v="0"/>
    <n v="0"/>
    <n v="0"/>
  </r>
  <r>
    <n v="23"/>
    <s v="No"/>
    <x v="0"/>
    <n v="977"/>
    <s v="Research &amp; Development"/>
    <n v="10"/>
    <n v="3"/>
    <s v="Technical Degree"/>
    <n v="1"/>
    <n v="1592"/>
    <n v="4"/>
    <s v="Male"/>
    <n v="45"/>
    <n v="4"/>
    <n v="1"/>
    <s v="Research Scientist"/>
    <x v="2"/>
    <s v="Married"/>
    <n v="2073"/>
    <n v="12826"/>
    <n v="2"/>
    <s v="Y"/>
    <s v="No"/>
    <n v="16"/>
    <n v="3"/>
    <n v="4"/>
    <n v="80"/>
    <n v="1"/>
    <n v="4"/>
    <n v="2"/>
    <n v="3"/>
    <n v="2"/>
    <n v="2"/>
    <n v="2"/>
    <n v="2"/>
  </r>
  <r>
    <n v="36"/>
    <s v="No"/>
    <x v="1"/>
    <n v="1302"/>
    <s v="Research &amp; Development"/>
    <n v="6"/>
    <n v="4"/>
    <s v="Life Sciences"/>
    <n v="1"/>
    <n v="1594"/>
    <n v="1"/>
    <s v="Male"/>
    <n v="80"/>
    <n v="4"/>
    <n v="2"/>
    <s v="Laboratory Technician"/>
    <x v="3"/>
    <s v="Married"/>
    <n v="5562"/>
    <n v="19711"/>
    <n v="3"/>
    <s v="Y"/>
    <s v="Yes"/>
    <n v="13"/>
    <n v="3"/>
    <n v="4"/>
    <n v="80"/>
    <n v="1"/>
    <n v="9"/>
    <n v="3"/>
    <n v="3"/>
    <n v="3"/>
    <n v="2"/>
    <n v="0"/>
    <n v="2"/>
  </r>
  <r>
    <n v="42"/>
    <s v="No"/>
    <x v="0"/>
    <n v="1059"/>
    <s v="Research &amp; Development"/>
    <n v="9"/>
    <n v="2"/>
    <s v="Other"/>
    <n v="1"/>
    <n v="1595"/>
    <n v="4"/>
    <s v="Male"/>
    <n v="93"/>
    <n v="2"/>
    <n v="5"/>
    <s v="Manager"/>
    <x v="0"/>
    <s v="Single"/>
    <n v="19613"/>
    <n v="26362"/>
    <n v="8"/>
    <s v="Y"/>
    <s v="No"/>
    <n v="22"/>
    <n v="4"/>
    <n v="4"/>
    <n v="80"/>
    <n v="0"/>
    <n v="24"/>
    <n v="2"/>
    <n v="3"/>
    <n v="1"/>
    <n v="0"/>
    <n v="0"/>
    <n v="1"/>
  </r>
  <r>
    <n v="35"/>
    <s v="No"/>
    <x v="0"/>
    <n v="750"/>
    <s v="Research &amp; Development"/>
    <n v="28"/>
    <n v="3"/>
    <s v="Life Sciences"/>
    <n v="1"/>
    <n v="1596"/>
    <n v="2"/>
    <s v="Male"/>
    <n v="46"/>
    <n v="4"/>
    <n v="2"/>
    <s v="Laboratory Technician"/>
    <x v="2"/>
    <s v="Married"/>
    <n v="3407"/>
    <n v="25348"/>
    <n v="1"/>
    <s v="Y"/>
    <s v="No"/>
    <n v="17"/>
    <n v="3"/>
    <n v="4"/>
    <n v="80"/>
    <n v="2"/>
    <n v="10"/>
    <n v="3"/>
    <n v="2"/>
    <n v="10"/>
    <n v="9"/>
    <n v="6"/>
    <n v="8"/>
  </r>
  <r>
    <n v="34"/>
    <s v="No"/>
    <x v="1"/>
    <n v="653"/>
    <s v="Research &amp; Development"/>
    <n v="10"/>
    <n v="4"/>
    <s v="Technical Degree"/>
    <n v="1"/>
    <n v="1597"/>
    <n v="4"/>
    <s v="Male"/>
    <n v="92"/>
    <n v="2"/>
    <n v="2"/>
    <s v="Healthcare Representative"/>
    <x v="2"/>
    <s v="Married"/>
    <n v="5063"/>
    <n v="15332"/>
    <n v="1"/>
    <s v="Y"/>
    <s v="No"/>
    <n v="14"/>
    <n v="3"/>
    <n v="2"/>
    <n v="80"/>
    <n v="1"/>
    <n v="8"/>
    <n v="3"/>
    <n v="2"/>
    <n v="8"/>
    <n v="2"/>
    <n v="7"/>
    <n v="7"/>
  </r>
  <r>
    <n v="40"/>
    <s v="No"/>
    <x v="0"/>
    <n v="118"/>
    <s v="Sales"/>
    <n v="14"/>
    <n v="2"/>
    <s v="Life Sciences"/>
    <n v="1"/>
    <n v="1598"/>
    <n v="4"/>
    <s v="Female"/>
    <n v="84"/>
    <n v="3"/>
    <n v="2"/>
    <s v="Sales Executive"/>
    <x v="3"/>
    <s v="Married"/>
    <n v="4639"/>
    <n v="11262"/>
    <n v="1"/>
    <s v="Y"/>
    <s v="No"/>
    <n v="15"/>
    <n v="3"/>
    <n v="3"/>
    <n v="80"/>
    <n v="1"/>
    <n v="5"/>
    <n v="2"/>
    <n v="3"/>
    <n v="5"/>
    <n v="4"/>
    <n v="1"/>
    <n v="2"/>
  </r>
  <r>
    <n v="43"/>
    <s v="No"/>
    <x v="0"/>
    <n v="990"/>
    <s v="Research &amp; Development"/>
    <n v="27"/>
    <n v="3"/>
    <s v="Technical Degree"/>
    <n v="1"/>
    <n v="1599"/>
    <n v="4"/>
    <s v="Male"/>
    <n v="87"/>
    <n v="4"/>
    <n v="1"/>
    <s v="Laboratory Technician"/>
    <x v="1"/>
    <s v="Divorced"/>
    <n v="4876"/>
    <n v="5855"/>
    <n v="5"/>
    <s v="Y"/>
    <s v="No"/>
    <n v="12"/>
    <n v="3"/>
    <n v="3"/>
    <n v="80"/>
    <n v="1"/>
    <n v="8"/>
    <n v="0"/>
    <n v="3"/>
    <n v="6"/>
    <n v="4"/>
    <n v="0"/>
    <n v="2"/>
  </r>
  <r>
    <n v="35"/>
    <s v="No"/>
    <x v="0"/>
    <n v="1349"/>
    <s v="Research &amp; Development"/>
    <n v="7"/>
    <n v="2"/>
    <s v="Life Sciences"/>
    <n v="1"/>
    <n v="1601"/>
    <n v="3"/>
    <s v="Male"/>
    <n v="63"/>
    <n v="2"/>
    <n v="1"/>
    <s v="Laboratory Technician"/>
    <x v="0"/>
    <s v="Married"/>
    <n v="2690"/>
    <n v="7713"/>
    <n v="1"/>
    <s v="Y"/>
    <s v="No"/>
    <n v="18"/>
    <n v="3"/>
    <n v="4"/>
    <n v="80"/>
    <n v="1"/>
    <n v="1"/>
    <n v="5"/>
    <n v="2"/>
    <n v="1"/>
    <n v="0"/>
    <n v="0"/>
    <n v="1"/>
  </r>
  <r>
    <n v="46"/>
    <s v="No"/>
    <x v="0"/>
    <n v="563"/>
    <s v="Sales"/>
    <n v="1"/>
    <n v="4"/>
    <s v="Life Sciences"/>
    <n v="1"/>
    <n v="1602"/>
    <n v="4"/>
    <s v="Male"/>
    <n v="56"/>
    <n v="4"/>
    <n v="4"/>
    <s v="Manager"/>
    <x v="3"/>
    <s v="Single"/>
    <n v="17567"/>
    <n v="3156"/>
    <n v="1"/>
    <s v="Y"/>
    <s v="No"/>
    <n v="15"/>
    <n v="3"/>
    <n v="2"/>
    <n v="80"/>
    <n v="0"/>
    <n v="27"/>
    <n v="5"/>
    <n v="1"/>
    <n v="26"/>
    <n v="0"/>
    <n v="0"/>
    <n v="12"/>
  </r>
  <r>
    <n v="28"/>
    <s v="Yes"/>
    <x v="0"/>
    <n v="329"/>
    <s v="Research &amp; Development"/>
    <n v="24"/>
    <n v="3"/>
    <s v="Medical"/>
    <n v="1"/>
    <n v="1604"/>
    <n v="3"/>
    <s v="Male"/>
    <n v="51"/>
    <n v="3"/>
    <n v="1"/>
    <s v="Laboratory Technician"/>
    <x v="1"/>
    <s v="Married"/>
    <n v="2408"/>
    <n v="7324"/>
    <n v="1"/>
    <s v="Y"/>
    <s v="Yes"/>
    <n v="17"/>
    <n v="3"/>
    <n v="3"/>
    <n v="80"/>
    <n v="3"/>
    <n v="1"/>
    <n v="3"/>
    <n v="3"/>
    <n v="1"/>
    <n v="1"/>
    <n v="0"/>
    <n v="0"/>
  </r>
  <r>
    <n v="22"/>
    <s v="No"/>
    <x v="2"/>
    <n v="457"/>
    <s v="Research &amp; Development"/>
    <n v="26"/>
    <n v="2"/>
    <s v="Other"/>
    <n v="1"/>
    <n v="1605"/>
    <n v="2"/>
    <s v="Female"/>
    <n v="85"/>
    <n v="2"/>
    <n v="1"/>
    <s v="Research Scientist"/>
    <x v="2"/>
    <s v="Married"/>
    <n v="2814"/>
    <n v="10293"/>
    <n v="1"/>
    <s v="Y"/>
    <s v="Yes"/>
    <n v="14"/>
    <n v="3"/>
    <n v="2"/>
    <n v="80"/>
    <n v="0"/>
    <n v="4"/>
    <n v="2"/>
    <n v="2"/>
    <n v="4"/>
    <n v="2"/>
    <n v="1"/>
    <n v="3"/>
  </r>
  <r>
    <n v="50"/>
    <s v="No"/>
    <x v="1"/>
    <n v="1234"/>
    <s v="Research &amp; Development"/>
    <n v="20"/>
    <n v="5"/>
    <s v="Medical"/>
    <n v="1"/>
    <n v="1606"/>
    <n v="2"/>
    <s v="Male"/>
    <n v="41"/>
    <n v="3"/>
    <n v="4"/>
    <s v="Healthcare Representative"/>
    <x v="2"/>
    <s v="Married"/>
    <n v="11245"/>
    <n v="20689"/>
    <n v="2"/>
    <s v="Y"/>
    <s v="Yes"/>
    <n v="15"/>
    <n v="3"/>
    <n v="3"/>
    <n v="80"/>
    <n v="1"/>
    <n v="32"/>
    <n v="3"/>
    <n v="3"/>
    <n v="30"/>
    <n v="8"/>
    <n v="12"/>
    <n v="13"/>
  </r>
  <r>
    <n v="32"/>
    <s v="No"/>
    <x v="0"/>
    <n v="634"/>
    <s v="Research &amp; Development"/>
    <n v="5"/>
    <n v="4"/>
    <s v="Other"/>
    <n v="1"/>
    <n v="1607"/>
    <n v="2"/>
    <s v="Female"/>
    <n v="35"/>
    <n v="4"/>
    <n v="1"/>
    <s v="Research Scientist"/>
    <x v="0"/>
    <s v="Married"/>
    <n v="3312"/>
    <n v="18783"/>
    <n v="3"/>
    <s v="Y"/>
    <s v="No"/>
    <n v="17"/>
    <n v="3"/>
    <n v="4"/>
    <n v="80"/>
    <n v="2"/>
    <n v="6"/>
    <n v="3"/>
    <n v="3"/>
    <n v="3"/>
    <n v="2"/>
    <n v="0"/>
    <n v="2"/>
  </r>
  <r>
    <n v="44"/>
    <s v="No"/>
    <x v="0"/>
    <n v="1313"/>
    <s v="Research &amp; Development"/>
    <n v="7"/>
    <n v="3"/>
    <s v="Medical"/>
    <n v="1"/>
    <n v="1608"/>
    <n v="2"/>
    <s v="Female"/>
    <n v="31"/>
    <n v="3"/>
    <n v="5"/>
    <s v="Research Director"/>
    <x v="0"/>
    <s v="Divorced"/>
    <n v="19049"/>
    <n v="3549"/>
    <n v="0"/>
    <s v="Y"/>
    <s v="Yes"/>
    <n v="14"/>
    <n v="3"/>
    <n v="4"/>
    <n v="80"/>
    <n v="1"/>
    <n v="23"/>
    <n v="4"/>
    <n v="2"/>
    <n v="22"/>
    <n v="7"/>
    <n v="1"/>
    <n v="10"/>
  </r>
  <r>
    <n v="30"/>
    <s v="No"/>
    <x v="0"/>
    <n v="241"/>
    <s v="Research &amp; Development"/>
    <n v="7"/>
    <n v="3"/>
    <s v="Medical"/>
    <n v="1"/>
    <n v="1609"/>
    <n v="2"/>
    <s v="Male"/>
    <n v="48"/>
    <n v="2"/>
    <n v="1"/>
    <s v="Research Scientist"/>
    <x v="1"/>
    <s v="Married"/>
    <n v="2141"/>
    <n v="5348"/>
    <n v="1"/>
    <s v="Y"/>
    <s v="No"/>
    <n v="12"/>
    <n v="3"/>
    <n v="2"/>
    <n v="80"/>
    <n v="1"/>
    <n v="6"/>
    <n v="3"/>
    <n v="2"/>
    <n v="6"/>
    <n v="4"/>
    <n v="1"/>
    <n v="1"/>
  </r>
  <r>
    <n v="45"/>
    <s v="No"/>
    <x v="0"/>
    <n v="1015"/>
    <s v="Research &amp; Development"/>
    <n v="5"/>
    <n v="5"/>
    <s v="Medical"/>
    <n v="1"/>
    <n v="1611"/>
    <n v="3"/>
    <s v="Female"/>
    <n v="50"/>
    <n v="1"/>
    <n v="2"/>
    <s v="Laboratory Technician"/>
    <x v="3"/>
    <s v="Single"/>
    <n v="5769"/>
    <n v="23447"/>
    <n v="1"/>
    <s v="Y"/>
    <s v="Yes"/>
    <n v="14"/>
    <n v="3"/>
    <n v="1"/>
    <n v="80"/>
    <n v="0"/>
    <n v="10"/>
    <n v="3"/>
    <n v="3"/>
    <n v="10"/>
    <n v="7"/>
    <n v="1"/>
    <n v="4"/>
  </r>
  <r>
    <n v="45"/>
    <s v="No"/>
    <x v="2"/>
    <n v="336"/>
    <s v="Sales"/>
    <n v="26"/>
    <n v="3"/>
    <s v="Marketing"/>
    <n v="1"/>
    <n v="1612"/>
    <n v="1"/>
    <s v="Male"/>
    <n v="52"/>
    <n v="2"/>
    <n v="2"/>
    <s v="Sales Executive"/>
    <x v="3"/>
    <s v="Married"/>
    <n v="4385"/>
    <n v="24162"/>
    <n v="1"/>
    <s v="Y"/>
    <s v="No"/>
    <n v="15"/>
    <n v="3"/>
    <n v="1"/>
    <n v="80"/>
    <n v="1"/>
    <n v="10"/>
    <n v="2"/>
    <n v="3"/>
    <n v="10"/>
    <n v="7"/>
    <n v="4"/>
    <n v="5"/>
  </r>
  <r>
    <n v="31"/>
    <s v="No"/>
    <x v="1"/>
    <n v="715"/>
    <s v="Sales"/>
    <n v="2"/>
    <n v="4"/>
    <s v="Other"/>
    <n v="1"/>
    <n v="1613"/>
    <n v="4"/>
    <s v="Male"/>
    <n v="54"/>
    <n v="3"/>
    <n v="2"/>
    <s v="Sales Executive"/>
    <x v="3"/>
    <s v="Single"/>
    <n v="5332"/>
    <n v="21602"/>
    <n v="7"/>
    <s v="Y"/>
    <s v="No"/>
    <n v="13"/>
    <n v="3"/>
    <n v="4"/>
    <n v="80"/>
    <n v="0"/>
    <n v="10"/>
    <n v="3"/>
    <n v="3"/>
    <n v="5"/>
    <n v="2"/>
    <n v="0"/>
    <n v="3"/>
  </r>
  <r>
    <n v="36"/>
    <s v="No"/>
    <x v="0"/>
    <n v="559"/>
    <s v="Research &amp; Development"/>
    <n v="12"/>
    <n v="4"/>
    <s v="Life Sciences"/>
    <n v="1"/>
    <n v="1614"/>
    <n v="3"/>
    <s v="Female"/>
    <n v="76"/>
    <n v="3"/>
    <n v="2"/>
    <s v="Manufacturing Director"/>
    <x v="2"/>
    <s v="Married"/>
    <n v="4663"/>
    <n v="12421"/>
    <n v="9"/>
    <s v="Y"/>
    <s v="Yes"/>
    <n v="12"/>
    <n v="3"/>
    <n v="2"/>
    <n v="80"/>
    <n v="2"/>
    <n v="7"/>
    <n v="2"/>
    <n v="3"/>
    <n v="3"/>
    <n v="2"/>
    <n v="1"/>
    <n v="1"/>
  </r>
  <r>
    <n v="34"/>
    <s v="No"/>
    <x v="1"/>
    <n v="426"/>
    <s v="Research &amp; Development"/>
    <n v="10"/>
    <n v="4"/>
    <s v="Life Sciences"/>
    <n v="1"/>
    <n v="1615"/>
    <n v="3"/>
    <s v="Male"/>
    <n v="42"/>
    <n v="4"/>
    <n v="2"/>
    <s v="Manufacturing Director"/>
    <x v="0"/>
    <s v="Divorced"/>
    <n v="4724"/>
    <n v="17000"/>
    <n v="1"/>
    <s v="Y"/>
    <s v="No"/>
    <n v="13"/>
    <n v="3"/>
    <n v="1"/>
    <n v="80"/>
    <n v="1"/>
    <n v="9"/>
    <n v="3"/>
    <n v="3"/>
    <n v="9"/>
    <n v="7"/>
    <n v="7"/>
    <n v="2"/>
  </r>
  <r>
    <n v="49"/>
    <s v="No"/>
    <x v="0"/>
    <n v="722"/>
    <s v="Research &amp; Development"/>
    <n v="25"/>
    <n v="4"/>
    <s v="Life Sciences"/>
    <n v="1"/>
    <n v="1617"/>
    <n v="3"/>
    <s v="Female"/>
    <n v="84"/>
    <n v="3"/>
    <n v="1"/>
    <s v="Laboratory Technician"/>
    <x v="3"/>
    <s v="Married"/>
    <n v="3211"/>
    <n v="22102"/>
    <n v="1"/>
    <s v="Y"/>
    <s v="No"/>
    <n v="14"/>
    <n v="3"/>
    <n v="4"/>
    <n v="80"/>
    <n v="1"/>
    <n v="10"/>
    <n v="3"/>
    <n v="2"/>
    <n v="9"/>
    <n v="6"/>
    <n v="1"/>
    <n v="4"/>
  </r>
  <r>
    <n v="39"/>
    <s v="No"/>
    <x v="0"/>
    <n v="1387"/>
    <s v="Research &amp; Development"/>
    <n v="10"/>
    <n v="5"/>
    <s v="Medical"/>
    <n v="1"/>
    <n v="1618"/>
    <n v="2"/>
    <s v="Male"/>
    <n v="76"/>
    <n v="3"/>
    <n v="2"/>
    <s v="Manufacturing Director"/>
    <x v="3"/>
    <s v="Married"/>
    <n v="5377"/>
    <n v="3835"/>
    <n v="2"/>
    <s v="Y"/>
    <s v="No"/>
    <n v="13"/>
    <n v="3"/>
    <n v="4"/>
    <n v="80"/>
    <n v="3"/>
    <n v="10"/>
    <n v="3"/>
    <n v="3"/>
    <n v="7"/>
    <n v="7"/>
    <n v="7"/>
    <n v="7"/>
  </r>
  <r>
    <n v="27"/>
    <s v="No"/>
    <x v="0"/>
    <n v="1302"/>
    <s v="Research &amp; Development"/>
    <n v="19"/>
    <n v="3"/>
    <s v="Other"/>
    <n v="1"/>
    <n v="1619"/>
    <n v="4"/>
    <s v="Male"/>
    <n v="67"/>
    <n v="2"/>
    <n v="1"/>
    <s v="Laboratory Technician"/>
    <x v="3"/>
    <s v="Divorced"/>
    <n v="4066"/>
    <n v="16290"/>
    <n v="1"/>
    <s v="Y"/>
    <s v="No"/>
    <n v="11"/>
    <n v="3"/>
    <n v="1"/>
    <n v="80"/>
    <n v="2"/>
    <n v="7"/>
    <n v="3"/>
    <n v="3"/>
    <n v="7"/>
    <n v="7"/>
    <n v="0"/>
    <n v="7"/>
  </r>
  <r>
    <n v="35"/>
    <s v="No"/>
    <x v="0"/>
    <n v="819"/>
    <s v="Research &amp; Development"/>
    <n v="18"/>
    <n v="5"/>
    <s v="Life Sciences"/>
    <n v="1"/>
    <n v="1621"/>
    <n v="2"/>
    <s v="Male"/>
    <n v="48"/>
    <n v="4"/>
    <n v="2"/>
    <s v="Research Scientist"/>
    <x v="3"/>
    <s v="Married"/>
    <n v="5208"/>
    <n v="26312"/>
    <n v="1"/>
    <s v="Y"/>
    <s v="No"/>
    <n v="11"/>
    <n v="3"/>
    <n v="4"/>
    <n v="80"/>
    <n v="0"/>
    <n v="16"/>
    <n v="2"/>
    <n v="3"/>
    <n v="16"/>
    <n v="15"/>
    <n v="1"/>
    <n v="10"/>
  </r>
  <r>
    <n v="28"/>
    <s v="No"/>
    <x v="0"/>
    <n v="580"/>
    <s v="Research &amp; Development"/>
    <n v="27"/>
    <n v="3"/>
    <s v="Medical"/>
    <n v="1"/>
    <n v="1622"/>
    <n v="2"/>
    <s v="Female"/>
    <n v="39"/>
    <n v="1"/>
    <n v="2"/>
    <s v="Manufacturing Director"/>
    <x v="3"/>
    <s v="Divorced"/>
    <n v="4877"/>
    <n v="20460"/>
    <n v="0"/>
    <s v="Y"/>
    <s v="No"/>
    <n v="21"/>
    <n v="4"/>
    <n v="2"/>
    <n v="80"/>
    <n v="1"/>
    <n v="6"/>
    <n v="5"/>
    <n v="2"/>
    <n v="5"/>
    <n v="3"/>
    <n v="0"/>
    <n v="0"/>
  </r>
  <r>
    <n v="21"/>
    <s v="No"/>
    <x v="0"/>
    <n v="546"/>
    <s v="Research &amp; Development"/>
    <n v="5"/>
    <n v="1"/>
    <s v="Medical"/>
    <n v="1"/>
    <n v="1623"/>
    <n v="3"/>
    <s v="Male"/>
    <n v="97"/>
    <n v="3"/>
    <n v="1"/>
    <s v="Research Scientist"/>
    <x v="0"/>
    <s v="Single"/>
    <n v="3117"/>
    <n v="26009"/>
    <n v="1"/>
    <s v="Y"/>
    <s v="No"/>
    <n v="18"/>
    <n v="3"/>
    <n v="3"/>
    <n v="80"/>
    <n v="0"/>
    <n v="3"/>
    <n v="2"/>
    <n v="3"/>
    <n v="2"/>
    <n v="2"/>
    <n v="2"/>
    <n v="2"/>
  </r>
  <r>
    <n v="18"/>
    <s v="Yes"/>
    <x v="1"/>
    <n v="544"/>
    <s v="Sales"/>
    <n v="3"/>
    <n v="2"/>
    <s v="Medical"/>
    <n v="1"/>
    <n v="1624"/>
    <n v="2"/>
    <s v="Female"/>
    <n v="70"/>
    <n v="3"/>
    <n v="1"/>
    <s v="Sales Representative"/>
    <x v="0"/>
    <s v="Single"/>
    <n v="1569"/>
    <n v="18420"/>
    <n v="1"/>
    <s v="Y"/>
    <s v="Yes"/>
    <n v="12"/>
    <n v="3"/>
    <n v="3"/>
    <n v="80"/>
    <n v="0"/>
    <n v="0"/>
    <n v="2"/>
    <n v="4"/>
    <n v="0"/>
    <n v="0"/>
    <n v="0"/>
    <n v="0"/>
  </r>
  <r>
    <n v="47"/>
    <s v="No"/>
    <x v="0"/>
    <n v="1176"/>
    <s v="Human Resources"/>
    <n v="26"/>
    <n v="4"/>
    <s v="Life Sciences"/>
    <n v="1"/>
    <n v="1625"/>
    <n v="4"/>
    <s v="Female"/>
    <n v="98"/>
    <n v="3"/>
    <n v="5"/>
    <s v="Manager"/>
    <x v="2"/>
    <s v="Married"/>
    <n v="19658"/>
    <n v="5220"/>
    <n v="3"/>
    <s v="Y"/>
    <s v="No"/>
    <n v="11"/>
    <n v="3"/>
    <n v="3"/>
    <n v="80"/>
    <n v="1"/>
    <n v="27"/>
    <n v="2"/>
    <n v="3"/>
    <n v="5"/>
    <n v="2"/>
    <n v="1"/>
    <n v="0"/>
  </r>
  <r>
    <n v="39"/>
    <s v="No"/>
    <x v="0"/>
    <n v="170"/>
    <s v="Research &amp; Development"/>
    <n v="3"/>
    <n v="2"/>
    <s v="Medical"/>
    <n v="1"/>
    <n v="1627"/>
    <n v="3"/>
    <s v="Male"/>
    <n v="76"/>
    <n v="2"/>
    <n v="2"/>
    <s v="Laboratory Technician"/>
    <x v="2"/>
    <s v="Divorced"/>
    <n v="3069"/>
    <n v="10302"/>
    <n v="0"/>
    <s v="Y"/>
    <s v="No"/>
    <n v="15"/>
    <n v="3"/>
    <n v="4"/>
    <n v="80"/>
    <n v="1"/>
    <n v="11"/>
    <n v="3"/>
    <n v="3"/>
    <n v="10"/>
    <n v="8"/>
    <n v="0"/>
    <n v="7"/>
  </r>
  <r>
    <n v="40"/>
    <s v="No"/>
    <x v="0"/>
    <n v="884"/>
    <s v="Research &amp; Development"/>
    <n v="15"/>
    <n v="3"/>
    <s v="Life Sciences"/>
    <n v="1"/>
    <n v="1628"/>
    <n v="1"/>
    <s v="Female"/>
    <n v="80"/>
    <n v="2"/>
    <n v="3"/>
    <s v="Manufacturing Director"/>
    <x v="2"/>
    <s v="Married"/>
    <n v="10435"/>
    <n v="25800"/>
    <n v="1"/>
    <s v="Y"/>
    <s v="No"/>
    <n v="13"/>
    <n v="3"/>
    <n v="4"/>
    <n v="80"/>
    <n v="2"/>
    <n v="18"/>
    <n v="2"/>
    <n v="3"/>
    <n v="18"/>
    <n v="15"/>
    <n v="14"/>
    <n v="12"/>
  </r>
  <r>
    <n v="35"/>
    <s v="No"/>
    <x v="2"/>
    <n v="208"/>
    <s v="Research &amp; Development"/>
    <n v="8"/>
    <n v="4"/>
    <s v="Life Sciences"/>
    <n v="1"/>
    <n v="1630"/>
    <n v="3"/>
    <s v="Female"/>
    <n v="52"/>
    <n v="3"/>
    <n v="2"/>
    <s v="Healthcare Representative"/>
    <x v="2"/>
    <s v="Married"/>
    <n v="4148"/>
    <n v="12250"/>
    <n v="1"/>
    <s v="Y"/>
    <s v="No"/>
    <n v="12"/>
    <n v="3"/>
    <n v="4"/>
    <n v="80"/>
    <n v="1"/>
    <n v="15"/>
    <n v="5"/>
    <n v="3"/>
    <n v="14"/>
    <n v="11"/>
    <n v="2"/>
    <n v="9"/>
  </r>
  <r>
    <n v="37"/>
    <s v="No"/>
    <x v="0"/>
    <n v="671"/>
    <s v="Research &amp; Development"/>
    <n v="19"/>
    <n v="3"/>
    <s v="Life Sciences"/>
    <n v="1"/>
    <n v="1631"/>
    <n v="3"/>
    <s v="Male"/>
    <n v="85"/>
    <n v="3"/>
    <n v="2"/>
    <s v="Manufacturing Director"/>
    <x v="2"/>
    <s v="Married"/>
    <n v="5768"/>
    <n v="26493"/>
    <n v="3"/>
    <s v="Y"/>
    <s v="No"/>
    <n v="17"/>
    <n v="3"/>
    <n v="1"/>
    <n v="80"/>
    <n v="3"/>
    <n v="9"/>
    <n v="2"/>
    <n v="2"/>
    <n v="4"/>
    <n v="3"/>
    <n v="0"/>
    <n v="2"/>
  </r>
  <r>
    <n v="39"/>
    <s v="No"/>
    <x v="1"/>
    <n v="711"/>
    <s v="Research &amp; Development"/>
    <n v="4"/>
    <n v="3"/>
    <s v="Medical"/>
    <n v="1"/>
    <n v="1633"/>
    <n v="1"/>
    <s v="Female"/>
    <n v="81"/>
    <n v="3"/>
    <n v="2"/>
    <s v="Manufacturing Director"/>
    <x v="2"/>
    <s v="Single"/>
    <n v="5042"/>
    <n v="3140"/>
    <n v="0"/>
    <s v="Y"/>
    <s v="No"/>
    <n v="13"/>
    <n v="3"/>
    <n v="4"/>
    <n v="80"/>
    <n v="0"/>
    <n v="10"/>
    <n v="2"/>
    <n v="1"/>
    <n v="9"/>
    <n v="2"/>
    <n v="3"/>
    <n v="8"/>
  </r>
  <r>
    <n v="45"/>
    <s v="No"/>
    <x v="0"/>
    <n v="1329"/>
    <s v="Research &amp; Development"/>
    <n v="2"/>
    <n v="2"/>
    <s v="Other"/>
    <n v="1"/>
    <n v="1635"/>
    <n v="4"/>
    <s v="Female"/>
    <n v="59"/>
    <n v="2"/>
    <n v="2"/>
    <s v="Manufacturing Director"/>
    <x v="0"/>
    <s v="Divorced"/>
    <n v="5770"/>
    <n v="5388"/>
    <n v="1"/>
    <s v="Y"/>
    <s v="No"/>
    <n v="19"/>
    <n v="3"/>
    <n v="1"/>
    <n v="80"/>
    <n v="2"/>
    <n v="10"/>
    <n v="3"/>
    <n v="3"/>
    <n v="10"/>
    <n v="7"/>
    <n v="3"/>
    <n v="9"/>
  </r>
  <r>
    <n v="38"/>
    <s v="No"/>
    <x v="0"/>
    <n v="397"/>
    <s v="Research &amp; Development"/>
    <n v="2"/>
    <n v="2"/>
    <s v="Medical"/>
    <n v="1"/>
    <n v="1638"/>
    <n v="4"/>
    <s v="Female"/>
    <n v="54"/>
    <n v="2"/>
    <n v="3"/>
    <s v="Manufacturing Director"/>
    <x v="2"/>
    <s v="Married"/>
    <n v="7756"/>
    <n v="14199"/>
    <n v="3"/>
    <s v="Y"/>
    <s v="Yes"/>
    <n v="19"/>
    <n v="3"/>
    <n v="4"/>
    <n v="80"/>
    <n v="1"/>
    <n v="10"/>
    <n v="6"/>
    <n v="4"/>
    <n v="5"/>
    <n v="4"/>
    <n v="0"/>
    <n v="2"/>
  </r>
  <r>
    <n v="35"/>
    <s v="Yes"/>
    <x v="0"/>
    <n v="737"/>
    <s v="Sales"/>
    <n v="10"/>
    <n v="3"/>
    <s v="Medical"/>
    <n v="1"/>
    <n v="1639"/>
    <n v="4"/>
    <s v="Male"/>
    <n v="55"/>
    <n v="2"/>
    <n v="3"/>
    <s v="Sales Executive"/>
    <x v="3"/>
    <s v="Married"/>
    <n v="10306"/>
    <n v="21530"/>
    <n v="9"/>
    <s v="Y"/>
    <s v="No"/>
    <n v="17"/>
    <n v="3"/>
    <n v="3"/>
    <n v="80"/>
    <n v="0"/>
    <n v="15"/>
    <n v="3"/>
    <n v="3"/>
    <n v="13"/>
    <n v="12"/>
    <n v="6"/>
    <n v="0"/>
  </r>
  <r>
    <n v="37"/>
    <s v="No"/>
    <x v="0"/>
    <n v="1470"/>
    <s v="Research &amp; Development"/>
    <n v="10"/>
    <n v="3"/>
    <s v="Medical"/>
    <n v="1"/>
    <n v="1640"/>
    <n v="2"/>
    <s v="Female"/>
    <n v="71"/>
    <n v="3"/>
    <n v="1"/>
    <s v="Research Scientist"/>
    <x v="1"/>
    <s v="Married"/>
    <n v="3936"/>
    <n v="9953"/>
    <n v="1"/>
    <s v="Y"/>
    <s v="No"/>
    <n v="11"/>
    <n v="3"/>
    <n v="1"/>
    <n v="80"/>
    <n v="1"/>
    <n v="8"/>
    <n v="2"/>
    <n v="1"/>
    <n v="8"/>
    <n v="4"/>
    <n v="7"/>
    <n v="7"/>
  </r>
  <r>
    <n v="40"/>
    <s v="No"/>
    <x v="0"/>
    <n v="448"/>
    <s v="Research &amp; Development"/>
    <n v="16"/>
    <n v="3"/>
    <s v="Life Sciences"/>
    <n v="1"/>
    <n v="1641"/>
    <n v="3"/>
    <s v="Female"/>
    <n v="84"/>
    <n v="3"/>
    <n v="3"/>
    <s v="Manufacturing Director"/>
    <x v="0"/>
    <s v="Single"/>
    <n v="7945"/>
    <n v="19948"/>
    <n v="6"/>
    <s v="Y"/>
    <s v="Yes"/>
    <n v="15"/>
    <n v="3"/>
    <n v="4"/>
    <n v="80"/>
    <n v="0"/>
    <n v="18"/>
    <n v="2"/>
    <n v="2"/>
    <n v="4"/>
    <n v="2"/>
    <n v="3"/>
    <n v="3"/>
  </r>
  <r>
    <n v="44"/>
    <s v="No"/>
    <x v="1"/>
    <n v="602"/>
    <s v="Human Resources"/>
    <n v="1"/>
    <n v="5"/>
    <s v="Human Resources"/>
    <n v="1"/>
    <n v="1642"/>
    <n v="1"/>
    <s v="Male"/>
    <n v="37"/>
    <n v="3"/>
    <n v="2"/>
    <s v="Human Resources"/>
    <x v="0"/>
    <s v="Married"/>
    <n v="5743"/>
    <n v="10503"/>
    <n v="4"/>
    <s v="Y"/>
    <s v="Yes"/>
    <n v="11"/>
    <n v="3"/>
    <n v="3"/>
    <n v="80"/>
    <n v="0"/>
    <n v="14"/>
    <n v="3"/>
    <n v="3"/>
    <n v="10"/>
    <n v="7"/>
    <n v="0"/>
    <n v="2"/>
  </r>
  <r>
    <n v="48"/>
    <s v="No"/>
    <x v="1"/>
    <n v="365"/>
    <s v="Research &amp; Development"/>
    <n v="4"/>
    <n v="5"/>
    <s v="Medical"/>
    <n v="1"/>
    <n v="1644"/>
    <n v="3"/>
    <s v="Male"/>
    <n v="89"/>
    <n v="2"/>
    <n v="4"/>
    <s v="Manager"/>
    <x v="0"/>
    <s v="Married"/>
    <n v="15202"/>
    <n v="5602"/>
    <n v="2"/>
    <s v="Y"/>
    <s v="No"/>
    <n v="25"/>
    <n v="4"/>
    <n v="2"/>
    <n v="80"/>
    <n v="1"/>
    <n v="23"/>
    <n v="3"/>
    <n v="3"/>
    <n v="2"/>
    <n v="2"/>
    <n v="2"/>
    <n v="2"/>
  </r>
  <r>
    <n v="35"/>
    <s v="Yes"/>
    <x v="0"/>
    <n v="763"/>
    <s v="Sales"/>
    <n v="15"/>
    <n v="2"/>
    <s v="Medical"/>
    <n v="1"/>
    <n v="1645"/>
    <n v="1"/>
    <s v="Male"/>
    <n v="59"/>
    <n v="1"/>
    <n v="2"/>
    <s v="Sales Executive"/>
    <x v="0"/>
    <s v="Divorced"/>
    <n v="5440"/>
    <n v="22098"/>
    <n v="6"/>
    <s v="Y"/>
    <s v="Yes"/>
    <n v="14"/>
    <n v="3"/>
    <n v="4"/>
    <n v="80"/>
    <n v="2"/>
    <n v="7"/>
    <n v="2"/>
    <n v="2"/>
    <n v="2"/>
    <n v="2"/>
    <n v="2"/>
    <n v="2"/>
  </r>
  <r>
    <n v="24"/>
    <s v="No"/>
    <x v="1"/>
    <n v="567"/>
    <s v="Research &amp; Development"/>
    <n v="2"/>
    <n v="1"/>
    <s v="Technical Degree"/>
    <n v="1"/>
    <n v="1646"/>
    <n v="1"/>
    <s v="Female"/>
    <n v="32"/>
    <n v="3"/>
    <n v="1"/>
    <s v="Research Scientist"/>
    <x v="0"/>
    <s v="Single"/>
    <n v="3760"/>
    <n v="17218"/>
    <n v="1"/>
    <s v="Y"/>
    <s v="Yes"/>
    <n v="13"/>
    <n v="3"/>
    <n v="3"/>
    <n v="80"/>
    <n v="0"/>
    <n v="6"/>
    <n v="2"/>
    <n v="3"/>
    <n v="6"/>
    <n v="3"/>
    <n v="1"/>
    <n v="3"/>
  </r>
  <r>
    <n v="27"/>
    <s v="No"/>
    <x v="0"/>
    <n v="486"/>
    <s v="Research &amp; Development"/>
    <n v="8"/>
    <n v="3"/>
    <s v="Medical"/>
    <n v="1"/>
    <n v="1647"/>
    <n v="2"/>
    <s v="Female"/>
    <n v="86"/>
    <n v="4"/>
    <n v="1"/>
    <s v="Research Scientist"/>
    <x v="2"/>
    <s v="Married"/>
    <n v="3517"/>
    <n v="22490"/>
    <n v="7"/>
    <s v="Y"/>
    <s v="No"/>
    <n v="17"/>
    <n v="3"/>
    <n v="1"/>
    <n v="80"/>
    <n v="0"/>
    <n v="5"/>
    <n v="0"/>
    <n v="3"/>
    <n v="3"/>
    <n v="2"/>
    <n v="0"/>
    <n v="2"/>
  </r>
  <r>
    <n v="27"/>
    <s v="No"/>
    <x v="1"/>
    <n v="591"/>
    <s v="Research &amp; Development"/>
    <n v="2"/>
    <n v="3"/>
    <s v="Medical"/>
    <n v="1"/>
    <n v="1648"/>
    <n v="4"/>
    <s v="Male"/>
    <n v="87"/>
    <n v="3"/>
    <n v="1"/>
    <s v="Research Scientist"/>
    <x v="0"/>
    <s v="Single"/>
    <n v="2580"/>
    <n v="6297"/>
    <n v="2"/>
    <s v="Y"/>
    <s v="No"/>
    <n v="13"/>
    <n v="3"/>
    <n v="3"/>
    <n v="80"/>
    <n v="0"/>
    <n v="6"/>
    <n v="0"/>
    <n v="2"/>
    <n v="4"/>
    <n v="2"/>
    <n v="1"/>
    <n v="2"/>
  </r>
  <r>
    <n v="40"/>
    <s v="Yes"/>
    <x v="0"/>
    <n v="1329"/>
    <s v="Research &amp; Development"/>
    <n v="7"/>
    <n v="3"/>
    <s v="Life Sciences"/>
    <n v="1"/>
    <n v="1649"/>
    <n v="1"/>
    <s v="Male"/>
    <n v="73"/>
    <n v="3"/>
    <n v="1"/>
    <s v="Laboratory Technician"/>
    <x v="3"/>
    <s v="Single"/>
    <n v="2166"/>
    <n v="3339"/>
    <n v="3"/>
    <s v="Y"/>
    <s v="Yes"/>
    <n v="14"/>
    <n v="3"/>
    <n v="2"/>
    <n v="80"/>
    <n v="0"/>
    <n v="10"/>
    <n v="3"/>
    <n v="1"/>
    <n v="4"/>
    <n v="2"/>
    <n v="0"/>
    <n v="3"/>
  </r>
  <r>
    <n v="29"/>
    <s v="No"/>
    <x v="0"/>
    <n v="469"/>
    <s v="Sales"/>
    <n v="10"/>
    <n v="3"/>
    <s v="Medical"/>
    <n v="1"/>
    <n v="1650"/>
    <n v="3"/>
    <s v="Male"/>
    <n v="42"/>
    <n v="2"/>
    <n v="2"/>
    <s v="Sales Executive"/>
    <x v="2"/>
    <s v="Single"/>
    <n v="5869"/>
    <n v="23413"/>
    <n v="9"/>
    <s v="Y"/>
    <s v="No"/>
    <n v="11"/>
    <n v="3"/>
    <n v="3"/>
    <n v="80"/>
    <n v="0"/>
    <n v="8"/>
    <n v="2"/>
    <n v="3"/>
    <n v="5"/>
    <n v="2"/>
    <n v="1"/>
    <n v="4"/>
  </r>
  <r>
    <n v="36"/>
    <s v="No"/>
    <x v="0"/>
    <n v="711"/>
    <s v="Research &amp; Development"/>
    <n v="5"/>
    <n v="4"/>
    <s v="Life Sciences"/>
    <n v="1"/>
    <n v="1651"/>
    <n v="2"/>
    <s v="Female"/>
    <n v="42"/>
    <n v="3"/>
    <n v="3"/>
    <s v="Healthcare Representative"/>
    <x v="3"/>
    <s v="Married"/>
    <n v="8008"/>
    <n v="22792"/>
    <n v="4"/>
    <s v="Y"/>
    <s v="No"/>
    <n v="12"/>
    <n v="3"/>
    <n v="3"/>
    <n v="80"/>
    <n v="2"/>
    <n v="9"/>
    <n v="6"/>
    <n v="3"/>
    <n v="3"/>
    <n v="2"/>
    <n v="0"/>
    <n v="2"/>
  </r>
  <r>
    <n v="25"/>
    <s v="No"/>
    <x v="1"/>
    <n v="772"/>
    <s v="Research &amp; Development"/>
    <n v="2"/>
    <n v="1"/>
    <s v="Life Sciences"/>
    <n v="1"/>
    <n v="1653"/>
    <n v="4"/>
    <s v="Male"/>
    <n v="77"/>
    <n v="4"/>
    <n v="2"/>
    <s v="Manufacturing Director"/>
    <x v="2"/>
    <s v="Divorced"/>
    <n v="5206"/>
    <n v="4973"/>
    <n v="1"/>
    <s v="Y"/>
    <s v="No"/>
    <n v="17"/>
    <n v="3"/>
    <n v="3"/>
    <n v="80"/>
    <n v="2"/>
    <n v="7"/>
    <n v="6"/>
    <n v="3"/>
    <n v="7"/>
    <n v="7"/>
    <n v="0"/>
    <n v="7"/>
  </r>
  <r>
    <n v="39"/>
    <s v="No"/>
    <x v="0"/>
    <n v="492"/>
    <s v="Research &amp; Development"/>
    <n v="12"/>
    <n v="3"/>
    <s v="Medical"/>
    <n v="1"/>
    <n v="1654"/>
    <n v="4"/>
    <s v="Male"/>
    <n v="66"/>
    <n v="3"/>
    <n v="2"/>
    <s v="Manufacturing Director"/>
    <x v="1"/>
    <s v="Married"/>
    <n v="5295"/>
    <n v="7693"/>
    <n v="4"/>
    <s v="Y"/>
    <s v="No"/>
    <n v="21"/>
    <n v="4"/>
    <n v="3"/>
    <n v="80"/>
    <n v="0"/>
    <n v="7"/>
    <n v="3"/>
    <n v="3"/>
    <n v="5"/>
    <n v="4"/>
    <n v="1"/>
    <n v="0"/>
  </r>
  <r>
    <n v="49"/>
    <s v="No"/>
    <x v="0"/>
    <n v="301"/>
    <s v="Research &amp; Development"/>
    <n v="22"/>
    <n v="4"/>
    <s v="Other"/>
    <n v="1"/>
    <n v="1655"/>
    <n v="1"/>
    <s v="Female"/>
    <n v="72"/>
    <n v="3"/>
    <n v="4"/>
    <s v="Research Director"/>
    <x v="1"/>
    <s v="Married"/>
    <n v="16413"/>
    <n v="3498"/>
    <n v="3"/>
    <s v="Y"/>
    <s v="No"/>
    <n v="16"/>
    <n v="3"/>
    <n v="2"/>
    <n v="80"/>
    <n v="2"/>
    <n v="27"/>
    <n v="2"/>
    <n v="3"/>
    <n v="4"/>
    <n v="2"/>
    <n v="1"/>
    <n v="2"/>
  </r>
  <r>
    <n v="50"/>
    <s v="No"/>
    <x v="0"/>
    <n v="813"/>
    <s v="Research &amp; Development"/>
    <n v="17"/>
    <n v="5"/>
    <s v="Life Sciences"/>
    <n v="1"/>
    <n v="1656"/>
    <n v="4"/>
    <s v="Female"/>
    <n v="50"/>
    <n v="2"/>
    <n v="3"/>
    <s v="Research Director"/>
    <x v="3"/>
    <s v="Divorced"/>
    <n v="13269"/>
    <n v="21981"/>
    <n v="5"/>
    <s v="Y"/>
    <s v="No"/>
    <n v="15"/>
    <n v="3"/>
    <n v="3"/>
    <n v="80"/>
    <n v="3"/>
    <n v="19"/>
    <n v="3"/>
    <n v="3"/>
    <n v="14"/>
    <n v="11"/>
    <n v="1"/>
    <n v="11"/>
  </r>
  <r>
    <n v="20"/>
    <s v="No"/>
    <x v="0"/>
    <n v="1141"/>
    <s v="Sales"/>
    <n v="2"/>
    <n v="3"/>
    <s v="Medical"/>
    <n v="1"/>
    <n v="1657"/>
    <n v="3"/>
    <s v="Female"/>
    <n v="31"/>
    <n v="3"/>
    <n v="1"/>
    <s v="Sales Representative"/>
    <x v="2"/>
    <s v="Single"/>
    <n v="2783"/>
    <n v="13251"/>
    <n v="1"/>
    <s v="Y"/>
    <s v="No"/>
    <n v="19"/>
    <n v="3"/>
    <n v="1"/>
    <n v="80"/>
    <n v="0"/>
    <n v="2"/>
    <n v="3"/>
    <n v="3"/>
    <n v="2"/>
    <n v="2"/>
    <n v="2"/>
    <n v="2"/>
  </r>
  <r>
    <n v="34"/>
    <s v="No"/>
    <x v="0"/>
    <n v="1130"/>
    <s v="Research &amp; Development"/>
    <n v="3"/>
    <n v="3"/>
    <s v="Life Sciences"/>
    <n v="1"/>
    <n v="1658"/>
    <n v="4"/>
    <s v="Female"/>
    <n v="66"/>
    <n v="3"/>
    <n v="2"/>
    <s v="Research Scientist"/>
    <x v="1"/>
    <s v="Divorced"/>
    <n v="5433"/>
    <n v="19332"/>
    <n v="1"/>
    <s v="Y"/>
    <s v="No"/>
    <n v="12"/>
    <n v="3"/>
    <n v="3"/>
    <n v="80"/>
    <n v="1"/>
    <n v="11"/>
    <n v="2"/>
    <n v="3"/>
    <n v="11"/>
    <n v="8"/>
    <n v="7"/>
    <n v="9"/>
  </r>
  <r>
    <n v="36"/>
    <s v="No"/>
    <x v="0"/>
    <n v="311"/>
    <s v="Research &amp; Development"/>
    <n v="7"/>
    <n v="3"/>
    <s v="Life Sciences"/>
    <n v="1"/>
    <n v="1659"/>
    <n v="1"/>
    <s v="Male"/>
    <n v="77"/>
    <n v="3"/>
    <n v="1"/>
    <s v="Laboratory Technician"/>
    <x v="1"/>
    <s v="Single"/>
    <n v="2013"/>
    <n v="10950"/>
    <n v="2"/>
    <s v="Y"/>
    <s v="No"/>
    <n v="11"/>
    <n v="3"/>
    <n v="3"/>
    <n v="80"/>
    <n v="0"/>
    <n v="15"/>
    <n v="4"/>
    <n v="3"/>
    <n v="4"/>
    <n v="3"/>
    <n v="1"/>
    <n v="3"/>
  </r>
  <r>
    <n v="49"/>
    <s v="No"/>
    <x v="0"/>
    <n v="465"/>
    <s v="Research &amp; Development"/>
    <n v="6"/>
    <n v="1"/>
    <s v="Life Sciences"/>
    <n v="1"/>
    <n v="1661"/>
    <n v="3"/>
    <s v="Female"/>
    <n v="41"/>
    <n v="2"/>
    <n v="4"/>
    <s v="Healthcare Representative"/>
    <x v="2"/>
    <s v="Married"/>
    <n v="13966"/>
    <n v="11652"/>
    <n v="2"/>
    <s v="Y"/>
    <s v="Yes"/>
    <n v="19"/>
    <n v="3"/>
    <n v="2"/>
    <n v="80"/>
    <n v="1"/>
    <n v="30"/>
    <n v="3"/>
    <n v="3"/>
    <n v="15"/>
    <n v="11"/>
    <n v="2"/>
    <n v="12"/>
  </r>
  <r>
    <n v="36"/>
    <s v="No"/>
    <x v="2"/>
    <n v="894"/>
    <s v="Research &amp; Development"/>
    <n v="1"/>
    <n v="4"/>
    <s v="Medical"/>
    <n v="1"/>
    <n v="1662"/>
    <n v="4"/>
    <s v="Female"/>
    <n v="33"/>
    <n v="2"/>
    <n v="2"/>
    <s v="Manufacturing Director"/>
    <x v="2"/>
    <s v="Married"/>
    <n v="4374"/>
    <n v="15411"/>
    <n v="0"/>
    <s v="Y"/>
    <s v="No"/>
    <n v="15"/>
    <n v="3"/>
    <n v="3"/>
    <n v="80"/>
    <n v="0"/>
    <n v="4"/>
    <n v="6"/>
    <n v="3"/>
    <n v="3"/>
    <n v="2"/>
    <n v="1"/>
    <n v="2"/>
  </r>
  <r>
    <n v="36"/>
    <s v="No"/>
    <x v="0"/>
    <n v="1040"/>
    <s v="Research &amp; Development"/>
    <n v="3"/>
    <n v="2"/>
    <s v="Life Sciences"/>
    <n v="1"/>
    <n v="1664"/>
    <n v="4"/>
    <s v="Male"/>
    <n v="79"/>
    <n v="4"/>
    <n v="2"/>
    <s v="Healthcare Representative"/>
    <x v="3"/>
    <s v="Divorced"/>
    <n v="6842"/>
    <n v="26308"/>
    <n v="6"/>
    <s v="Y"/>
    <s v="No"/>
    <n v="20"/>
    <n v="4"/>
    <n v="1"/>
    <n v="80"/>
    <n v="1"/>
    <n v="13"/>
    <n v="3"/>
    <n v="3"/>
    <n v="5"/>
    <n v="4"/>
    <n v="0"/>
    <n v="4"/>
  </r>
  <r>
    <n v="54"/>
    <s v="No"/>
    <x v="0"/>
    <n v="584"/>
    <s v="Research &amp; Development"/>
    <n v="22"/>
    <n v="5"/>
    <s v="Medical"/>
    <n v="1"/>
    <n v="1665"/>
    <n v="2"/>
    <s v="Female"/>
    <n v="91"/>
    <n v="3"/>
    <n v="4"/>
    <s v="Manager"/>
    <x v="2"/>
    <s v="Married"/>
    <n v="17426"/>
    <n v="18685"/>
    <n v="3"/>
    <s v="Y"/>
    <s v="No"/>
    <n v="25"/>
    <n v="4"/>
    <n v="3"/>
    <n v="80"/>
    <n v="1"/>
    <n v="36"/>
    <n v="6"/>
    <n v="3"/>
    <n v="10"/>
    <n v="8"/>
    <n v="4"/>
    <n v="7"/>
  </r>
  <r>
    <n v="43"/>
    <s v="No"/>
    <x v="0"/>
    <n v="1291"/>
    <s v="Research &amp; Development"/>
    <n v="15"/>
    <n v="2"/>
    <s v="Life Sciences"/>
    <n v="1"/>
    <n v="1666"/>
    <n v="3"/>
    <s v="Male"/>
    <n v="65"/>
    <n v="2"/>
    <n v="4"/>
    <s v="Research Director"/>
    <x v="2"/>
    <s v="Married"/>
    <n v="17603"/>
    <n v="3525"/>
    <n v="1"/>
    <s v="Y"/>
    <s v="No"/>
    <n v="24"/>
    <n v="4"/>
    <n v="1"/>
    <n v="80"/>
    <n v="1"/>
    <n v="14"/>
    <n v="3"/>
    <n v="3"/>
    <n v="14"/>
    <n v="10"/>
    <n v="6"/>
    <n v="11"/>
  </r>
  <r>
    <n v="35"/>
    <s v="Yes"/>
    <x v="1"/>
    <n v="880"/>
    <s v="Sales"/>
    <n v="12"/>
    <n v="4"/>
    <s v="Other"/>
    <n v="1"/>
    <n v="1667"/>
    <n v="4"/>
    <s v="Male"/>
    <n v="36"/>
    <n v="3"/>
    <n v="2"/>
    <s v="Sales Executive"/>
    <x v="0"/>
    <s v="Single"/>
    <n v="4581"/>
    <n v="10414"/>
    <n v="3"/>
    <s v="Y"/>
    <s v="Yes"/>
    <n v="24"/>
    <n v="4"/>
    <n v="1"/>
    <n v="80"/>
    <n v="0"/>
    <n v="13"/>
    <n v="2"/>
    <n v="4"/>
    <n v="11"/>
    <n v="9"/>
    <n v="6"/>
    <n v="7"/>
  </r>
  <r>
    <n v="38"/>
    <s v="No"/>
    <x v="1"/>
    <n v="1189"/>
    <s v="Research &amp; Development"/>
    <n v="1"/>
    <n v="3"/>
    <s v="Life Sciences"/>
    <n v="1"/>
    <n v="1668"/>
    <n v="4"/>
    <s v="Male"/>
    <n v="90"/>
    <n v="3"/>
    <n v="2"/>
    <s v="Research Scientist"/>
    <x v="0"/>
    <s v="Married"/>
    <n v="4735"/>
    <n v="9867"/>
    <n v="7"/>
    <s v="Y"/>
    <s v="No"/>
    <n v="15"/>
    <n v="3"/>
    <n v="4"/>
    <n v="80"/>
    <n v="2"/>
    <n v="19"/>
    <n v="4"/>
    <n v="4"/>
    <n v="13"/>
    <n v="11"/>
    <n v="2"/>
    <n v="9"/>
  </r>
  <r>
    <n v="29"/>
    <s v="No"/>
    <x v="0"/>
    <n v="991"/>
    <s v="Sales"/>
    <n v="5"/>
    <n v="3"/>
    <s v="Medical"/>
    <n v="1"/>
    <n v="1669"/>
    <n v="1"/>
    <s v="Male"/>
    <n v="43"/>
    <n v="2"/>
    <n v="2"/>
    <s v="Sales Executive"/>
    <x v="1"/>
    <s v="Divorced"/>
    <n v="4187"/>
    <n v="3356"/>
    <n v="1"/>
    <s v="Y"/>
    <s v="Yes"/>
    <n v="13"/>
    <n v="3"/>
    <n v="2"/>
    <n v="80"/>
    <n v="1"/>
    <n v="10"/>
    <n v="3"/>
    <n v="2"/>
    <n v="10"/>
    <n v="0"/>
    <n v="0"/>
    <n v="9"/>
  </r>
  <r>
    <n v="33"/>
    <s v="No"/>
    <x v="0"/>
    <n v="392"/>
    <s v="Sales"/>
    <n v="2"/>
    <n v="4"/>
    <s v="Medical"/>
    <n v="1"/>
    <n v="1670"/>
    <n v="4"/>
    <s v="Male"/>
    <n v="93"/>
    <n v="3"/>
    <n v="2"/>
    <s v="Sales Executive"/>
    <x v="0"/>
    <s v="Divorced"/>
    <n v="5505"/>
    <n v="3921"/>
    <n v="1"/>
    <s v="Y"/>
    <s v="No"/>
    <n v="14"/>
    <n v="3"/>
    <n v="3"/>
    <n v="80"/>
    <n v="2"/>
    <n v="6"/>
    <n v="5"/>
    <n v="3"/>
    <n v="6"/>
    <n v="2"/>
    <n v="0"/>
    <n v="4"/>
  </r>
  <r>
    <n v="32"/>
    <s v="No"/>
    <x v="0"/>
    <n v="977"/>
    <s v="Research &amp; Development"/>
    <n v="2"/>
    <n v="3"/>
    <s v="Medical"/>
    <n v="1"/>
    <n v="1671"/>
    <n v="4"/>
    <s v="Male"/>
    <n v="45"/>
    <n v="3"/>
    <n v="2"/>
    <s v="Research Scientist"/>
    <x v="1"/>
    <s v="Divorced"/>
    <n v="5470"/>
    <n v="25518"/>
    <n v="0"/>
    <s v="Y"/>
    <s v="No"/>
    <n v="13"/>
    <n v="3"/>
    <n v="3"/>
    <n v="80"/>
    <n v="2"/>
    <n v="10"/>
    <n v="4"/>
    <n v="2"/>
    <n v="9"/>
    <n v="5"/>
    <n v="1"/>
    <n v="6"/>
  </r>
  <r>
    <n v="31"/>
    <s v="No"/>
    <x v="0"/>
    <n v="1112"/>
    <s v="Sales"/>
    <n v="5"/>
    <n v="4"/>
    <s v="Life Sciences"/>
    <n v="1"/>
    <n v="1673"/>
    <n v="1"/>
    <s v="Female"/>
    <n v="67"/>
    <n v="3"/>
    <n v="2"/>
    <s v="Sales Executive"/>
    <x v="0"/>
    <s v="Married"/>
    <n v="5476"/>
    <n v="22589"/>
    <n v="1"/>
    <s v="Y"/>
    <s v="No"/>
    <n v="11"/>
    <n v="3"/>
    <n v="1"/>
    <n v="80"/>
    <n v="2"/>
    <n v="10"/>
    <n v="2"/>
    <n v="3"/>
    <n v="10"/>
    <n v="0"/>
    <n v="0"/>
    <n v="2"/>
  </r>
  <r>
    <n v="49"/>
    <s v="No"/>
    <x v="0"/>
    <n v="464"/>
    <s v="Research &amp; Development"/>
    <n v="16"/>
    <n v="3"/>
    <s v="Medical"/>
    <n v="1"/>
    <n v="1674"/>
    <n v="4"/>
    <s v="Female"/>
    <n v="74"/>
    <n v="3"/>
    <n v="1"/>
    <s v="Laboratory Technician"/>
    <x v="3"/>
    <s v="Divorced"/>
    <n v="2587"/>
    <n v="24941"/>
    <n v="4"/>
    <s v="Y"/>
    <s v="Yes"/>
    <n v="16"/>
    <n v="3"/>
    <n v="2"/>
    <n v="80"/>
    <n v="1"/>
    <n v="17"/>
    <n v="2"/>
    <n v="2"/>
    <n v="2"/>
    <n v="2"/>
    <n v="2"/>
    <n v="2"/>
  </r>
  <r>
    <n v="38"/>
    <s v="No"/>
    <x v="1"/>
    <n v="148"/>
    <s v="Research &amp; Development"/>
    <n v="2"/>
    <n v="3"/>
    <s v="Medical"/>
    <n v="1"/>
    <n v="1675"/>
    <n v="4"/>
    <s v="Female"/>
    <n v="42"/>
    <n v="2"/>
    <n v="1"/>
    <s v="Laboratory Technician"/>
    <x v="1"/>
    <s v="Single"/>
    <n v="2440"/>
    <n v="23826"/>
    <n v="1"/>
    <s v="Y"/>
    <s v="No"/>
    <n v="22"/>
    <n v="4"/>
    <n v="2"/>
    <n v="80"/>
    <n v="0"/>
    <n v="4"/>
    <n v="3"/>
    <n v="3"/>
    <n v="4"/>
    <n v="3"/>
    <n v="3"/>
    <n v="3"/>
  </r>
  <r>
    <n v="47"/>
    <s v="No"/>
    <x v="0"/>
    <n v="1225"/>
    <s v="Sales"/>
    <n v="2"/>
    <n v="4"/>
    <s v="Life Sciences"/>
    <n v="1"/>
    <n v="1676"/>
    <n v="2"/>
    <s v="Female"/>
    <n v="47"/>
    <n v="4"/>
    <n v="4"/>
    <s v="Manager"/>
    <x v="1"/>
    <s v="Divorced"/>
    <n v="15972"/>
    <n v="21086"/>
    <n v="6"/>
    <s v="Y"/>
    <s v="No"/>
    <n v="14"/>
    <n v="3"/>
    <n v="3"/>
    <n v="80"/>
    <n v="3"/>
    <n v="29"/>
    <n v="2"/>
    <n v="3"/>
    <n v="3"/>
    <n v="2"/>
    <n v="1"/>
    <n v="2"/>
  </r>
  <r>
    <n v="49"/>
    <s v="No"/>
    <x v="0"/>
    <n v="809"/>
    <s v="Research &amp; Development"/>
    <n v="1"/>
    <n v="3"/>
    <s v="Life Sciences"/>
    <n v="1"/>
    <n v="1677"/>
    <n v="3"/>
    <s v="Male"/>
    <n v="36"/>
    <n v="3"/>
    <n v="4"/>
    <s v="Manager"/>
    <x v="2"/>
    <s v="Single"/>
    <n v="15379"/>
    <n v="22384"/>
    <n v="4"/>
    <s v="Y"/>
    <s v="No"/>
    <n v="14"/>
    <n v="3"/>
    <n v="1"/>
    <n v="80"/>
    <n v="0"/>
    <n v="23"/>
    <n v="2"/>
    <n v="3"/>
    <n v="8"/>
    <n v="7"/>
    <n v="0"/>
    <n v="0"/>
  </r>
  <r>
    <n v="41"/>
    <s v="No"/>
    <x v="0"/>
    <n v="1206"/>
    <s v="Sales"/>
    <n v="23"/>
    <n v="2"/>
    <s v="Life Sciences"/>
    <n v="1"/>
    <n v="1678"/>
    <n v="4"/>
    <s v="Male"/>
    <n v="80"/>
    <n v="3"/>
    <n v="3"/>
    <s v="Sales Executive"/>
    <x v="2"/>
    <s v="Single"/>
    <n v="7082"/>
    <n v="11591"/>
    <n v="3"/>
    <s v="Y"/>
    <s v="Yes"/>
    <n v="16"/>
    <n v="3"/>
    <n v="4"/>
    <n v="80"/>
    <n v="0"/>
    <n v="21"/>
    <n v="2"/>
    <n v="3"/>
    <n v="2"/>
    <n v="0"/>
    <n v="0"/>
    <n v="2"/>
  </r>
  <r>
    <n v="20"/>
    <s v="No"/>
    <x v="0"/>
    <n v="727"/>
    <s v="Sales"/>
    <n v="9"/>
    <n v="1"/>
    <s v="Life Sciences"/>
    <n v="1"/>
    <n v="1680"/>
    <n v="4"/>
    <s v="Male"/>
    <n v="54"/>
    <n v="3"/>
    <n v="1"/>
    <s v="Sales Representative"/>
    <x v="3"/>
    <s v="Single"/>
    <n v="2728"/>
    <n v="21082"/>
    <n v="1"/>
    <s v="Y"/>
    <s v="No"/>
    <n v="11"/>
    <n v="3"/>
    <n v="1"/>
    <n v="80"/>
    <n v="0"/>
    <n v="2"/>
    <n v="3"/>
    <n v="3"/>
    <n v="2"/>
    <n v="2"/>
    <n v="0"/>
    <n v="2"/>
  </r>
  <r>
    <n v="33"/>
    <s v="No"/>
    <x v="2"/>
    <n v="530"/>
    <s v="Sales"/>
    <n v="16"/>
    <n v="3"/>
    <s v="Life Sciences"/>
    <n v="1"/>
    <n v="1681"/>
    <n v="3"/>
    <s v="Female"/>
    <n v="36"/>
    <n v="3"/>
    <n v="2"/>
    <s v="Sales Executive"/>
    <x v="0"/>
    <s v="Divorced"/>
    <n v="5368"/>
    <n v="16130"/>
    <n v="1"/>
    <s v="Y"/>
    <s v="Yes"/>
    <n v="25"/>
    <n v="4"/>
    <n v="3"/>
    <n v="80"/>
    <n v="1"/>
    <n v="7"/>
    <n v="2"/>
    <n v="3"/>
    <n v="6"/>
    <n v="5"/>
    <n v="1"/>
    <n v="2"/>
  </r>
  <r>
    <n v="36"/>
    <s v="No"/>
    <x v="0"/>
    <n v="1351"/>
    <s v="Research &amp; Development"/>
    <n v="26"/>
    <n v="4"/>
    <s v="Life Sciences"/>
    <n v="1"/>
    <n v="1682"/>
    <n v="1"/>
    <s v="Male"/>
    <n v="80"/>
    <n v="3"/>
    <n v="2"/>
    <s v="Healthcare Representative"/>
    <x v="2"/>
    <s v="Married"/>
    <n v="5347"/>
    <n v="7419"/>
    <n v="6"/>
    <s v="Y"/>
    <s v="No"/>
    <n v="14"/>
    <n v="3"/>
    <n v="2"/>
    <n v="80"/>
    <n v="2"/>
    <n v="10"/>
    <n v="2"/>
    <n v="2"/>
    <n v="3"/>
    <n v="2"/>
    <n v="0"/>
    <n v="2"/>
  </r>
  <r>
    <n v="44"/>
    <s v="No"/>
    <x v="0"/>
    <n v="528"/>
    <s v="Human Resources"/>
    <n v="1"/>
    <n v="3"/>
    <s v="Life Sciences"/>
    <n v="1"/>
    <n v="1683"/>
    <n v="3"/>
    <s v="Female"/>
    <n v="44"/>
    <n v="3"/>
    <n v="1"/>
    <s v="Human Resources"/>
    <x v="0"/>
    <s v="Divorced"/>
    <n v="3195"/>
    <n v="4167"/>
    <n v="4"/>
    <s v="Y"/>
    <s v="Yes"/>
    <n v="18"/>
    <n v="3"/>
    <n v="1"/>
    <n v="80"/>
    <n v="3"/>
    <n v="8"/>
    <n v="2"/>
    <n v="3"/>
    <n v="2"/>
    <n v="2"/>
    <n v="2"/>
    <n v="2"/>
  </r>
  <r>
    <n v="23"/>
    <s v="Yes"/>
    <x v="0"/>
    <n v="1320"/>
    <s v="Research &amp; Development"/>
    <n v="8"/>
    <n v="1"/>
    <s v="Medical"/>
    <n v="1"/>
    <n v="1684"/>
    <n v="4"/>
    <s v="Male"/>
    <n v="93"/>
    <n v="2"/>
    <n v="1"/>
    <s v="Laboratory Technician"/>
    <x v="2"/>
    <s v="Single"/>
    <n v="3989"/>
    <n v="20586"/>
    <n v="1"/>
    <s v="Y"/>
    <s v="Yes"/>
    <n v="11"/>
    <n v="3"/>
    <n v="1"/>
    <n v="80"/>
    <n v="0"/>
    <n v="5"/>
    <n v="2"/>
    <n v="3"/>
    <n v="5"/>
    <n v="4"/>
    <n v="1"/>
    <n v="2"/>
  </r>
  <r>
    <n v="38"/>
    <s v="No"/>
    <x v="0"/>
    <n v="1495"/>
    <s v="Research &amp; Development"/>
    <n v="4"/>
    <n v="2"/>
    <s v="Medical"/>
    <n v="1"/>
    <n v="1687"/>
    <n v="4"/>
    <s v="Female"/>
    <n v="87"/>
    <n v="3"/>
    <n v="1"/>
    <s v="Laboratory Technician"/>
    <x v="2"/>
    <s v="Married"/>
    <n v="3306"/>
    <n v="26176"/>
    <n v="7"/>
    <s v="Y"/>
    <s v="No"/>
    <n v="19"/>
    <n v="3"/>
    <n v="4"/>
    <n v="80"/>
    <n v="1"/>
    <n v="7"/>
    <n v="5"/>
    <n v="2"/>
    <n v="0"/>
    <n v="0"/>
    <n v="0"/>
    <n v="0"/>
  </r>
  <r>
    <n v="53"/>
    <s v="No"/>
    <x v="0"/>
    <n v="1395"/>
    <s v="Research &amp; Development"/>
    <n v="24"/>
    <n v="4"/>
    <s v="Medical"/>
    <n v="1"/>
    <n v="1689"/>
    <n v="2"/>
    <s v="Male"/>
    <n v="48"/>
    <n v="4"/>
    <n v="3"/>
    <s v="Healthcare Representative"/>
    <x v="0"/>
    <s v="Married"/>
    <n v="7005"/>
    <n v="3458"/>
    <n v="3"/>
    <s v="Y"/>
    <s v="No"/>
    <n v="15"/>
    <n v="3"/>
    <n v="3"/>
    <n v="80"/>
    <n v="0"/>
    <n v="11"/>
    <n v="2"/>
    <n v="3"/>
    <n v="4"/>
    <n v="3"/>
    <n v="1"/>
    <n v="2"/>
  </r>
  <r>
    <n v="48"/>
    <s v="Yes"/>
    <x v="1"/>
    <n v="708"/>
    <s v="Sales"/>
    <n v="7"/>
    <n v="2"/>
    <s v="Medical"/>
    <n v="1"/>
    <n v="1691"/>
    <n v="4"/>
    <s v="Female"/>
    <n v="95"/>
    <n v="3"/>
    <n v="1"/>
    <s v="Sales Representative"/>
    <x v="2"/>
    <s v="Married"/>
    <n v="2655"/>
    <n v="11740"/>
    <n v="2"/>
    <s v="Y"/>
    <s v="Yes"/>
    <n v="11"/>
    <n v="3"/>
    <n v="3"/>
    <n v="80"/>
    <n v="2"/>
    <n v="19"/>
    <n v="3"/>
    <n v="3"/>
    <n v="9"/>
    <n v="7"/>
    <n v="7"/>
    <n v="7"/>
  </r>
  <r>
    <n v="32"/>
    <s v="Yes"/>
    <x v="0"/>
    <n v="1259"/>
    <s v="Research &amp; Development"/>
    <n v="2"/>
    <n v="4"/>
    <s v="Life Sciences"/>
    <n v="1"/>
    <n v="1692"/>
    <n v="4"/>
    <s v="Male"/>
    <n v="95"/>
    <n v="3"/>
    <n v="1"/>
    <s v="Laboratory Technician"/>
    <x v="1"/>
    <s v="Single"/>
    <n v="1393"/>
    <n v="24852"/>
    <n v="1"/>
    <s v="Y"/>
    <s v="No"/>
    <n v="12"/>
    <n v="3"/>
    <n v="1"/>
    <n v="80"/>
    <n v="0"/>
    <n v="1"/>
    <n v="2"/>
    <n v="3"/>
    <n v="1"/>
    <n v="0"/>
    <n v="0"/>
    <n v="0"/>
  </r>
  <r>
    <n v="26"/>
    <s v="No"/>
    <x v="2"/>
    <n v="786"/>
    <s v="Research &amp; Development"/>
    <n v="7"/>
    <n v="3"/>
    <s v="Medical"/>
    <n v="1"/>
    <n v="1693"/>
    <n v="4"/>
    <s v="Male"/>
    <n v="76"/>
    <n v="3"/>
    <n v="1"/>
    <s v="Laboratory Technician"/>
    <x v="0"/>
    <s v="Single"/>
    <n v="2570"/>
    <n v="11925"/>
    <n v="1"/>
    <s v="Y"/>
    <s v="No"/>
    <n v="20"/>
    <n v="4"/>
    <n v="3"/>
    <n v="80"/>
    <n v="0"/>
    <n v="7"/>
    <n v="5"/>
    <n v="3"/>
    <n v="7"/>
    <n v="7"/>
    <n v="5"/>
    <n v="7"/>
  </r>
  <r>
    <n v="55"/>
    <s v="No"/>
    <x v="0"/>
    <n v="1441"/>
    <s v="Research &amp; Development"/>
    <n v="22"/>
    <n v="3"/>
    <s v="Technical Degree"/>
    <n v="1"/>
    <n v="1694"/>
    <n v="1"/>
    <s v="Male"/>
    <n v="94"/>
    <n v="2"/>
    <n v="1"/>
    <s v="Research Scientist"/>
    <x v="1"/>
    <s v="Divorced"/>
    <n v="3537"/>
    <n v="23737"/>
    <n v="5"/>
    <s v="Y"/>
    <s v="No"/>
    <n v="12"/>
    <n v="3"/>
    <n v="4"/>
    <n v="80"/>
    <n v="1"/>
    <n v="8"/>
    <n v="1"/>
    <n v="3"/>
    <n v="4"/>
    <n v="2"/>
    <n v="1"/>
    <n v="2"/>
  </r>
  <r>
    <n v="34"/>
    <s v="No"/>
    <x v="0"/>
    <n v="1157"/>
    <s v="Research &amp; Development"/>
    <n v="5"/>
    <n v="2"/>
    <s v="Medical"/>
    <n v="1"/>
    <n v="1696"/>
    <n v="2"/>
    <s v="Male"/>
    <n v="57"/>
    <n v="2"/>
    <n v="2"/>
    <s v="Laboratory Technician"/>
    <x v="0"/>
    <s v="Married"/>
    <n v="3986"/>
    <n v="11912"/>
    <n v="1"/>
    <s v="Y"/>
    <s v="No"/>
    <n v="14"/>
    <n v="3"/>
    <n v="3"/>
    <n v="80"/>
    <n v="1"/>
    <n v="15"/>
    <n v="3"/>
    <n v="4"/>
    <n v="15"/>
    <n v="10"/>
    <n v="4"/>
    <n v="13"/>
  </r>
  <r>
    <n v="60"/>
    <s v="No"/>
    <x v="0"/>
    <n v="370"/>
    <s v="Research &amp; Development"/>
    <n v="1"/>
    <n v="4"/>
    <s v="Medical"/>
    <n v="1"/>
    <n v="1697"/>
    <n v="3"/>
    <s v="Male"/>
    <n v="92"/>
    <n v="1"/>
    <n v="3"/>
    <s v="Healthcare Representative"/>
    <x v="0"/>
    <s v="Divorced"/>
    <n v="10883"/>
    <n v="20467"/>
    <n v="3"/>
    <s v="Y"/>
    <s v="No"/>
    <n v="20"/>
    <n v="4"/>
    <n v="3"/>
    <n v="80"/>
    <n v="1"/>
    <n v="19"/>
    <n v="2"/>
    <n v="4"/>
    <n v="1"/>
    <n v="0"/>
    <n v="0"/>
    <n v="0"/>
  </r>
  <r>
    <n v="33"/>
    <s v="No"/>
    <x v="0"/>
    <n v="267"/>
    <s v="Research &amp; Development"/>
    <n v="21"/>
    <n v="3"/>
    <s v="Medical"/>
    <n v="1"/>
    <n v="1698"/>
    <n v="2"/>
    <s v="Male"/>
    <n v="79"/>
    <n v="4"/>
    <n v="1"/>
    <s v="Laboratory Technician"/>
    <x v="1"/>
    <s v="Married"/>
    <n v="2028"/>
    <n v="13637"/>
    <n v="1"/>
    <s v="Y"/>
    <s v="No"/>
    <n v="18"/>
    <n v="3"/>
    <n v="4"/>
    <n v="80"/>
    <n v="3"/>
    <n v="14"/>
    <n v="6"/>
    <n v="3"/>
    <n v="14"/>
    <n v="11"/>
    <n v="2"/>
    <n v="13"/>
  </r>
  <r>
    <n v="37"/>
    <s v="No"/>
    <x v="1"/>
    <n v="1278"/>
    <s v="Sales"/>
    <n v="1"/>
    <n v="4"/>
    <s v="Medical"/>
    <n v="1"/>
    <n v="1700"/>
    <n v="3"/>
    <s v="Male"/>
    <n v="31"/>
    <n v="1"/>
    <n v="2"/>
    <s v="Sales Executive"/>
    <x v="0"/>
    <s v="Divorced"/>
    <n v="9525"/>
    <n v="7677"/>
    <n v="1"/>
    <s v="Y"/>
    <s v="No"/>
    <n v="14"/>
    <n v="3"/>
    <n v="3"/>
    <n v="80"/>
    <n v="2"/>
    <n v="6"/>
    <n v="2"/>
    <n v="2"/>
    <n v="6"/>
    <n v="3"/>
    <n v="1"/>
    <n v="3"/>
  </r>
  <r>
    <n v="34"/>
    <s v="No"/>
    <x v="0"/>
    <n v="678"/>
    <s v="Research &amp; Development"/>
    <n v="19"/>
    <n v="3"/>
    <s v="Life Sciences"/>
    <n v="1"/>
    <n v="1701"/>
    <n v="2"/>
    <s v="Female"/>
    <n v="35"/>
    <n v="2"/>
    <n v="1"/>
    <s v="Research Scientist"/>
    <x v="0"/>
    <s v="Married"/>
    <n v="2929"/>
    <n v="20338"/>
    <n v="1"/>
    <s v="Y"/>
    <s v="No"/>
    <n v="12"/>
    <n v="3"/>
    <n v="2"/>
    <n v="80"/>
    <n v="0"/>
    <n v="10"/>
    <n v="3"/>
    <n v="3"/>
    <n v="10"/>
    <n v="9"/>
    <n v="8"/>
    <n v="7"/>
  </r>
  <r>
    <n v="23"/>
    <s v="Yes"/>
    <x v="0"/>
    <n v="427"/>
    <s v="Sales"/>
    <n v="7"/>
    <n v="3"/>
    <s v="Life Sciences"/>
    <n v="1"/>
    <n v="1702"/>
    <n v="3"/>
    <s v="Male"/>
    <n v="99"/>
    <n v="3"/>
    <n v="1"/>
    <s v="Sales Representative"/>
    <x v="0"/>
    <s v="Divorced"/>
    <n v="2275"/>
    <n v="25103"/>
    <n v="1"/>
    <s v="Y"/>
    <s v="Yes"/>
    <n v="21"/>
    <n v="4"/>
    <n v="2"/>
    <n v="80"/>
    <n v="1"/>
    <n v="3"/>
    <n v="2"/>
    <n v="3"/>
    <n v="3"/>
    <n v="2"/>
    <n v="0"/>
    <n v="2"/>
  </r>
  <r>
    <n v="44"/>
    <s v="No"/>
    <x v="0"/>
    <n v="921"/>
    <s v="Research &amp; Development"/>
    <n v="2"/>
    <n v="3"/>
    <s v="Life Sciences"/>
    <n v="1"/>
    <n v="1703"/>
    <n v="3"/>
    <s v="Female"/>
    <n v="96"/>
    <n v="4"/>
    <n v="3"/>
    <s v="Healthcare Representative"/>
    <x v="0"/>
    <s v="Married"/>
    <n v="7879"/>
    <n v="14810"/>
    <n v="1"/>
    <s v="Y"/>
    <s v="Yes"/>
    <n v="19"/>
    <n v="3"/>
    <n v="2"/>
    <n v="80"/>
    <n v="1"/>
    <n v="9"/>
    <n v="2"/>
    <n v="3"/>
    <n v="8"/>
    <n v="7"/>
    <n v="6"/>
    <n v="7"/>
  </r>
  <r>
    <n v="35"/>
    <s v="No"/>
    <x v="1"/>
    <n v="146"/>
    <s v="Research &amp; Development"/>
    <n v="2"/>
    <n v="4"/>
    <s v="Medical"/>
    <n v="1"/>
    <n v="1704"/>
    <n v="1"/>
    <s v="Male"/>
    <n v="79"/>
    <n v="2"/>
    <n v="1"/>
    <s v="Research Scientist"/>
    <x v="0"/>
    <s v="Single"/>
    <n v="4930"/>
    <n v="13970"/>
    <n v="0"/>
    <s v="Y"/>
    <s v="Yes"/>
    <n v="14"/>
    <n v="3"/>
    <n v="3"/>
    <n v="80"/>
    <n v="0"/>
    <n v="6"/>
    <n v="2"/>
    <n v="4"/>
    <n v="5"/>
    <n v="4"/>
    <n v="1"/>
    <n v="4"/>
  </r>
  <r>
    <n v="43"/>
    <s v="No"/>
    <x v="0"/>
    <n v="1179"/>
    <s v="Sales"/>
    <n v="2"/>
    <n v="3"/>
    <s v="Medical"/>
    <n v="1"/>
    <n v="1706"/>
    <n v="4"/>
    <s v="Male"/>
    <n v="73"/>
    <n v="3"/>
    <n v="2"/>
    <s v="Sales Executive"/>
    <x v="0"/>
    <s v="Married"/>
    <n v="7847"/>
    <n v="6069"/>
    <n v="1"/>
    <s v="Y"/>
    <s v="Yes"/>
    <n v="17"/>
    <n v="3"/>
    <n v="1"/>
    <n v="80"/>
    <n v="1"/>
    <n v="10"/>
    <n v="3"/>
    <n v="3"/>
    <n v="10"/>
    <n v="9"/>
    <n v="8"/>
    <n v="8"/>
  </r>
  <r>
    <n v="24"/>
    <s v="No"/>
    <x v="0"/>
    <n v="581"/>
    <s v="Research &amp; Development"/>
    <n v="9"/>
    <n v="3"/>
    <s v="Medical"/>
    <n v="1"/>
    <n v="1707"/>
    <n v="3"/>
    <s v="Male"/>
    <n v="62"/>
    <n v="4"/>
    <n v="1"/>
    <s v="Research Scientist"/>
    <x v="2"/>
    <s v="Married"/>
    <n v="4401"/>
    <n v="17616"/>
    <n v="1"/>
    <s v="Y"/>
    <s v="No"/>
    <n v="16"/>
    <n v="3"/>
    <n v="4"/>
    <n v="80"/>
    <n v="1"/>
    <n v="5"/>
    <n v="1"/>
    <n v="3"/>
    <n v="5"/>
    <n v="3"/>
    <n v="0"/>
    <n v="4"/>
  </r>
  <r>
    <n v="41"/>
    <s v="No"/>
    <x v="0"/>
    <n v="918"/>
    <s v="Sales"/>
    <n v="6"/>
    <n v="3"/>
    <s v="Marketing"/>
    <n v="1"/>
    <n v="1708"/>
    <n v="4"/>
    <s v="Male"/>
    <n v="35"/>
    <n v="3"/>
    <n v="3"/>
    <s v="Sales Executive"/>
    <x v="2"/>
    <s v="Single"/>
    <n v="9241"/>
    <n v="15869"/>
    <n v="1"/>
    <s v="Y"/>
    <s v="No"/>
    <n v="12"/>
    <n v="3"/>
    <n v="2"/>
    <n v="80"/>
    <n v="0"/>
    <n v="10"/>
    <n v="3"/>
    <n v="3"/>
    <n v="10"/>
    <n v="8"/>
    <n v="8"/>
    <n v="7"/>
  </r>
  <r>
    <n v="29"/>
    <s v="No"/>
    <x v="0"/>
    <n v="1082"/>
    <s v="Research &amp; Development"/>
    <n v="9"/>
    <n v="4"/>
    <s v="Medical"/>
    <n v="1"/>
    <n v="1709"/>
    <n v="4"/>
    <s v="Female"/>
    <n v="43"/>
    <n v="3"/>
    <n v="1"/>
    <s v="Laboratory Technician"/>
    <x v="2"/>
    <s v="Married"/>
    <n v="2974"/>
    <n v="25412"/>
    <n v="9"/>
    <s v="Y"/>
    <s v="No"/>
    <n v="17"/>
    <n v="3"/>
    <n v="3"/>
    <n v="80"/>
    <n v="1"/>
    <n v="9"/>
    <n v="2"/>
    <n v="3"/>
    <n v="5"/>
    <n v="3"/>
    <n v="1"/>
    <n v="2"/>
  </r>
  <r>
    <n v="36"/>
    <s v="No"/>
    <x v="0"/>
    <n v="530"/>
    <s v="Sales"/>
    <n v="2"/>
    <n v="4"/>
    <s v="Life Sciences"/>
    <n v="1"/>
    <n v="1710"/>
    <n v="3"/>
    <s v="Female"/>
    <n v="51"/>
    <n v="3"/>
    <n v="2"/>
    <s v="Sales Representative"/>
    <x v="0"/>
    <s v="Single"/>
    <n v="4502"/>
    <n v="7439"/>
    <n v="3"/>
    <s v="Y"/>
    <s v="No"/>
    <n v="15"/>
    <n v="3"/>
    <n v="3"/>
    <n v="80"/>
    <n v="0"/>
    <n v="17"/>
    <n v="2"/>
    <n v="2"/>
    <n v="13"/>
    <n v="7"/>
    <n v="6"/>
    <n v="7"/>
  </r>
  <r>
    <n v="45"/>
    <s v="No"/>
    <x v="2"/>
    <n v="1238"/>
    <s v="Research &amp; Development"/>
    <n v="1"/>
    <n v="1"/>
    <s v="Life Sciences"/>
    <n v="1"/>
    <n v="1712"/>
    <n v="3"/>
    <s v="Male"/>
    <n v="74"/>
    <n v="2"/>
    <n v="3"/>
    <s v="Healthcare Representative"/>
    <x v="2"/>
    <s v="Married"/>
    <n v="10748"/>
    <n v="3395"/>
    <n v="3"/>
    <s v="Y"/>
    <s v="No"/>
    <n v="23"/>
    <n v="4"/>
    <n v="4"/>
    <n v="80"/>
    <n v="1"/>
    <n v="25"/>
    <n v="3"/>
    <n v="2"/>
    <n v="23"/>
    <n v="15"/>
    <n v="14"/>
    <n v="4"/>
  </r>
  <r>
    <n v="24"/>
    <s v="Yes"/>
    <x v="0"/>
    <n v="240"/>
    <s v="Human Resources"/>
    <n v="22"/>
    <n v="1"/>
    <s v="Human Resources"/>
    <n v="1"/>
    <n v="1714"/>
    <n v="4"/>
    <s v="Male"/>
    <n v="58"/>
    <n v="1"/>
    <n v="1"/>
    <s v="Human Resources"/>
    <x v="2"/>
    <s v="Married"/>
    <n v="1555"/>
    <n v="11585"/>
    <n v="1"/>
    <s v="Y"/>
    <s v="No"/>
    <n v="11"/>
    <n v="3"/>
    <n v="3"/>
    <n v="80"/>
    <n v="1"/>
    <n v="1"/>
    <n v="2"/>
    <n v="3"/>
    <n v="1"/>
    <n v="0"/>
    <n v="0"/>
    <n v="0"/>
  </r>
  <r>
    <n v="47"/>
    <s v="Yes"/>
    <x v="1"/>
    <n v="1093"/>
    <s v="Sales"/>
    <n v="9"/>
    <n v="3"/>
    <s v="Life Sciences"/>
    <n v="1"/>
    <n v="1716"/>
    <n v="3"/>
    <s v="Male"/>
    <n v="82"/>
    <n v="1"/>
    <n v="4"/>
    <s v="Sales Executive"/>
    <x v="2"/>
    <s v="Married"/>
    <n v="12936"/>
    <n v="24164"/>
    <n v="7"/>
    <s v="Y"/>
    <s v="No"/>
    <n v="11"/>
    <n v="3"/>
    <n v="3"/>
    <n v="80"/>
    <n v="0"/>
    <n v="25"/>
    <n v="3"/>
    <n v="1"/>
    <n v="23"/>
    <n v="5"/>
    <n v="14"/>
    <n v="10"/>
  </r>
  <r>
    <n v="26"/>
    <s v="No"/>
    <x v="0"/>
    <n v="390"/>
    <s v="Research &amp; Development"/>
    <n v="17"/>
    <n v="4"/>
    <s v="Medical"/>
    <n v="1"/>
    <n v="1718"/>
    <n v="4"/>
    <s v="Male"/>
    <n v="62"/>
    <n v="1"/>
    <n v="1"/>
    <s v="Laboratory Technician"/>
    <x v="2"/>
    <s v="Married"/>
    <n v="2305"/>
    <n v="6217"/>
    <n v="1"/>
    <s v="Y"/>
    <s v="No"/>
    <n v="15"/>
    <n v="3"/>
    <n v="3"/>
    <n v="80"/>
    <n v="3"/>
    <n v="3"/>
    <n v="3"/>
    <n v="4"/>
    <n v="3"/>
    <n v="2"/>
    <n v="0"/>
    <n v="2"/>
  </r>
  <r>
    <n v="45"/>
    <s v="No"/>
    <x v="0"/>
    <n v="1005"/>
    <s v="Research &amp; Development"/>
    <n v="28"/>
    <n v="2"/>
    <s v="Technical Degree"/>
    <n v="1"/>
    <n v="1719"/>
    <n v="4"/>
    <s v="Female"/>
    <n v="48"/>
    <n v="2"/>
    <n v="4"/>
    <s v="Research Director"/>
    <x v="1"/>
    <s v="Single"/>
    <n v="16704"/>
    <n v="17119"/>
    <n v="1"/>
    <s v="Y"/>
    <s v="No"/>
    <n v="11"/>
    <n v="3"/>
    <n v="3"/>
    <n v="80"/>
    <n v="0"/>
    <n v="21"/>
    <n v="2"/>
    <n v="3"/>
    <n v="21"/>
    <n v="6"/>
    <n v="8"/>
    <n v="6"/>
  </r>
  <r>
    <n v="32"/>
    <s v="No"/>
    <x v="1"/>
    <n v="585"/>
    <s v="Research &amp; Development"/>
    <n v="10"/>
    <n v="3"/>
    <s v="Life Sciences"/>
    <n v="1"/>
    <n v="1720"/>
    <n v="1"/>
    <s v="Male"/>
    <n v="56"/>
    <n v="3"/>
    <n v="1"/>
    <s v="Research Scientist"/>
    <x v="2"/>
    <s v="Married"/>
    <n v="3433"/>
    <n v="17360"/>
    <n v="6"/>
    <s v="Y"/>
    <s v="No"/>
    <n v="13"/>
    <n v="3"/>
    <n v="1"/>
    <n v="80"/>
    <n v="1"/>
    <n v="10"/>
    <n v="3"/>
    <n v="2"/>
    <n v="5"/>
    <n v="2"/>
    <n v="1"/>
    <n v="3"/>
  </r>
  <r>
    <n v="31"/>
    <s v="No"/>
    <x v="0"/>
    <n v="741"/>
    <s v="Research &amp; Development"/>
    <n v="2"/>
    <n v="4"/>
    <s v="Life Sciences"/>
    <n v="1"/>
    <n v="1721"/>
    <n v="2"/>
    <s v="Male"/>
    <n v="69"/>
    <n v="3"/>
    <n v="1"/>
    <s v="Laboratory Technician"/>
    <x v="2"/>
    <s v="Married"/>
    <n v="3477"/>
    <n v="18103"/>
    <n v="1"/>
    <s v="Y"/>
    <s v="No"/>
    <n v="14"/>
    <n v="3"/>
    <n v="4"/>
    <n v="80"/>
    <n v="1"/>
    <n v="6"/>
    <n v="2"/>
    <n v="4"/>
    <n v="5"/>
    <n v="2"/>
    <n v="0"/>
    <n v="3"/>
  </r>
  <r>
    <n v="41"/>
    <s v="No"/>
    <x v="2"/>
    <n v="552"/>
    <s v="Human Resources"/>
    <n v="4"/>
    <n v="3"/>
    <s v="Human Resources"/>
    <n v="1"/>
    <n v="1722"/>
    <n v="3"/>
    <s v="Male"/>
    <n v="60"/>
    <n v="1"/>
    <n v="2"/>
    <s v="Human Resources"/>
    <x v="1"/>
    <s v="Married"/>
    <n v="6430"/>
    <n v="20794"/>
    <n v="6"/>
    <s v="Y"/>
    <s v="No"/>
    <n v="19"/>
    <n v="3"/>
    <n v="2"/>
    <n v="80"/>
    <n v="1"/>
    <n v="10"/>
    <n v="4"/>
    <n v="3"/>
    <n v="3"/>
    <n v="2"/>
    <n v="1"/>
    <n v="2"/>
  </r>
  <r>
    <n v="40"/>
    <s v="No"/>
    <x v="0"/>
    <n v="369"/>
    <s v="Research &amp; Development"/>
    <n v="8"/>
    <n v="2"/>
    <s v="Life Sciences"/>
    <n v="1"/>
    <n v="1724"/>
    <n v="2"/>
    <s v="Female"/>
    <n v="92"/>
    <n v="3"/>
    <n v="2"/>
    <s v="Manufacturing Director"/>
    <x v="3"/>
    <s v="Married"/>
    <n v="6516"/>
    <n v="5041"/>
    <n v="2"/>
    <s v="Y"/>
    <s v="Yes"/>
    <n v="16"/>
    <n v="3"/>
    <n v="2"/>
    <n v="80"/>
    <n v="1"/>
    <n v="18"/>
    <n v="3"/>
    <n v="3"/>
    <n v="1"/>
    <n v="0"/>
    <n v="0"/>
    <n v="0"/>
  </r>
  <r>
    <n v="24"/>
    <s v="No"/>
    <x v="0"/>
    <n v="506"/>
    <s v="Research &amp; Development"/>
    <n v="29"/>
    <n v="1"/>
    <s v="Medical"/>
    <n v="1"/>
    <n v="1725"/>
    <n v="2"/>
    <s v="Male"/>
    <n v="91"/>
    <n v="3"/>
    <n v="1"/>
    <s v="Laboratory Technician"/>
    <x v="3"/>
    <s v="Divorced"/>
    <n v="3907"/>
    <n v="3622"/>
    <n v="1"/>
    <s v="Y"/>
    <s v="No"/>
    <n v="13"/>
    <n v="3"/>
    <n v="2"/>
    <n v="80"/>
    <n v="3"/>
    <n v="6"/>
    <n v="2"/>
    <n v="4"/>
    <n v="6"/>
    <n v="2"/>
    <n v="1"/>
    <n v="2"/>
  </r>
  <r>
    <n v="46"/>
    <s v="No"/>
    <x v="0"/>
    <n v="717"/>
    <s v="Research &amp; Development"/>
    <n v="13"/>
    <n v="4"/>
    <s v="Life Sciences"/>
    <n v="1"/>
    <n v="1727"/>
    <n v="3"/>
    <s v="Male"/>
    <n v="34"/>
    <n v="3"/>
    <n v="2"/>
    <s v="Healthcare Representative"/>
    <x v="1"/>
    <s v="Single"/>
    <n v="5562"/>
    <n v="9697"/>
    <n v="6"/>
    <s v="Y"/>
    <s v="No"/>
    <n v="14"/>
    <n v="3"/>
    <n v="4"/>
    <n v="80"/>
    <n v="0"/>
    <n v="19"/>
    <n v="3"/>
    <n v="3"/>
    <n v="10"/>
    <n v="7"/>
    <n v="0"/>
    <n v="9"/>
  </r>
  <r>
    <n v="35"/>
    <s v="No"/>
    <x v="0"/>
    <n v="1370"/>
    <s v="Research &amp; Development"/>
    <n v="27"/>
    <n v="4"/>
    <s v="Life Sciences"/>
    <n v="1"/>
    <n v="1728"/>
    <n v="4"/>
    <s v="Male"/>
    <n v="49"/>
    <n v="3"/>
    <n v="2"/>
    <s v="Manufacturing Director"/>
    <x v="2"/>
    <s v="Married"/>
    <n v="6883"/>
    <n v="5151"/>
    <n v="2"/>
    <s v="Y"/>
    <s v="No"/>
    <n v="16"/>
    <n v="3"/>
    <n v="2"/>
    <n v="80"/>
    <n v="1"/>
    <n v="17"/>
    <n v="3"/>
    <n v="3"/>
    <n v="7"/>
    <n v="7"/>
    <n v="0"/>
    <n v="7"/>
  </r>
  <r>
    <n v="30"/>
    <s v="No"/>
    <x v="0"/>
    <n v="793"/>
    <s v="Research &amp; Development"/>
    <n v="16"/>
    <n v="1"/>
    <s v="Life Sciences"/>
    <n v="1"/>
    <n v="1729"/>
    <n v="2"/>
    <s v="Male"/>
    <n v="33"/>
    <n v="3"/>
    <n v="1"/>
    <s v="Research Scientist"/>
    <x v="0"/>
    <s v="Married"/>
    <n v="2862"/>
    <n v="3811"/>
    <n v="1"/>
    <s v="Y"/>
    <s v="No"/>
    <n v="12"/>
    <n v="3"/>
    <n v="2"/>
    <n v="80"/>
    <n v="1"/>
    <n v="10"/>
    <n v="2"/>
    <n v="2"/>
    <n v="10"/>
    <n v="0"/>
    <n v="0"/>
    <n v="8"/>
  </r>
  <r>
    <n v="47"/>
    <s v="No"/>
    <x v="2"/>
    <n v="543"/>
    <s v="Sales"/>
    <n v="2"/>
    <n v="4"/>
    <s v="Marketing"/>
    <n v="1"/>
    <n v="1731"/>
    <n v="3"/>
    <s v="Male"/>
    <n v="87"/>
    <n v="3"/>
    <n v="2"/>
    <s v="Sales Executive"/>
    <x v="1"/>
    <s v="Married"/>
    <n v="4978"/>
    <n v="3536"/>
    <n v="7"/>
    <s v="Y"/>
    <s v="No"/>
    <n v="11"/>
    <n v="3"/>
    <n v="4"/>
    <n v="80"/>
    <n v="1"/>
    <n v="4"/>
    <n v="3"/>
    <n v="1"/>
    <n v="1"/>
    <n v="0"/>
    <n v="0"/>
    <n v="0"/>
  </r>
  <r>
    <n v="46"/>
    <s v="No"/>
    <x v="0"/>
    <n v="1277"/>
    <s v="Sales"/>
    <n v="2"/>
    <n v="3"/>
    <s v="Life Sciences"/>
    <n v="1"/>
    <n v="1732"/>
    <n v="3"/>
    <s v="Male"/>
    <n v="74"/>
    <n v="3"/>
    <n v="3"/>
    <s v="Sales Executive"/>
    <x v="0"/>
    <s v="Divorced"/>
    <n v="10368"/>
    <n v="5596"/>
    <n v="4"/>
    <s v="Y"/>
    <s v="Yes"/>
    <n v="12"/>
    <n v="3"/>
    <n v="2"/>
    <n v="80"/>
    <n v="1"/>
    <n v="13"/>
    <n v="5"/>
    <n v="2"/>
    <n v="10"/>
    <n v="6"/>
    <n v="0"/>
    <n v="3"/>
  </r>
  <r>
    <n v="36"/>
    <s v="Yes"/>
    <x v="0"/>
    <n v="1456"/>
    <s v="Sales"/>
    <n v="13"/>
    <n v="5"/>
    <s v="Marketing"/>
    <n v="1"/>
    <n v="1733"/>
    <n v="2"/>
    <s v="Male"/>
    <n v="96"/>
    <n v="2"/>
    <n v="2"/>
    <s v="Sales Executive"/>
    <x v="3"/>
    <s v="Divorced"/>
    <n v="6134"/>
    <n v="8658"/>
    <n v="5"/>
    <s v="Y"/>
    <s v="Yes"/>
    <n v="13"/>
    <n v="3"/>
    <n v="2"/>
    <n v="80"/>
    <n v="3"/>
    <n v="16"/>
    <n v="3"/>
    <n v="3"/>
    <n v="2"/>
    <n v="2"/>
    <n v="2"/>
    <n v="2"/>
  </r>
  <r>
    <n v="32"/>
    <s v="Yes"/>
    <x v="0"/>
    <n v="964"/>
    <s v="Sales"/>
    <n v="1"/>
    <n v="2"/>
    <s v="Life Sciences"/>
    <n v="1"/>
    <n v="1734"/>
    <n v="1"/>
    <s v="Male"/>
    <n v="34"/>
    <n v="1"/>
    <n v="2"/>
    <s v="Sales Executive"/>
    <x v="1"/>
    <s v="Single"/>
    <n v="6735"/>
    <n v="12147"/>
    <n v="6"/>
    <s v="Y"/>
    <s v="No"/>
    <n v="15"/>
    <n v="3"/>
    <n v="2"/>
    <n v="80"/>
    <n v="0"/>
    <n v="10"/>
    <n v="2"/>
    <n v="3"/>
    <n v="0"/>
    <n v="0"/>
    <n v="0"/>
    <n v="0"/>
  </r>
  <r>
    <n v="23"/>
    <s v="No"/>
    <x v="0"/>
    <n v="160"/>
    <s v="Research &amp; Development"/>
    <n v="4"/>
    <n v="1"/>
    <s v="Medical"/>
    <n v="1"/>
    <n v="1735"/>
    <n v="3"/>
    <s v="Female"/>
    <n v="51"/>
    <n v="3"/>
    <n v="1"/>
    <s v="Laboratory Technician"/>
    <x v="1"/>
    <s v="Single"/>
    <n v="3295"/>
    <n v="12862"/>
    <n v="1"/>
    <s v="Y"/>
    <s v="No"/>
    <n v="13"/>
    <n v="3"/>
    <n v="3"/>
    <n v="80"/>
    <n v="0"/>
    <n v="3"/>
    <n v="3"/>
    <n v="1"/>
    <n v="3"/>
    <n v="2"/>
    <n v="1"/>
    <n v="2"/>
  </r>
  <r>
    <n v="31"/>
    <s v="No"/>
    <x v="1"/>
    <n v="163"/>
    <s v="Research &amp; Development"/>
    <n v="24"/>
    <n v="1"/>
    <s v="Technical Degree"/>
    <n v="1"/>
    <n v="1736"/>
    <n v="4"/>
    <s v="Female"/>
    <n v="30"/>
    <n v="3"/>
    <n v="2"/>
    <s v="Manufacturing Director"/>
    <x v="0"/>
    <s v="Single"/>
    <n v="5238"/>
    <n v="6670"/>
    <n v="2"/>
    <s v="Y"/>
    <s v="No"/>
    <n v="20"/>
    <n v="4"/>
    <n v="4"/>
    <n v="80"/>
    <n v="0"/>
    <n v="9"/>
    <n v="3"/>
    <n v="2"/>
    <n v="5"/>
    <n v="4"/>
    <n v="1"/>
    <n v="4"/>
  </r>
  <r>
    <n v="39"/>
    <s v="No"/>
    <x v="2"/>
    <n v="792"/>
    <s v="Research &amp; Development"/>
    <n v="1"/>
    <n v="3"/>
    <s v="Life Sciences"/>
    <n v="1"/>
    <n v="1737"/>
    <n v="4"/>
    <s v="Male"/>
    <n v="77"/>
    <n v="3"/>
    <n v="2"/>
    <s v="Laboratory Technician"/>
    <x v="0"/>
    <s v="Married"/>
    <n v="6472"/>
    <n v="8989"/>
    <n v="1"/>
    <s v="Y"/>
    <s v="Yes"/>
    <n v="15"/>
    <n v="3"/>
    <n v="4"/>
    <n v="80"/>
    <n v="1"/>
    <n v="9"/>
    <n v="2"/>
    <n v="3"/>
    <n v="9"/>
    <n v="8"/>
    <n v="5"/>
    <n v="8"/>
  </r>
  <r>
    <n v="32"/>
    <s v="No"/>
    <x v="0"/>
    <n v="371"/>
    <s v="Sales"/>
    <n v="19"/>
    <n v="3"/>
    <s v="Life Sciences"/>
    <n v="1"/>
    <n v="1739"/>
    <n v="4"/>
    <s v="Male"/>
    <n v="80"/>
    <n v="1"/>
    <n v="3"/>
    <s v="Sales Executive"/>
    <x v="2"/>
    <s v="Married"/>
    <n v="9610"/>
    <n v="3840"/>
    <n v="3"/>
    <s v="Y"/>
    <s v="No"/>
    <n v="13"/>
    <n v="3"/>
    <n v="3"/>
    <n v="80"/>
    <n v="1"/>
    <n v="10"/>
    <n v="2"/>
    <n v="1"/>
    <n v="4"/>
    <n v="3"/>
    <n v="0"/>
    <n v="2"/>
  </r>
  <r>
    <n v="40"/>
    <s v="No"/>
    <x v="0"/>
    <n v="611"/>
    <s v="Sales"/>
    <n v="7"/>
    <n v="4"/>
    <s v="Medical"/>
    <n v="1"/>
    <n v="1740"/>
    <n v="2"/>
    <s v="Male"/>
    <n v="88"/>
    <n v="3"/>
    <n v="5"/>
    <s v="Manager"/>
    <x v="1"/>
    <s v="Single"/>
    <n v="19833"/>
    <n v="4349"/>
    <n v="1"/>
    <s v="Y"/>
    <s v="No"/>
    <n v="14"/>
    <n v="3"/>
    <n v="2"/>
    <n v="80"/>
    <n v="0"/>
    <n v="21"/>
    <n v="3"/>
    <n v="2"/>
    <n v="21"/>
    <n v="8"/>
    <n v="12"/>
    <n v="8"/>
  </r>
  <r>
    <n v="45"/>
    <s v="No"/>
    <x v="0"/>
    <n v="176"/>
    <s v="Human Resources"/>
    <n v="4"/>
    <n v="3"/>
    <s v="Life Sciences"/>
    <n v="1"/>
    <n v="1744"/>
    <n v="3"/>
    <s v="Female"/>
    <n v="56"/>
    <n v="1"/>
    <n v="3"/>
    <s v="Human Resources"/>
    <x v="2"/>
    <s v="Married"/>
    <n v="9756"/>
    <n v="6595"/>
    <n v="4"/>
    <s v="Y"/>
    <s v="No"/>
    <n v="21"/>
    <n v="4"/>
    <n v="3"/>
    <n v="80"/>
    <n v="2"/>
    <n v="9"/>
    <n v="2"/>
    <n v="4"/>
    <n v="5"/>
    <n v="0"/>
    <n v="0"/>
    <n v="3"/>
  </r>
  <r>
    <n v="30"/>
    <s v="No"/>
    <x v="1"/>
    <n v="1312"/>
    <s v="Research &amp; Development"/>
    <n v="2"/>
    <n v="4"/>
    <s v="Technical Degree"/>
    <n v="1"/>
    <n v="1745"/>
    <n v="4"/>
    <s v="Female"/>
    <n v="78"/>
    <n v="2"/>
    <n v="1"/>
    <s v="Research Scientist"/>
    <x v="3"/>
    <s v="Single"/>
    <n v="4968"/>
    <n v="26427"/>
    <n v="0"/>
    <s v="Y"/>
    <s v="No"/>
    <n v="16"/>
    <n v="3"/>
    <n v="4"/>
    <n v="80"/>
    <n v="0"/>
    <n v="10"/>
    <n v="2"/>
    <n v="3"/>
    <n v="9"/>
    <n v="7"/>
    <n v="0"/>
    <n v="7"/>
  </r>
  <r>
    <n v="24"/>
    <s v="No"/>
    <x v="1"/>
    <n v="897"/>
    <s v="Human Resources"/>
    <n v="10"/>
    <n v="3"/>
    <s v="Medical"/>
    <n v="1"/>
    <n v="1746"/>
    <n v="1"/>
    <s v="Male"/>
    <n v="59"/>
    <n v="3"/>
    <n v="1"/>
    <s v="Human Resources"/>
    <x v="0"/>
    <s v="Married"/>
    <n v="2145"/>
    <n v="2097"/>
    <n v="0"/>
    <s v="Y"/>
    <s v="No"/>
    <n v="14"/>
    <n v="3"/>
    <n v="4"/>
    <n v="80"/>
    <n v="1"/>
    <n v="3"/>
    <n v="2"/>
    <n v="3"/>
    <n v="2"/>
    <n v="2"/>
    <n v="2"/>
    <n v="1"/>
  </r>
  <r>
    <n v="30"/>
    <s v="Yes"/>
    <x v="1"/>
    <n v="600"/>
    <s v="Human Resources"/>
    <n v="8"/>
    <n v="3"/>
    <s v="Human Resources"/>
    <n v="1"/>
    <n v="1747"/>
    <n v="3"/>
    <s v="Female"/>
    <n v="66"/>
    <n v="2"/>
    <n v="1"/>
    <s v="Human Resources"/>
    <x v="0"/>
    <s v="Divorced"/>
    <n v="2180"/>
    <n v="9732"/>
    <n v="6"/>
    <s v="Y"/>
    <s v="No"/>
    <n v="11"/>
    <n v="3"/>
    <n v="3"/>
    <n v="80"/>
    <n v="1"/>
    <n v="6"/>
    <n v="0"/>
    <n v="2"/>
    <n v="4"/>
    <n v="2"/>
    <n v="1"/>
    <n v="2"/>
  </r>
  <r>
    <n v="31"/>
    <s v="No"/>
    <x v="0"/>
    <n v="1003"/>
    <s v="Sales"/>
    <n v="5"/>
    <n v="3"/>
    <s v="Technical Degree"/>
    <n v="1"/>
    <n v="1749"/>
    <n v="1"/>
    <s v="Male"/>
    <n v="51"/>
    <n v="3"/>
    <n v="2"/>
    <s v="Sales Executive"/>
    <x v="2"/>
    <s v="Married"/>
    <n v="8346"/>
    <n v="20943"/>
    <n v="1"/>
    <s v="Y"/>
    <s v="No"/>
    <n v="19"/>
    <n v="3"/>
    <n v="3"/>
    <n v="80"/>
    <n v="1"/>
    <n v="6"/>
    <n v="3"/>
    <n v="3"/>
    <n v="5"/>
    <n v="2"/>
    <n v="0"/>
    <n v="2"/>
  </r>
  <r>
    <n v="27"/>
    <s v="No"/>
    <x v="0"/>
    <n v="1054"/>
    <s v="Research &amp; Development"/>
    <n v="8"/>
    <n v="3"/>
    <s v="Medical"/>
    <n v="1"/>
    <n v="1751"/>
    <n v="3"/>
    <s v="Female"/>
    <n v="67"/>
    <n v="3"/>
    <n v="1"/>
    <s v="Research Scientist"/>
    <x v="0"/>
    <s v="Single"/>
    <n v="3445"/>
    <n v="6152"/>
    <n v="1"/>
    <s v="Y"/>
    <s v="No"/>
    <n v="11"/>
    <n v="3"/>
    <n v="3"/>
    <n v="80"/>
    <n v="0"/>
    <n v="6"/>
    <n v="5"/>
    <n v="2"/>
    <n v="6"/>
    <n v="2"/>
    <n v="1"/>
    <n v="4"/>
  </r>
  <r>
    <n v="29"/>
    <s v="Yes"/>
    <x v="0"/>
    <n v="428"/>
    <s v="Sales"/>
    <n v="9"/>
    <n v="3"/>
    <s v="Marketing"/>
    <n v="1"/>
    <n v="1752"/>
    <n v="2"/>
    <s v="Female"/>
    <n v="52"/>
    <n v="1"/>
    <n v="1"/>
    <s v="Sales Representative"/>
    <x v="1"/>
    <s v="Single"/>
    <n v="2760"/>
    <n v="14630"/>
    <n v="1"/>
    <s v="Y"/>
    <s v="No"/>
    <n v="13"/>
    <n v="3"/>
    <n v="3"/>
    <n v="80"/>
    <n v="0"/>
    <n v="2"/>
    <n v="3"/>
    <n v="3"/>
    <n v="2"/>
    <n v="2"/>
    <n v="2"/>
    <n v="2"/>
  </r>
  <r>
    <n v="29"/>
    <s v="No"/>
    <x v="1"/>
    <n v="461"/>
    <s v="Research &amp; Development"/>
    <n v="1"/>
    <n v="3"/>
    <s v="Life Sciences"/>
    <n v="1"/>
    <n v="1753"/>
    <n v="4"/>
    <s v="Male"/>
    <n v="70"/>
    <n v="4"/>
    <n v="2"/>
    <s v="Healthcare Representative"/>
    <x v="2"/>
    <s v="Single"/>
    <n v="6294"/>
    <n v="23060"/>
    <n v="8"/>
    <s v="Y"/>
    <s v="Yes"/>
    <n v="12"/>
    <n v="3"/>
    <n v="4"/>
    <n v="80"/>
    <n v="0"/>
    <n v="10"/>
    <n v="5"/>
    <n v="4"/>
    <n v="3"/>
    <n v="2"/>
    <n v="0"/>
    <n v="2"/>
  </r>
  <r>
    <n v="30"/>
    <s v="No"/>
    <x v="0"/>
    <n v="979"/>
    <s v="Sales"/>
    <n v="15"/>
    <n v="2"/>
    <s v="Marketing"/>
    <n v="1"/>
    <n v="1754"/>
    <n v="3"/>
    <s v="Male"/>
    <n v="94"/>
    <n v="2"/>
    <n v="3"/>
    <s v="Sales Executive"/>
    <x v="3"/>
    <s v="Divorced"/>
    <n v="7140"/>
    <n v="3088"/>
    <n v="2"/>
    <s v="Y"/>
    <s v="No"/>
    <n v="11"/>
    <n v="3"/>
    <n v="1"/>
    <n v="80"/>
    <n v="1"/>
    <n v="12"/>
    <n v="2"/>
    <n v="3"/>
    <n v="7"/>
    <n v="7"/>
    <n v="1"/>
    <n v="7"/>
  </r>
  <r>
    <n v="34"/>
    <s v="No"/>
    <x v="0"/>
    <n v="181"/>
    <s v="Research &amp; Development"/>
    <n v="2"/>
    <n v="4"/>
    <s v="Medical"/>
    <n v="1"/>
    <n v="1755"/>
    <n v="4"/>
    <s v="Male"/>
    <n v="97"/>
    <n v="4"/>
    <n v="1"/>
    <s v="Research Scientist"/>
    <x v="0"/>
    <s v="Married"/>
    <n v="2932"/>
    <n v="5586"/>
    <n v="0"/>
    <s v="Y"/>
    <s v="Yes"/>
    <n v="14"/>
    <n v="3"/>
    <n v="1"/>
    <n v="80"/>
    <n v="3"/>
    <n v="6"/>
    <n v="3"/>
    <n v="3"/>
    <n v="5"/>
    <n v="0"/>
    <n v="1"/>
    <n v="2"/>
  </r>
  <r>
    <n v="33"/>
    <s v="No"/>
    <x v="2"/>
    <n v="1283"/>
    <s v="Sales"/>
    <n v="2"/>
    <n v="3"/>
    <s v="Marketing"/>
    <n v="1"/>
    <n v="1756"/>
    <n v="4"/>
    <s v="Female"/>
    <n v="62"/>
    <n v="3"/>
    <n v="2"/>
    <s v="Sales Executive"/>
    <x v="1"/>
    <s v="Single"/>
    <n v="5147"/>
    <n v="10697"/>
    <n v="8"/>
    <s v="Y"/>
    <s v="No"/>
    <n v="15"/>
    <n v="3"/>
    <n v="4"/>
    <n v="80"/>
    <n v="0"/>
    <n v="13"/>
    <n v="2"/>
    <n v="2"/>
    <n v="11"/>
    <n v="7"/>
    <n v="1"/>
    <n v="7"/>
  </r>
  <r>
    <n v="49"/>
    <s v="No"/>
    <x v="0"/>
    <n v="1313"/>
    <s v="Sales"/>
    <n v="11"/>
    <n v="4"/>
    <s v="Marketing"/>
    <n v="1"/>
    <n v="1757"/>
    <n v="4"/>
    <s v="Female"/>
    <n v="80"/>
    <n v="3"/>
    <n v="2"/>
    <s v="Sales Executive"/>
    <x v="0"/>
    <s v="Single"/>
    <n v="4507"/>
    <n v="8191"/>
    <n v="3"/>
    <s v="Y"/>
    <s v="No"/>
    <n v="12"/>
    <n v="3"/>
    <n v="3"/>
    <n v="80"/>
    <n v="0"/>
    <n v="8"/>
    <n v="1"/>
    <n v="4"/>
    <n v="5"/>
    <n v="1"/>
    <n v="0"/>
    <n v="4"/>
  </r>
  <r>
    <n v="33"/>
    <s v="Yes"/>
    <x v="0"/>
    <n v="211"/>
    <s v="Sales"/>
    <n v="16"/>
    <n v="3"/>
    <s v="Life Sciences"/>
    <n v="1"/>
    <n v="1758"/>
    <n v="1"/>
    <s v="Female"/>
    <n v="74"/>
    <n v="3"/>
    <n v="3"/>
    <s v="Sales Executive"/>
    <x v="3"/>
    <s v="Single"/>
    <n v="8564"/>
    <n v="10092"/>
    <n v="2"/>
    <s v="Y"/>
    <s v="Yes"/>
    <n v="20"/>
    <n v="4"/>
    <n v="3"/>
    <n v="80"/>
    <n v="0"/>
    <n v="11"/>
    <n v="2"/>
    <n v="2"/>
    <n v="0"/>
    <n v="0"/>
    <n v="0"/>
    <n v="0"/>
  </r>
  <r>
    <n v="38"/>
    <s v="No"/>
    <x v="1"/>
    <n v="594"/>
    <s v="Research &amp; Development"/>
    <n v="2"/>
    <n v="2"/>
    <s v="Medical"/>
    <n v="1"/>
    <n v="1760"/>
    <n v="3"/>
    <s v="Female"/>
    <n v="75"/>
    <n v="2"/>
    <n v="1"/>
    <s v="Laboratory Technician"/>
    <x v="1"/>
    <s v="Married"/>
    <n v="2468"/>
    <n v="15963"/>
    <n v="4"/>
    <s v="Y"/>
    <s v="No"/>
    <n v="14"/>
    <n v="3"/>
    <n v="2"/>
    <n v="80"/>
    <n v="1"/>
    <n v="9"/>
    <n v="4"/>
    <n v="2"/>
    <n v="6"/>
    <n v="1"/>
    <n v="0"/>
    <n v="5"/>
  </r>
  <r>
    <n v="31"/>
    <s v="Yes"/>
    <x v="0"/>
    <n v="1079"/>
    <s v="Sales"/>
    <n v="16"/>
    <n v="4"/>
    <s v="Marketing"/>
    <n v="1"/>
    <n v="1761"/>
    <n v="1"/>
    <s v="Male"/>
    <n v="70"/>
    <n v="3"/>
    <n v="3"/>
    <s v="Sales Executive"/>
    <x v="2"/>
    <s v="Married"/>
    <n v="8161"/>
    <n v="19002"/>
    <n v="2"/>
    <s v="Y"/>
    <s v="No"/>
    <n v="13"/>
    <n v="3"/>
    <n v="1"/>
    <n v="80"/>
    <n v="3"/>
    <n v="10"/>
    <n v="2"/>
    <n v="3"/>
    <n v="1"/>
    <n v="0"/>
    <n v="0"/>
    <n v="0"/>
  </r>
  <r>
    <n v="29"/>
    <s v="No"/>
    <x v="0"/>
    <n v="590"/>
    <s v="Research &amp; Development"/>
    <n v="4"/>
    <n v="3"/>
    <s v="Technical Degree"/>
    <n v="1"/>
    <n v="1762"/>
    <n v="4"/>
    <s v="Female"/>
    <n v="91"/>
    <n v="2"/>
    <n v="1"/>
    <s v="Research Scientist"/>
    <x v="3"/>
    <s v="Divorced"/>
    <n v="2109"/>
    <n v="10007"/>
    <n v="1"/>
    <s v="Y"/>
    <s v="No"/>
    <n v="13"/>
    <n v="3"/>
    <n v="3"/>
    <n v="80"/>
    <n v="1"/>
    <n v="1"/>
    <n v="2"/>
    <n v="3"/>
    <n v="1"/>
    <n v="0"/>
    <n v="0"/>
    <n v="0"/>
  </r>
  <r>
    <n v="30"/>
    <s v="No"/>
    <x v="0"/>
    <n v="305"/>
    <s v="Research &amp; Development"/>
    <n v="16"/>
    <n v="3"/>
    <s v="Life Sciences"/>
    <n v="1"/>
    <n v="1763"/>
    <n v="3"/>
    <s v="Male"/>
    <n v="58"/>
    <n v="4"/>
    <n v="2"/>
    <s v="Healthcare Representative"/>
    <x v="2"/>
    <s v="Married"/>
    <n v="5294"/>
    <n v="9128"/>
    <n v="3"/>
    <s v="Y"/>
    <s v="No"/>
    <n v="16"/>
    <n v="3"/>
    <n v="3"/>
    <n v="80"/>
    <n v="1"/>
    <n v="10"/>
    <n v="3"/>
    <n v="3"/>
    <n v="7"/>
    <n v="0"/>
    <n v="1"/>
    <n v="7"/>
  </r>
  <r>
    <n v="32"/>
    <s v="No"/>
    <x v="2"/>
    <n v="953"/>
    <s v="Research &amp; Development"/>
    <n v="5"/>
    <n v="4"/>
    <s v="Technical Degree"/>
    <n v="1"/>
    <n v="1764"/>
    <n v="2"/>
    <s v="Male"/>
    <n v="65"/>
    <n v="3"/>
    <n v="1"/>
    <s v="Research Scientist"/>
    <x v="1"/>
    <s v="Single"/>
    <n v="2718"/>
    <n v="17674"/>
    <n v="2"/>
    <s v="Y"/>
    <s v="No"/>
    <n v="14"/>
    <n v="3"/>
    <n v="2"/>
    <n v="80"/>
    <n v="0"/>
    <n v="12"/>
    <n v="3"/>
    <n v="3"/>
    <n v="7"/>
    <n v="7"/>
    <n v="0"/>
    <n v="7"/>
  </r>
  <r>
    <n v="38"/>
    <s v="No"/>
    <x v="0"/>
    <n v="833"/>
    <s v="Research &amp; Development"/>
    <n v="18"/>
    <n v="3"/>
    <s v="Medical"/>
    <n v="1"/>
    <n v="1766"/>
    <n v="2"/>
    <s v="Male"/>
    <n v="60"/>
    <n v="1"/>
    <n v="2"/>
    <s v="Healthcare Representative"/>
    <x v="0"/>
    <s v="Married"/>
    <n v="5811"/>
    <n v="24539"/>
    <n v="3"/>
    <s v="Y"/>
    <s v="Yes"/>
    <n v="16"/>
    <n v="3"/>
    <n v="3"/>
    <n v="80"/>
    <n v="1"/>
    <n v="15"/>
    <n v="2"/>
    <n v="3"/>
    <n v="1"/>
    <n v="0"/>
    <n v="1"/>
    <n v="0"/>
  </r>
  <r>
    <n v="43"/>
    <s v="Yes"/>
    <x v="1"/>
    <n v="807"/>
    <s v="Research &amp; Development"/>
    <n v="17"/>
    <n v="3"/>
    <s v="Technical Degree"/>
    <n v="1"/>
    <n v="1767"/>
    <n v="3"/>
    <s v="Male"/>
    <n v="38"/>
    <n v="2"/>
    <n v="1"/>
    <s v="Research Scientist"/>
    <x v="2"/>
    <s v="Married"/>
    <n v="2437"/>
    <n v="15587"/>
    <n v="9"/>
    <s v="Y"/>
    <s v="Yes"/>
    <n v="16"/>
    <n v="3"/>
    <n v="4"/>
    <n v="80"/>
    <n v="1"/>
    <n v="6"/>
    <n v="4"/>
    <n v="3"/>
    <n v="1"/>
    <n v="0"/>
    <n v="0"/>
    <n v="0"/>
  </r>
  <r>
    <n v="42"/>
    <s v="No"/>
    <x v="0"/>
    <n v="855"/>
    <s v="Research &amp; Development"/>
    <n v="12"/>
    <n v="3"/>
    <s v="Medical"/>
    <n v="1"/>
    <n v="1768"/>
    <n v="2"/>
    <s v="Male"/>
    <n v="57"/>
    <n v="3"/>
    <n v="1"/>
    <s v="Laboratory Technician"/>
    <x v="1"/>
    <s v="Divorced"/>
    <n v="2766"/>
    <n v="8952"/>
    <n v="8"/>
    <s v="Y"/>
    <s v="No"/>
    <n v="22"/>
    <n v="4"/>
    <n v="2"/>
    <n v="80"/>
    <n v="3"/>
    <n v="7"/>
    <n v="6"/>
    <n v="2"/>
    <n v="5"/>
    <n v="3"/>
    <n v="0"/>
    <n v="4"/>
  </r>
  <r>
    <n v="55"/>
    <s v="No"/>
    <x v="0"/>
    <n v="478"/>
    <s v="Research &amp; Development"/>
    <n v="2"/>
    <n v="3"/>
    <s v="Medical"/>
    <n v="1"/>
    <n v="1770"/>
    <n v="3"/>
    <s v="Male"/>
    <n v="60"/>
    <n v="2"/>
    <n v="5"/>
    <s v="Research Director"/>
    <x v="3"/>
    <s v="Married"/>
    <n v="19038"/>
    <n v="19805"/>
    <n v="8"/>
    <s v="Y"/>
    <s v="No"/>
    <n v="12"/>
    <n v="3"/>
    <n v="2"/>
    <n v="80"/>
    <n v="3"/>
    <n v="34"/>
    <n v="2"/>
    <n v="3"/>
    <n v="1"/>
    <n v="0"/>
    <n v="0"/>
    <n v="0"/>
  </r>
  <r>
    <n v="33"/>
    <s v="No"/>
    <x v="2"/>
    <n v="775"/>
    <s v="Research &amp; Development"/>
    <n v="4"/>
    <n v="3"/>
    <s v="Technical Degree"/>
    <n v="1"/>
    <n v="1771"/>
    <n v="4"/>
    <s v="Male"/>
    <n v="90"/>
    <n v="3"/>
    <n v="2"/>
    <s v="Research Scientist"/>
    <x v="1"/>
    <s v="Divorced"/>
    <n v="3055"/>
    <n v="6194"/>
    <n v="5"/>
    <s v="Y"/>
    <s v="No"/>
    <n v="15"/>
    <n v="3"/>
    <n v="4"/>
    <n v="80"/>
    <n v="2"/>
    <n v="11"/>
    <n v="2"/>
    <n v="2"/>
    <n v="9"/>
    <n v="8"/>
    <n v="1"/>
    <n v="7"/>
  </r>
  <r>
    <n v="41"/>
    <s v="No"/>
    <x v="0"/>
    <n v="548"/>
    <s v="Research &amp; Development"/>
    <n v="9"/>
    <n v="4"/>
    <s v="Life Sciences"/>
    <n v="1"/>
    <n v="1772"/>
    <n v="3"/>
    <s v="Male"/>
    <n v="94"/>
    <n v="3"/>
    <n v="1"/>
    <s v="Laboratory Technician"/>
    <x v="3"/>
    <s v="Divorced"/>
    <n v="2289"/>
    <n v="20520"/>
    <n v="1"/>
    <s v="Y"/>
    <s v="No"/>
    <n v="20"/>
    <n v="4"/>
    <n v="2"/>
    <n v="80"/>
    <n v="2"/>
    <n v="5"/>
    <n v="2"/>
    <n v="3"/>
    <n v="5"/>
    <n v="3"/>
    <n v="0"/>
    <n v="4"/>
  </r>
  <r>
    <n v="34"/>
    <s v="No"/>
    <x v="2"/>
    <n v="1375"/>
    <s v="Sales"/>
    <n v="10"/>
    <n v="3"/>
    <s v="Life Sciences"/>
    <n v="1"/>
    <n v="1774"/>
    <n v="4"/>
    <s v="Male"/>
    <n v="87"/>
    <n v="3"/>
    <n v="2"/>
    <s v="Sales Executive"/>
    <x v="2"/>
    <s v="Divorced"/>
    <n v="4001"/>
    <n v="12313"/>
    <n v="1"/>
    <s v="Y"/>
    <s v="Yes"/>
    <n v="14"/>
    <n v="3"/>
    <n v="3"/>
    <n v="80"/>
    <n v="1"/>
    <n v="15"/>
    <n v="3"/>
    <n v="3"/>
    <n v="15"/>
    <n v="14"/>
    <n v="0"/>
    <n v="7"/>
  </r>
  <r>
    <n v="53"/>
    <s v="No"/>
    <x v="2"/>
    <n v="661"/>
    <s v="Research &amp; Development"/>
    <n v="1"/>
    <n v="4"/>
    <s v="Medical"/>
    <n v="1"/>
    <n v="1775"/>
    <n v="1"/>
    <s v="Female"/>
    <n v="60"/>
    <n v="2"/>
    <n v="4"/>
    <s v="Manufacturing Director"/>
    <x v="2"/>
    <s v="Married"/>
    <n v="12965"/>
    <n v="22308"/>
    <n v="4"/>
    <s v="Y"/>
    <s v="Yes"/>
    <n v="20"/>
    <n v="4"/>
    <n v="4"/>
    <n v="80"/>
    <n v="3"/>
    <n v="27"/>
    <n v="2"/>
    <n v="2"/>
    <n v="3"/>
    <n v="2"/>
    <n v="0"/>
    <n v="2"/>
  </r>
  <r>
    <n v="43"/>
    <s v="No"/>
    <x v="0"/>
    <n v="244"/>
    <s v="Human Resources"/>
    <n v="2"/>
    <n v="3"/>
    <s v="Life Sciences"/>
    <n v="1"/>
    <n v="1778"/>
    <n v="2"/>
    <s v="Male"/>
    <n v="97"/>
    <n v="3"/>
    <n v="1"/>
    <s v="Human Resources"/>
    <x v="0"/>
    <s v="Single"/>
    <n v="3539"/>
    <n v="5033"/>
    <n v="0"/>
    <s v="Y"/>
    <s v="No"/>
    <n v="13"/>
    <n v="3"/>
    <n v="2"/>
    <n v="80"/>
    <n v="0"/>
    <n v="10"/>
    <n v="5"/>
    <n v="3"/>
    <n v="9"/>
    <n v="7"/>
    <n v="1"/>
    <n v="8"/>
  </r>
  <r>
    <n v="34"/>
    <s v="No"/>
    <x v="0"/>
    <n v="511"/>
    <s v="Sales"/>
    <n v="3"/>
    <n v="2"/>
    <s v="Life Sciences"/>
    <n v="1"/>
    <n v="1779"/>
    <n v="4"/>
    <s v="Female"/>
    <n v="32"/>
    <n v="1"/>
    <n v="2"/>
    <s v="Sales Executive"/>
    <x v="0"/>
    <s v="Single"/>
    <n v="6029"/>
    <n v="25353"/>
    <n v="5"/>
    <s v="Y"/>
    <s v="No"/>
    <n v="12"/>
    <n v="3"/>
    <n v="1"/>
    <n v="80"/>
    <n v="0"/>
    <n v="6"/>
    <n v="3"/>
    <n v="3"/>
    <n v="2"/>
    <n v="2"/>
    <n v="2"/>
    <n v="2"/>
  </r>
  <r>
    <n v="21"/>
    <s v="Yes"/>
    <x v="0"/>
    <n v="337"/>
    <s v="Sales"/>
    <n v="7"/>
    <n v="1"/>
    <s v="Marketing"/>
    <n v="1"/>
    <n v="1780"/>
    <n v="2"/>
    <s v="Male"/>
    <n v="31"/>
    <n v="3"/>
    <n v="1"/>
    <s v="Sales Representative"/>
    <x v="1"/>
    <s v="Single"/>
    <n v="2679"/>
    <n v="4567"/>
    <n v="1"/>
    <s v="Y"/>
    <s v="No"/>
    <n v="13"/>
    <n v="3"/>
    <n v="2"/>
    <n v="80"/>
    <n v="0"/>
    <n v="1"/>
    <n v="3"/>
    <n v="3"/>
    <n v="1"/>
    <n v="0"/>
    <n v="1"/>
    <n v="0"/>
  </r>
  <r>
    <n v="38"/>
    <s v="No"/>
    <x v="0"/>
    <n v="1153"/>
    <s v="Research &amp; Development"/>
    <n v="6"/>
    <n v="2"/>
    <s v="Other"/>
    <n v="1"/>
    <n v="1782"/>
    <n v="4"/>
    <s v="Female"/>
    <n v="40"/>
    <n v="2"/>
    <n v="1"/>
    <s v="Laboratory Technician"/>
    <x v="2"/>
    <s v="Married"/>
    <n v="3702"/>
    <n v="16376"/>
    <n v="1"/>
    <s v="Y"/>
    <s v="No"/>
    <n v="11"/>
    <n v="3"/>
    <n v="2"/>
    <n v="80"/>
    <n v="1"/>
    <n v="5"/>
    <n v="3"/>
    <n v="3"/>
    <n v="5"/>
    <n v="4"/>
    <n v="0"/>
    <n v="4"/>
  </r>
  <r>
    <n v="22"/>
    <s v="Yes"/>
    <x v="0"/>
    <n v="1294"/>
    <s v="Research &amp; Development"/>
    <n v="8"/>
    <n v="1"/>
    <s v="Medical"/>
    <n v="1"/>
    <n v="1783"/>
    <n v="3"/>
    <s v="Female"/>
    <n v="79"/>
    <n v="3"/>
    <n v="1"/>
    <s v="Laboratory Technician"/>
    <x v="3"/>
    <s v="Married"/>
    <n v="2398"/>
    <n v="15999"/>
    <n v="1"/>
    <s v="Y"/>
    <s v="Yes"/>
    <n v="17"/>
    <n v="3"/>
    <n v="3"/>
    <n v="80"/>
    <n v="0"/>
    <n v="1"/>
    <n v="6"/>
    <n v="3"/>
    <n v="1"/>
    <n v="0"/>
    <n v="0"/>
    <n v="0"/>
  </r>
  <r>
    <n v="31"/>
    <s v="No"/>
    <x v="0"/>
    <n v="196"/>
    <s v="Sales"/>
    <n v="29"/>
    <n v="4"/>
    <s v="Marketing"/>
    <n v="1"/>
    <n v="1784"/>
    <n v="1"/>
    <s v="Female"/>
    <n v="91"/>
    <n v="2"/>
    <n v="2"/>
    <s v="Sales Executive"/>
    <x v="0"/>
    <s v="Married"/>
    <n v="5468"/>
    <n v="13402"/>
    <n v="1"/>
    <s v="Y"/>
    <s v="No"/>
    <n v="14"/>
    <n v="3"/>
    <n v="1"/>
    <n v="80"/>
    <n v="2"/>
    <n v="13"/>
    <n v="3"/>
    <n v="3"/>
    <n v="12"/>
    <n v="7"/>
    <n v="5"/>
    <n v="7"/>
  </r>
  <r>
    <n v="51"/>
    <s v="No"/>
    <x v="0"/>
    <n v="942"/>
    <s v="Research &amp; Development"/>
    <n v="3"/>
    <n v="3"/>
    <s v="Technical Degree"/>
    <n v="1"/>
    <n v="1786"/>
    <n v="1"/>
    <s v="Female"/>
    <n v="53"/>
    <n v="3"/>
    <n v="3"/>
    <s v="Manager"/>
    <x v="2"/>
    <s v="Married"/>
    <n v="13116"/>
    <n v="22984"/>
    <n v="2"/>
    <s v="Y"/>
    <s v="No"/>
    <n v="11"/>
    <n v="3"/>
    <n v="4"/>
    <n v="80"/>
    <n v="0"/>
    <n v="15"/>
    <n v="2"/>
    <n v="3"/>
    <n v="2"/>
    <n v="2"/>
    <n v="2"/>
    <n v="2"/>
  </r>
  <r>
    <n v="37"/>
    <s v="No"/>
    <x v="0"/>
    <n v="589"/>
    <s v="Sales"/>
    <n v="9"/>
    <n v="2"/>
    <s v="Marketing"/>
    <n v="1"/>
    <n v="1787"/>
    <n v="2"/>
    <s v="Male"/>
    <n v="46"/>
    <n v="2"/>
    <n v="2"/>
    <s v="Sales Executive"/>
    <x v="1"/>
    <s v="Married"/>
    <n v="4189"/>
    <n v="8800"/>
    <n v="1"/>
    <s v="Y"/>
    <s v="No"/>
    <n v="14"/>
    <n v="3"/>
    <n v="1"/>
    <n v="80"/>
    <n v="2"/>
    <n v="5"/>
    <n v="2"/>
    <n v="3"/>
    <n v="5"/>
    <n v="2"/>
    <n v="0"/>
    <n v="3"/>
  </r>
  <r>
    <n v="46"/>
    <s v="No"/>
    <x v="0"/>
    <n v="734"/>
    <s v="Research &amp; Development"/>
    <n v="2"/>
    <n v="4"/>
    <s v="Medical"/>
    <n v="1"/>
    <n v="1789"/>
    <n v="3"/>
    <s v="Male"/>
    <n v="46"/>
    <n v="3"/>
    <n v="5"/>
    <s v="Research Director"/>
    <x v="0"/>
    <s v="Divorced"/>
    <n v="19328"/>
    <n v="14218"/>
    <n v="7"/>
    <s v="Y"/>
    <s v="Yes"/>
    <n v="17"/>
    <n v="3"/>
    <n v="3"/>
    <n v="80"/>
    <n v="1"/>
    <n v="24"/>
    <n v="3"/>
    <n v="3"/>
    <n v="2"/>
    <n v="1"/>
    <n v="2"/>
    <n v="2"/>
  </r>
  <r>
    <n v="36"/>
    <s v="No"/>
    <x v="0"/>
    <n v="1383"/>
    <s v="Research &amp; Development"/>
    <n v="10"/>
    <n v="3"/>
    <s v="Life Sciences"/>
    <n v="1"/>
    <n v="1790"/>
    <n v="4"/>
    <s v="Male"/>
    <n v="90"/>
    <n v="3"/>
    <n v="3"/>
    <s v="Healthcare Representative"/>
    <x v="3"/>
    <s v="Married"/>
    <n v="8321"/>
    <n v="25949"/>
    <n v="7"/>
    <s v="Y"/>
    <s v="Yes"/>
    <n v="13"/>
    <n v="3"/>
    <n v="4"/>
    <n v="80"/>
    <n v="1"/>
    <n v="15"/>
    <n v="1"/>
    <n v="3"/>
    <n v="12"/>
    <n v="8"/>
    <n v="5"/>
    <n v="7"/>
  </r>
  <r>
    <n v="44"/>
    <s v="Yes"/>
    <x v="1"/>
    <n v="429"/>
    <s v="Research &amp; Development"/>
    <n v="1"/>
    <n v="2"/>
    <s v="Medical"/>
    <n v="1"/>
    <n v="1792"/>
    <n v="3"/>
    <s v="Male"/>
    <n v="99"/>
    <n v="3"/>
    <n v="1"/>
    <s v="Research Scientist"/>
    <x v="1"/>
    <s v="Divorced"/>
    <n v="2342"/>
    <n v="11092"/>
    <n v="1"/>
    <s v="Y"/>
    <s v="Yes"/>
    <n v="12"/>
    <n v="3"/>
    <n v="3"/>
    <n v="80"/>
    <n v="3"/>
    <n v="6"/>
    <n v="2"/>
    <n v="2"/>
    <n v="5"/>
    <n v="3"/>
    <n v="2"/>
    <n v="3"/>
  </r>
  <r>
    <n v="37"/>
    <s v="No"/>
    <x v="0"/>
    <n v="1239"/>
    <s v="Human Resources"/>
    <n v="8"/>
    <n v="2"/>
    <s v="Other"/>
    <n v="1"/>
    <n v="1794"/>
    <n v="3"/>
    <s v="Male"/>
    <n v="89"/>
    <n v="3"/>
    <n v="2"/>
    <s v="Human Resources"/>
    <x v="1"/>
    <s v="Divorced"/>
    <n v="4071"/>
    <n v="12832"/>
    <n v="2"/>
    <s v="Y"/>
    <s v="No"/>
    <n v="13"/>
    <n v="3"/>
    <n v="3"/>
    <n v="80"/>
    <n v="0"/>
    <n v="19"/>
    <n v="4"/>
    <n v="2"/>
    <n v="10"/>
    <n v="0"/>
    <n v="4"/>
    <n v="7"/>
  </r>
  <r>
    <n v="35"/>
    <s v="Yes"/>
    <x v="0"/>
    <n v="303"/>
    <s v="Sales"/>
    <n v="27"/>
    <n v="3"/>
    <s v="Life Sciences"/>
    <n v="1"/>
    <n v="1797"/>
    <n v="3"/>
    <s v="Male"/>
    <n v="84"/>
    <n v="3"/>
    <n v="2"/>
    <s v="Sales Executive"/>
    <x v="0"/>
    <s v="Single"/>
    <n v="5813"/>
    <n v="13492"/>
    <n v="1"/>
    <s v="Y"/>
    <s v="Yes"/>
    <n v="18"/>
    <n v="3"/>
    <n v="4"/>
    <n v="80"/>
    <n v="0"/>
    <n v="10"/>
    <n v="2"/>
    <n v="3"/>
    <n v="10"/>
    <n v="7"/>
    <n v="7"/>
    <n v="7"/>
  </r>
  <r>
    <n v="33"/>
    <s v="No"/>
    <x v="0"/>
    <n v="867"/>
    <s v="Research &amp; Development"/>
    <n v="8"/>
    <n v="4"/>
    <s v="Life Sciences"/>
    <n v="1"/>
    <n v="1798"/>
    <n v="4"/>
    <s v="Male"/>
    <n v="90"/>
    <n v="4"/>
    <n v="1"/>
    <s v="Research Scientist"/>
    <x v="3"/>
    <s v="Married"/>
    <n v="3143"/>
    <n v="6076"/>
    <n v="6"/>
    <s v="Y"/>
    <s v="No"/>
    <n v="19"/>
    <n v="3"/>
    <n v="2"/>
    <n v="80"/>
    <n v="1"/>
    <n v="14"/>
    <n v="1"/>
    <n v="3"/>
    <n v="10"/>
    <n v="8"/>
    <n v="7"/>
    <n v="6"/>
  </r>
  <r>
    <n v="28"/>
    <s v="No"/>
    <x v="0"/>
    <n v="1181"/>
    <s v="Research &amp; Development"/>
    <n v="1"/>
    <n v="3"/>
    <s v="Life Sciences"/>
    <n v="1"/>
    <n v="1799"/>
    <n v="3"/>
    <s v="Male"/>
    <n v="82"/>
    <n v="3"/>
    <n v="1"/>
    <s v="Research Scientist"/>
    <x v="0"/>
    <s v="Married"/>
    <n v="2044"/>
    <n v="5531"/>
    <n v="1"/>
    <s v="Y"/>
    <s v="No"/>
    <n v="11"/>
    <n v="3"/>
    <n v="3"/>
    <n v="80"/>
    <n v="1"/>
    <n v="5"/>
    <n v="6"/>
    <n v="4"/>
    <n v="5"/>
    <n v="3"/>
    <n v="0"/>
    <n v="3"/>
  </r>
  <r>
    <n v="39"/>
    <s v="No"/>
    <x v="0"/>
    <n v="1253"/>
    <s v="Research &amp; Development"/>
    <n v="10"/>
    <n v="1"/>
    <s v="Medical"/>
    <n v="1"/>
    <n v="1800"/>
    <n v="3"/>
    <s v="Male"/>
    <n v="65"/>
    <n v="3"/>
    <n v="3"/>
    <s v="Research Director"/>
    <x v="2"/>
    <s v="Single"/>
    <n v="13464"/>
    <n v="7914"/>
    <n v="7"/>
    <s v="Y"/>
    <s v="No"/>
    <n v="21"/>
    <n v="4"/>
    <n v="3"/>
    <n v="80"/>
    <n v="0"/>
    <n v="9"/>
    <n v="3"/>
    <n v="3"/>
    <n v="4"/>
    <n v="3"/>
    <n v="2"/>
    <n v="2"/>
  </r>
  <r>
    <n v="46"/>
    <s v="No"/>
    <x v="2"/>
    <n v="849"/>
    <s v="Sales"/>
    <n v="26"/>
    <n v="2"/>
    <s v="Life Sciences"/>
    <n v="1"/>
    <n v="1801"/>
    <n v="2"/>
    <s v="Male"/>
    <n v="98"/>
    <n v="2"/>
    <n v="2"/>
    <s v="Sales Executive"/>
    <x v="1"/>
    <s v="Single"/>
    <n v="7991"/>
    <n v="25166"/>
    <n v="8"/>
    <s v="Y"/>
    <s v="No"/>
    <n v="15"/>
    <n v="3"/>
    <n v="3"/>
    <n v="80"/>
    <n v="0"/>
    <n v="6"/>
    <n v="3"/>
    <n v="3"/>
    <n v="2"/>
    <n v="2"/>
    <n v="2"/>
    <n v="2"/>
  </r>
  <r>
    <n v="40"/>
    <s v="No"/>
    <x v="0"/>
    <n v="616"/>
    <s v="Research &amp; Development"/>
    <n v="2"/>
    <n v="2"/>
    <s v="Life Sciences"/>
    <n v="1"/>
    <n v="1802"/>
    <n v="3"/>
    <s v="Female"/>
    <n v="99"/>
    <n v="3"/>
    <n v="1"/>
    <s v="Laboratory Technician"/>
    <x v="3"/>
    <s v="Married"/>
    <n v="3377"/>
    <n v="25605"/>
    <n v="4"/>
    <s v="Y"/>
    <s v="No"/>
    <n v="17"/>
    <n v="3"/>
    <n v="4"/>
    <n v="80"/>
    <n v="1"/>
    <n v="7"/>
    <n v="5"/>
    <n v="2"/>
    <n v="4"/>
    <n v="3"/>
    <n v="0"/>
    <n v="2"/>
  </r>
  <r>
    <n v="42"/>
    <s v="No"/>
    <x v="0"/>
    <n v="1128"/>
    <s v="Research &amp; Development"/>
    <n v="13"/>
    <n v="3"/>
    <s v="Medical"/>
    <n v="1"/>
    <n v="1803"/>
    <n v="2"/>
    <s v="Male"/>
    <n v="95"/>
    <n v="4"/>
    <n v="2"/>
    <s v="Healthcare Representative"/>
    <x v="3"/>
    <s v="Married"/>
    <n v="5538"/>
    <n v="5696"/>
    <n v="5"/>
    <s v="Y"/>
    <s v="No"/>
    <n v="18"/>
    <n v="3"/>
    <n v="3"/>
    <n v="80"/>
    <n v="2"/>
    <n v="10"/>
    <n v="2"/>
    <n v="2"/>
    <n v="0"/>
    <n v="0"/>
    <n v="0"/>
    <n v="0"/>
  </r>
  <r>
    <n v="35"/>
    <s v="No"/>
    <x v="2"/>
    <n v="1180"/>
    <s v="Research &amp; Development"/>
    <n v="2"/>
    <n v="2"/>
    <s v="Medical"/>
    <n v="1"/>
    <n v="1804"/>
    <n v="2"/>
    <s v="Male"/>
    <n v="90"/>
    <n v="3"/>
    <n v="2"/>
    <s v="Manufacturing Director"/>
    <x v="0"/>
    <s v="Divorced"/>
    <n v="5762"/>
    <n v="24442"/>
    <n v="2"/>
    <s v="Y"/>
    <s v="No"/>
    <n v="14"/>
    <n v="3"/>
    <n v="3"/>
    <n v="80"/>
    <n v="1"/>
    <n v="15"/>
    <n v="6"/>
    <n v="3"/>
    <n v="7"/>
    <n v="7"/>
    <n v="1"/>
    <n v="7"/>
  </r>
  <r>
    <n v="38"/>
    <s v="No"/>
    <x v="2"/>
    <n v="1336"/>
    <s v="Human Resources"/>
    <n v="2"/>
    <n v="3"/>
    <s v="Human Resources"/>
    <n v="1"/>
    <n v="1805"/>
    <n v="1"/>
    <s v="Male"/>
    <n v="100"/>
    <n v="3"/>
    <n v="1"/>
    <s v="Human Resources"/>
    <x v="1"/>
    <s v="Divorced"/>
    <n v="2592"/>
    <n v="7129"/>
    <n v="5"/>
    <s v="Y"/>
    <s v="No"/>
    <n v="13"/>
    <n v="3"/>
    <n v="4"/>
    <n v="80"/>
    <n v="3"/>
    <n v="13"/>
    <n v="3"/>
    <n v="3"/>
    <n v="11"/>
    <n v="10"/>
    <n v="3"/>
    <n v="8"/>
  </r>
  <r>
    <n v="34"/>
    <s v="Yes"/>
    <x v="1"/>
    <n v="234"/>
    <s v="Research &amp; Development"/>
    <n v="9"/>
    <n v="4"/>
    <s v="Life Sciences"/>
    <n v="1"/>
    <n v="1807"/>
    <n v="4"/>
    <s v="Male"/>
    <n v="93"/>
    <n v="3"/>
    <n v="2"/>
    <s v="Laboratory Technician"/>
    <x v="3"/>
    <s v="Married"/>
    <n v="5346"/>
    <n v="6208"/>
    <n v="4"/>
    <s v="Y"/>
    <s v="No"/>
    <n v="17"/>
    <n v="3"/>
    <n v="3"/>
    <n v="80"/>
    <n v="1"/>
    <n v="11"/>
    <n v="3"/>
    <n v="2"/>
    <n v="7"/>
    <n v="1"/>
    <n v="0"/>
    <n v="7"/>
  </r>
  <r>
    <n v="37"/>
    <s v="Yes"/>
    <x v="0"/>
    <n v="370"/>
    <s v="Research &amp; Development"/>
    <n v="10"/>
    <n v="4"/>
    <s v="Medical"/>
    <n v="1"/>
    <n v="1809"/>
    <n v="4"/>
    <s v="Male"/>
    <n v="58"/>
    <n v="3"/>
    <n v="2"/>
    <s v="Manufacturing Director"/>
    <x v="3"/>
    <s v="Single"/>
    <n v="4213"/>
    <n v="4992"/>
    <n v="1"/>
    <s v="Y"/>
    <s v="No"/>
    <n v="15"/>
    <n v="3"/>
    <n v="2"/>
    <n v="80"/>
    <n v="0"/>
    <n v="10"/>
    <n v="4"/>
    <n v="1"/>
    <n v="10"/>
    <n v="3"/>
    <n v="0"/>
    <n v="8"/>
  </r>
  <r>
    <n v="39"/>
    <s v="No"/>
    <x v="1"/>
    <n v="766"/>
    <s v="Sales"/>
    <n v="20"/>
    <n v="3"/>
    <s v="Life Sciences"/>
    <n v="1"/>
    <n v="1812"/>
    <n v="3"/>
    <s v="Male"/>
    <n v="83"/>
    <n v="3"/>
    <n v="2"/>
    <s v="Sales Executive"/>
    <x v="0"/>
    <s v="Divorced"/>
    <n v="4127"/>
    <n v="19188"/>
    <n v="2"/>
    <s v="Y"/>
    <s v="No"/>
    <n v="18"/>
    <n v="3"/>
    <n v="4"/>
    <n v="80"/>
    <n v="1"/>
    <n v="7"/>
    <n v="6"/>
    <n v="3"/>
    <n v="2"/>
    <n v="1"/>
    <n v="2"/>
    <n v="2"/>
  </r>
  <r>
    <n v="43"/>
    <s v="No"/>
    <x v="2"/>
    <n v="343"/>
    <s v="Research &amp; Development"/>
    <n v="9"/>
    <n v="3"/>
    <s v="Life Sciences"/>
    <n v="1"/>
    <n v="1813"/>
    <n v="1"/>
    <s v="Male"/>
    <n v="52"/>
    <n v="3"/>
    <n v="1"/>
    <s v="Research Scientist"/>
    <x v="2"/>
    <s v="Single"/>
    <n v="2438"/>
    <n v="24978"/>
    <n v="4"/>
    <s v="Y"/>
    <s v="No"/>
    <n v="13"/>
    <n v="3"/>
    <n v="3"/>
    <n v="80"/>
    <n v="0"/>
    <n v="7"/>
    <n v="2"/>
    <n v="2"/>
    <n v="3"/>
    <n v="2"/>
    <n v="1"/>
    <n v="2"/>
  </r>
  <r>
    <n v="41"/>
    <s v="No"/>
    <x v="0"/>
    <n v="447"/>
    <s v="Research &amp; Development"/>
    <n v="5"/>
    <n v="3"/>
    <s v="Life Sciences"/>
    <n v="1"/>
    <n v="1814"/>
    <n v="2"/>
    <s v="Male"/>
    <n v="85"/>
    <n v="4"/>
    <n v="2"/>
    <s v="Healthcare Representative"/>
    <x v="1"/>
    <s v="Single"/>
    <n v="6870"/>
    <n v="15530"/>
    <n v="3"/>
    <s v="Y"/>
    <s v="No"/>
    <n v="12"/>
    <n v="3"/>
    <n v="1"/>
    <n v="80"/>
    <n v="0"/>
    <n v="11"/>
    <n v="3"/>
    <n v="1"/>
    <n v="3"/>
    <n v="2"/>
    <n v="1"/>
    <n v="2"/>
  </r>
  <r>
    <n v="41"/>
    <s v="No"/>
    <x v="0"/>
    <n v="796"/>
    <s v="Sales"/>
    <n v="4"/>
    <n v="1"/>
    <s v="Marketing"/>
    <n v="1"/>
    <n v="1815"/>
    <n v="3"/>
    <s v="Female"/>
    <n v="81"/>
    <n v="3"/>
    <n v="3"/>
    <s v="Sales Executive"/>
    <x v="2"/>
    <s v="Divorced"/>
    <n v="10447"/>
    <n v="26458"/>
    <n v="0"/>
    <s v="Y"/>
    <s v="Yes"/>
    <n v="13"/>
    <n v="3"/>
    <n v="4"/>
    <n v="80"/>
    <n v="1"/>
    <n v="23"/>
    <n v="3"/>
    <n v="4"/>
    <n v="22"/>
    <n v="14"/>
    <n v="13"/>
    <n v="5"/>
  </r>
  <r>
    <n v="30"/>
    <s v="No"/>
    <x v="0"/>
    <n v="1092"/>
    <s v="Research &amp; Development"/>
    <n v="10"/>
    <n v="3"/>
    <s v="Medical"/>
    <n v="1"/>
    <n v="1816"/>
    <n v="1"/>
    <s v="Female"/>
    <n v="64"/>
    <n v="3"/>
    <n v="3"/>
    <s v="Manufacturing Director"/>
    <x v="2"/>
    <s v="Single"/>
    <n v="9667"/>
    <n v="2739"/>
    <n v="9"/>
    <s v="Y"/>
    <s v="No"/>
    <n v="14"/>
    <n v="3"/>
    <n v="2"/>
    <n v="80"/>
    <n v="0"/>
    <n v="9"/>
    <n v="3"/>
    <n v="3"/>
    <n v="7"/>
    <n v="7"/>
    <n v="0"/>
    <n v="2"/>
  </r>
  <r>
    <n v="26"/>
    <s v="Yes"/>
    <x v="0"/>
    <n v="920"/>
    <s v="Human Resources"/>
    <n v="20"/>
    <n v="2"/>
    <s v="Medical"/>
    <n v="1"/>
    <n v="1818"/>
    <n v="4"/>
    <s v="Female"/>
    <n v="69"/>
    <n v="3"/>
    <n v="1"/>
    <s v="Human Resources"/>
    <x v="1"/>
    <s v="Married"/>
    <n v="2148"/>
    <n v="6889"/>
    <n v="0"/>
    <s v="Y"/>
    <s v="Yes"/>
    <n v="11"/>
    <n v="3"/>
    <n v="3"/>
    <n v="80"/>
    <n v="0"/>
    <n v="6"/>
    <n v="3"/>
    <n v="3"/>
    <n v="5"/>
    <n v="1"/>
    <n v="1"/>
    <n v="4"/>
  </r>
  <r>
    <n v="46"/>
    <s v="Yes"/>
    <x v="0"/>
    <n v="261"/>
    <s v="Research &amp; Development"/>
    <n v="21"/>
    <n v="2"/>
    <s v="Medical"/>
    <n v="1"/>
    <n v="1821"/>
    <n v="4"/>
    <s v="Female"/>
    <n v="66"/>
    <n v="3"/>
    <n v="2"/>
    <s v="Healthcare Representative"/>
    <x v="1"/>
    <s v="Married"/>
    <n v="8926"/>
    <n v="10842"/>
    <n v="4"/>
    <s v="Y"/>
    <s v="No"/>
    <n v="22"/>
    <n v="4"/>
    <n v="4"/>
    <n v="80"/>
    <n v="1"/>
    <n v="13"/>
    <n v="2"/>
    <n v="4"/>
    <n v="9"/>
    <n v="7"/>
    <n v="3"/>
    <n v="7"/>
  </r>
  <r>
    <n v="40"/>
    <s v="No"/>
    <x v="0"/>
    <n v="1194"/>
    <s v="Research &amp; Development"/>
    <n v="1"/>
    <n v="3"/>
    <s v="Life Sciences"/>
    <n v="1"/>
    <n v="1822"/>
    <n v="3"/>
    <s v="Female"/>
    <n v="52"/>
    <n v="3"/>
    <n v="2"/>
    <s v="Healthcare Representative"/>
    <x v="0"/>
    <s v="Divorced"/>
    <n v="6513"/>
    <n v="9060"/>
    <n v="4"/>
    <s v="Y"/>
    <s v="No"/>
    <n v="17"/>
    <n v="3"/>
    <n v="4"/>
    <n v="80"/>
    <n v="1"/>
    <n v="12"/>
    <n v="3"/>
    <n v="3"/>
    <n v="5"/>
    <n v="3"/>
    <n v="0"/>
    <n v="3"/>
  </r>
  <r>
    <n v="34"/>
    <s v="No"/>
    <x v="0"/>
    <n v="810"/>
    <s v="Sales"/>
    <n v="8"/>
    <n v="2"/>
    <s v="Technical Degree"/>
    <n v="1"/>
    <n v="1823"/>
    <n v="2"/>
    <s v="Male"/>
    <n v="92"/>
    <n v="4"/>
    <n v="2"/>
    <s v="Sales Executive"/>
    <x v="2"/>
    <s v="Married"/>
    <n v="6799"/>
    <n v="22128"/>
    <n v="1"/>
    <s v="Y"/>
    <s v="No"/>
    <n v="21"/>
    <n v="4"/>
    <n v="3"/>
    <n v="80"/>
    <n v="2"/>
    <n v="10"/>
    <n v="5"/>
    <n v="3"/>
    <n v="10"/>
    <n v="8"/>
    <n v="4"/>
    <n v="8"/>
  </r>
  <r>
    <n v="58"/>
    <s v="No"/>
    <x v="2"/>
    <n v="350"/>
    <s v="Sales"/>
    <n v="2"/>
    <n v="3"/>
    <s v="Medical"/>
    <n v="1"/>
    <n v="1824"/>
    <n v="2"/>
    <s v="Male"/>
    <n v="52"/>
    <n v="3"/>
    <n v="4"/>
    <s v="Manager"/>
    <x v="1"/>
    <s v="Divorced"/>
    <n v="16291"/>
    <n v="22577"/>
    <n v="4"/>
    <s v="Y"/>
    <s v="No"/>
    <n v="22"/>
    <n v="4"/>
    <n v="4"/>
    <n v="80"/>
    <n v="1"/>
    <n v="37"/>
    <n v="0"/>
    <n v="2"/>
    <n v="16"/>
    <n v="9"/>
    <n v="14"/>
    <n v="14"/>
  </r>
  <r>
    <n v="35"/>
    <s v="No"/>
    <x v="0"/>
    <n v="185"/>
    <s v="Research &amp; Development"/>
    <n v="23"/>
    <n v="4"/>
    <s v="Medical"/>
    <n v="1"/>
    <n v="1826"/>
    <n v="2"/>
    <s v="Male"/>
    <n v="91"/>
    <n v="1"/>
    <n v="1"/>
    <s v="Laboratory Technician"/>
    <x v="2"/>
    <s v="Married"/>
    <n v="2705"/>
    <n v="9696"/>
    <n v="0"/>
    <s v="Y"/>
    <s v="No"/>
    <n v="16"/>
    <n v="3"/>
    <n v="2"/>
    <n v="80"/>
    <n v="1"/>
    <n v="6"/>
    <n v="2"/>
    <n v="4"/>
    <n v="5"/>
    <n v="4"/>
    <n v="0"/>
    <n v="3"/>
  </r>
  <r>
    <n v="47"/>
    <s v="No"/>
    <x v="0"/>
    <n v="1001"/>
    <s v="Research &amp; Development"/>
    <n v="4"/>
    <n v="3"/>
    <s v="Life Sciences"/>
    <n v="1"/>
    <n v="1827"/>
    <n v="3"/>
    <s v="Female"/>
    <n v="92"/>
    <n v="2"/>
    <n v="3"/>
    <s v="Manufacturing Director"/>
    <x v="1"/>
    <s v="Divorced"/>
    <n v="10333"/>
    <n v="19271"/>
    <n v="8"/>
    <s v="Y"/>
    <s v="Yes"/>
    <n v="12"/>
    <n v="3"/>
    <n v="3"/>
    <n v="80"/>
    <n v="1"/>
    <n v="28"/>
    <n v="4"/>
    <n v="3"/>
    <n v="22"/>
    <n v="11"/>
    <n v="14"/>
    <n v="10"/>
  </r>
  <r>
    <n v="40"/>
    <s v="No"/>
    <x v="0"/>
    <n v="750"/>
    <s v="Research &amp; Development"/>
    <n v="12"/>
    <n v="3"/>
    <s v="Life Sciences"/>
    <n v="1"/>
    <n v="1829"/>
    <n v="2"/>
    <s v="Female"/>
    <n v="47"/>
    <n v="3"/>
    <n v="2"/>
    <s v="Healthcare Representative"/>
    <x v="3"/>
    <s v="Divorced"/>
    <n v="4448"/>
    <n v="10748"/>
    <n v="2"/>
    <s v="Y"/>
    <s v="No"/>
    <n v="12"/>
    <n v="3"/>
    <n v="2"/>
    <n v="80"/>
    <n v="1"/>
    <n v="15"/>
    <n v="3"/>
    <n v="3"/>
    <n v="7"/>
    <n v="4"/>
    <n v="7"/>
    <n v="7"/>
  </r>
  <r>
    <n v="54"/>
    <s v="No"/>
    <x v="0"/>
    <n v="431"/>
    <s v="Research &amp; Development"/>
    <n v="7"/>
    <n v="4"/>
    <s v="Medical"/>
    <n v="1"/>
    <n v="1830"/>
    <n v="4"/>
    <s v="Female"/>
    <n v="68"/>
    <n v="3"/>
    <n v="2"/>
    <s v="Research Scientist"/>
    <x v="0"/>
    <s v="Married"/>
    <n v="6854"/>
    <n v="15696"/>
    <n v="4"/>
    <s v="Y"/>
    <s v="No"/>
    <n v="15"/>
    <n v="3"/>
    <n v="2"/>
    <n v="80"/>
    <n v="1"/>
    <n v="14"/>
    <n v="2"/>
    <n v="2"/>
    <n v="7"/>
    <n v="1"/>
    <n v="1"/>
    <n v="7"/>
  </r>
  <r>
    <n v="31"/>
    <s v="No"/>
    <x v="1"/>
    <n v="1125"/>
    <s v="Sales"/>
    <n v="7"/>
    <n v="4"/>
    <s v="Marketing"/>
    <n v="1"/>
    <n v="1833"/>
    <n v="1"/>
    <s v="Female"/>
    <n v="68"/>
    <n v="3"/>
    <n v="3"/>
    <s v="Sales Executive"/>
    <x v="3"/>
    <s v="Married"/>
    <n v="9637"/>
    <n v="8277"/>
    <n v="2"/>
    <s v="Y"/>
    <s v="No"/>
    <n v="14"/>
    <n v="3"/>
    <n v="4"/>
    <n v="80"/>
    <n v="2"/>
    <n v="9"/>
    <n v="3"/>
    <n v="3"/>
    <n v="3"/>
    <n v="2"/>
    <n v="2"/>
    <n v="2"/>
  </r>
  <r>
    <n v="28"/>
    <s v="No"/>
    <x v="0"/>
    <n v="1217"/>
    <s v="Research &amp; Development"/>
    <n v="1"/>
    <n v="3"/>
    <s v="Medical"/>
    <n v="1"/>
    <n v="1834"/>
    <n v="3"/>
    <s v="Female"/>
    <n v="67"/>
    <n v="3"/>
    <n v="1"/>
    <s v="Research Scientist"/>
    <x v="3"/>
    <s v="Married"/>
    <n v="3591"/>
    <n v="12719"/>
    <n v="1"/>
    <s v="Y"/>
    <s v="No"/>
    <n v="25"/>
    <n v="4"/>
    <n v="3"/>
    <n v="80"/>
    <n v="1"/>
    <n v="3"/>
    <n v="3"/>
    <n v="3"/>
    <n v="3"/>
    <n v="2"/>
    <n v="1"/>
    <n v="2"/>
  </r>
  <r>
    <n v="38"/>
    <s v="No"/>
    <x v="0"/>
    <n v="723"/>
    <s v="Sales"/>
    <n v="2"/>
    <n v="4"/>
    <s v="Marketing"/>
    <n v="1"/>
    <n v="1835"/>
    <n v="2"/>
    <s v="Female"/>
    <n v="77"/>
    <n v="1"/>
    <n v="2"/>
    <s v="Sales Representative"/>
    <x v="0"/>
    <s v="Married"/>
    <n v="5405"/>
    <n v="4244"/>
    <n v="2"/>
    <s v="Y"/>
    <s v="Yes"/>
    <n v="20"/>
    <n v="4"/>
    <n v="1"/>
    <n v="80"/>
    <n v="2"/>
    <n v="20"/>
    <n v="4"/>
    <n v="2"/>
    <n v="4"/>
    <n v="2"/>
    <n v="0"/>
    <n v="3"/>
  </r>
  <r>
    <n v="26"/>
    <s v="No"/>
    <x v="0"/>
    <n v="572"/>
    <s v="Sales"/>
    <n v="10"/>
    <n v="3"/>
    <s v="Medical"/>
    <n v="1"/>
    <n v="1836"/>
    <n v="3"/>
    <s v="Male"/>
    <n v="46"/>
    <n v="3"/>
    <n v="2"/>
    <s v="Sales Executive"/>
    <x v="0"/>
    <s v="Single"/>
    <n v="4684"/>
    <n v="9125"/>
    <n v="1"/>
    <s v="Y"/>
    <s v="No"/>
    <n v="13"/>
    <n v="3"/>
    <n v="1"/>
    <n v="80"/>
    <n v="0"/>
    <n v="5"/>
    <n v="4"/>
    <n v="3"/>
    <n v="5"/>
    <n v="3"/>
    <n v="1"/>
    <n v="2"/>
  </r>
  <r>
    <n v="58"/>
    <s v="No"/>
    <x v="1"/>
    <n v="1216"/>
    <s v="Research &amp; Development"/>
    <n v="15"/>
    <n v="4"/>
    <s v="Life Sciences"/>
    <n v="1"/>
    <n v="1837"/>
    <n v="1"/>
    <s v="Male"/>
    <n v="87"/>
    <n v="3"/>
    <n v="4"/>
    <s v="Research Director"/>
    <x v="2"/>
    <s v="Married"/>
    <n v="15787"/>
    <n v="21624"/>
    <n v="2"/>
    <s v="Y"/>
    <s v="Yes"/>
    <n v="14"/>
    <n v="3"/>
    <n v="2"/>
    <n v="80"/>
    <n v="0"/>
    <n v="23"/>
    <n v="3"/>
    <n v="3"/>
    <n v="2"/>
    <n v="2"/>
    <n v="2"/>
    <n v="2"/>
  </r>
  <r>
    <n v="18"/>
    <s v="No"/>
    <x v="2"/>
    <n v="1431"/>
    <s v="Research &amp; Development"/>
    <n v="14"/>
    <n v="3"/>
    <s v="Medical"/>
    <n v="1"/>
    <n v="1839"/>
    <n v="2"/>
    <s v="Female"/>
    <n v="33"/>
    <n v="3"/>
    <n v="1"/>
    <s v="Research Scientist"/>
    <x v="2"/>
    <s v="Single"/>
    <n v="1514"/>
    <n v="8018"/>
    <n v="1"/>
    <s v="Y"/>
    <s v="No"/>
    <n v="16"/>
    <n v="3"/>
    <n v="3"/>
    <n v="80"/>
    <n v="0"/>
    <n v="0"/>
    <n v="4"/>
    <n v="1"/>
    <n v="0"/>
    <n v="0"/>
    <n v="0"/>
    <n v="0"/>
  </r>
  <r>
    <n v="31"/>
    <s v="Yes"/>
    <x v="0"/>
    <n v="359"/>
    <s v="Human Resources"/>
    <n v="18"/>
    <n v="5"/>
    <s v="Human Resources"/>
    <n v="1"/>
    <n v="1842"/>
    <n v="4"/>
    <s v="Male"/>
    <n v="89"/>
    <n v="4"/>
    <n v="1"/>
    <s v="Human Resources"/>
    <x v="3"/>
    <s v="Married"/>
    <n v="2956"/>
    <n v="21495"/>
    <n v="0"/>
    <s v="Y"/>
    <s v="No"/>
    <n v="17"/>
    <n v="3"/>
    <n v="3"/>
    <n v="80"/>
    <n v="0"/>
    <n v="2"/>
    <n v="4"/>
    <n v="3"/>
    <n v="1"/>
    <n v="0"/>
    <n v="0"/>
    <n v="0"/>
  </r>
  <r>
    <n v="29"/>
    <s v="Yes"/>
    <x v="0"/>
    <n v="350"/>
    <s v="Human Resources"/>
    <n v="13"/>
    <n v="3"/>
    <s v="Human Resources"/>
    <n v="1"/>
    <n v="1844"/>
    <n v="1"/>
    <s v="Male"/>
    <n v="56"/>
    <n v="2"/>
    <n v="1"/>
    <s v="Human Resources"/>
    <x v="3"/>
    <s v="Divorced"/>
    <n v="2335"/>
    <n v="3157"/>
    <n v="4"/>
    <s v="Y"/>
    <s v="Yes"/>
    <n v="15"/>
    <n v="3"/>
    <n v="4"/>
    <n v="80"/>
    <n v="3"/>
    <n v="4"/>
    <n v="3"/>
    <n v="3"/>
    <n v="2"/>
    <n v="2"/>
    <n v="2"/>
    <n v="0"/>
  </r>
  <r>
    <n v="45"/>
    <s v="No"/>
    <x v="2"/>
    <n v="589"/>
    <s v="Sales"/>
    <n v="2"/>
    <n v="4"/>
    <s v="Life Sciences"/>
    <n v="1"/>
    <n v="1845"/>
    <n v="3"/>
    <s v="Female"/>
    <n v="67"/>
    <n v="3"/>
    <n v="2"/>
    <s v="Sales Executive"/>
    <x v="2"/>
    <s v="Married"/>
    <n v="5154"/>
    <n v="19665"/>
    <n v="4"/>
    <s v="Y"/>
    <s v="No"/>
    <n v="22"/>
    <n v="4"/>
    <n v="2"/>
    <n v="80"/>
    <n v="2"/>
    <n v="10"/>
    <n v="3"/>
    <n v="4"/>
    <n v="8"/>
    <n v="7"/>
    <n v="5"/>
    <n v="7"/>
  </r>
  <r>
    <n v="36"/>
    <s v="No"/>
    <x v="0"/>
    <n v="430"/>
    <s v="Research &amp; Development"/>
    <n v="2"/>
    <n v="4"/>
    <s v="Other"/>
    <n v="1"/>
    <n v="1847"/>
    <n v="4"/>
    <s v="Female"/>
    <n v="73"/>
    <n v="3"/>
    <n v="2"/>
    <s v="Research Scientist"/>
    <x v="1"/>
    <s v="Married"/>
    <n v="6962"/>
    <n v="19573"/>
    <n v="4"/>
    <s v="Y"/>
    <s v="Yes"/>
    <n v="22"/>
    <n v="4"/>
    <n v="4"/>
    <n v="80"/>
    <n v="1"/>
    <n v="15"/>
    <n v="2"/>
    <n v="3"/>
    <n v="1"/>
    <n v="0"/>
    <n v="0"/>
    <n v="0"/>
  </r>
  <r>
    <n v="43"/>
    <s v="No"/>
    <x v="1"/>
    <n v="1422"/>
    <s v="Sales"/>
    <n v="2"/>
    <n v="4"/>
    <s v="Life Sciences"/>
    <n v="1"/>
    <n v="1849"/>
    <n v="1"/>
    <s v="Male"/>
    <n v="92"/>
    <n v="3"/>
    <n v="2"/>
    <s v="Sales Executive"/>
    <x v="0"/>
    <s v="Married"/>
    <n v="5675"/>
    <n v="19246"/>
    <n v="1"/>
    <s v="Y"/>
    <s v="No"/>
    <n v="20"/>
    <n v="4"/>
    <n v="3"/>
    <n v="80"/>
    <n v="1"/>
    <n v="7"/>
    <n v="5"/>
    <n v="3"/>
    <n v="7"/>
    <n v="7"/>
    <n v="7"/>
    <n v="7"/>
  </r>
  <r>
    <n v="27"/>
    <s v="No"/>
    <x v="1"/>
    <n v="1297"/>
    <s v="Research &amp; Development"/>
    <n v="5"/>
    <n v="2"/>
    <s v="Life Sciences"/>
    <n v="1"/>
    <n v="1850"/>
    <n v="4"/>
    <s v="Female"/>
    <n v="53"/>
    <n v="3"/>
    <n v="1"/>
    <s v="Laboratory Technician"/>
    <x v="0"/>
    <s v="Single"/>
    <n v="2379"/>
    <n v="19826"/>
    <n v="0"/>
    <s v="Y"/>
    <s v="Yes"/>
    <n v="14"/>
    <n v="3"/>
    <n v="3"/>
    <n v="80"/>
    <n v="0"/>
    <n v="6"/>
    <n v="3"/>
    <n v="2"/>
    <n v="5"/>
    <n v="4"/>
    <n v="0"/>
    <n v="2"/>
  </r>
  <r>
    <n v="29"/>
    <s v="No"/>
    <x v="1"/>
    <n v="574"/>
    <s v="Research &amp; Development"/>
    <n v="20"/>
    <n v="1"/>
    <s v="Medical"/>
    <n v="1"/>
    <n v="1852"/>
    <n v="4"/>
    <s v="Male"/>
    <n v="40"/>
    <n v="3"/>
    <n v="1"/>
    <s v="Laboratory Technician"/>
    <x v="0"/>
    <s v="Married"/>
    <n v="3812"/>
    <n v="7003"/>
    <n v="1"/>
    <s v="Y"/>
    <s v="No"/>
    <n v="13"/>
    <n v="3"/>
    <n v="2"/>
    <n v="80"/>
    <n v="0"/>
    <n v="11"/>
    <n v="3"/>
    <n v="4"/>
    <n v="11"/>
    <n v="8"/>
    <n v="3"/>
    <n v="10"/>
  </r>
  <r>
    <n v="32"/>
    <s v="No"/>
    <x v="1"/>
    <n v="1318"/>
    <s v="Sales"/>
    <n v="10"/>
    <n v="4"/>
    <s v="Marketing"/>
    <n v="1"/>
    <n v="1853"/>
    <n v="4"/>
    <s v="Male"/>
    <n v="79"/>
    <n v="3"/>
    <n v="2"/>
    <s v="Sales Executive"/>
    <x v="0"/>
    <s v="Single"/>
    <n v="4648"/>
    <n v="26075"/>
    <n v="8"/>
    <s v="Y"/>
    <s v="No"/>
    <n v="13"/>
    <n v="3"/>
    <n v="3"/>
    <n v="80"/>
    <n v="0"/>
    <n v="4"/>
    <n v="2"/>
    <n v="4"/>
    <n v="0"/>
    <n v="0"/>
    <n v="0"/>
    <n v="0"/>
  </r>
  <r>
    <n v="42"/>
    <s v="No"/>
    <x v="2"/>
    <n v="355"/>
    <s v="Research &amp; Development"/>
    <n v="10"/>
    <n v="4"/>
    <s v="Technical Degree"/>
    <n v="1"/>
    <n v="1854"/>
    <n v="3"/>
    <s v="Male"/>
    <n v="38"/>
    <n v="3"/>
    <n v="1"/>
    <s v="Research Scientist"/>
    <x v="2"/>
    <s v="Married"/>
    <n v="2936"/>
    <n v="6161"/>
    <n v="3"/>
    <s v="Y"/>
    <s v="No"/>
    <n v="22"/>
    <n v="4"/>
    <n v="2"/>
    <n v="80"/>
    <n v="2"/>
    <n v="10"/>
    <n v="1"/>
    <n v="2"/>
    <n v="6"/>
    <n v="3"/>
    <n v="3"/>
    <n v="3"/>
  </r>
  <r>
    <n v="47"/>
    <s v="No"/>
    <x v="0"/>
    <n v="207"/>
    <s v="Research &amp; Development"/>
    <n v="9"/>
    <n v="4"/>
    <s v="Life Sciences"/>
    <n v="1"/>
    <n v="1856"/>
    <n v="2"/>
    <s v="Female"/>
    <n v="64"/>
    <n v="3"/>
    <n v="1"/>
    <s v="Laboratory Technician"/>
    <x v="2"/>
    <s v="Single"/>
    <n v="2105"/>
    <n v="5411"/>
    <n v="4"/>
    <s v="Y"/>
    <s v="No"/>
    <n v="12"/>
    <n v="3"/>
    <n v="3"/>
    <n v="80"/>
    <n v="0"/>
    <n v="7"/>
    <n v="2"/>
    <n v="3"/>
    <n v="2"/>
    <n v="2"/>
    <n v="2"/>
    <n v="0"/>
  </r>
  <r>
    <n v="46"/>
    <s v="No"/>
    <x v="0"/>
    <n v="706"/>
    <s v="Research &amp; Development"/>
    <n v="2"/>
    <n v="2"/>
    <s v="Life Sciences"/>
    <n v="1"/>
    <n v="1857"/>
    <n v="4"/>
    <s v="Male"/>
    <n v="82"/>
    <n v="3"/>
    <n v="3"/>
    <s v="Manufacturing Director"/>
    <x v="0"/>
    <s v="Divorced"/>
    <n v="8578"/>
    <n v="19989"/>
    <n v="3"/>
    <s v="Y"/>
    <s v="No"/>
    <n v="14"/>
    <n v="3"/>
    <n v="3"/>
    <n v="80"/>
    <n v="1"/>
    <n v="12"/>
    <n v="4"/>
    <n v="2"/>
    <n v="9"/>
    <n v="8"/>
    <n v="4"/>
    <n v="7"/>
  </r>
  <r>
    <n v="28"/>
    <s v="No"/>
    <x v="2"/>
    <n v="280"/>
    <s v="Human Resources"/>
    <n v="1"/>
    <n v="2"/>
    <s v="Life Sciences"/>
    <n v="1"/>
    <n v="1858"/>
    <n v="3"/>
    <s v="Male"/>
    <n v="43"/>
    <n v="3"/>
    <n v="1"/>
    <s v="Human Resources"/>
    <x v="0"/>
    <s v="Divorced"/>
    <n v="2706"/>
    <n v="10494"/>
    <n v="1"/>
    <s v="Y"/>
    <s v="No"/>
    <n v="15"/>
    <n v="3"/>
    <n v="2"/>
    <n v="80"/>
    <n v="1"/>
    <n v="3"/>
    <n v="2"/>
    <n v="3"/>
    <n v="3"/>
    <n v="2"/>
    <n v="2"/>
    <n v="2"/>
  </r>
  <r>
    <n v="29"/>
    <s v="No"/>
    <x v="0"/>
    <n v="726"/>
    <s v="Research &amp; Development"/>
    <n v="29"/>
    <n v="1"/>
    <s v="Life Sciences"/>
    <n v="1"/>
    <n v="1859"/>
    <n v="4"/>
    <s v="Male"/>
    <n v="93"/>
    <n v="1"/>
    <n v="2"/>
    <s v="Healthcare Representative"/>
    <x v="2"/>
    <s v="Divorced"/>
    <n v="6384"/>
    <n v="21143"/>
    <n v="8"/>
    <s v="Y"/>
    <s v="No"/>
    <n v="17"/>
    <n v="3"/>
    <n v="4"/>
    <n v="80"/>
    <n v="2"/>
    <n v="11"/>
    <n v="3"/>
    <n v="3"/>
    <n v="7"/>
    <n v="0"/>
    <n v="1"/>
    <n v="6"/>
  </r>
  <r>
    <n v="42"/>
    <s v="No"/>
    <x v="0"/>
    <n v="1142"/>
    <s v="Research &amp; Development"/>
    <n v="8"/>
    <n v="3"/>
    <s v="Life Sciences"/>
    <n v="1"/>
    <n v="1860"/>
    <n v="4"/>
    <s v="Male"/>
    <n v="81"/>
    <n v="3"/>
    <n v="1"/>
    <s v="Laboratory Technician"/>
    <x v="2"/>
    <s v="Single"/>
    <n v="3968"/>
    <n v="13624"/>
    <n v="4"/>
    <s v="Y"/>
    <s v="No"/>
    <n v="13"/>
    <n v="3"/>
    <n v="4"/>
    <n v="80"/>
    <n v="0"/>
    <n v="8"/>
    <n v="3"/>
    <n v="3"/>
    <n v="0"/>
    <n v="0"/>
    <n v="0"/>
    <n v="0"/>
  </r>
  <r>
    <n v="32"/>
    <s v="Yes"/>
    <x v="0"/>
    <n v="414"/>
    <s v="Sales"/>
    <n v="2"/>
    <n v="4"/>
    <s v="Marketing"/>
    <n v="1"/>
    <n v="1862"/>
    <n v="3"/>
    <s v="Male"/>
    <n v="82"/>
    <n v="2"/>
    <n v="2"/>
    <s v="Sales Executive"/>
    <x v="1"/>
    <s v="Single"/>
    <n v="9907"/>
    <n v="26186"/>
    <n v="7"/>
    <s v="Y"/>
    <s v="Yes"/>
    <n v="12"/>
    <n v="3"/>
    <n v="3"/>
    <n v="80"/>
    <n v="0"/>
    <n v="7"/>
    <n v="3"/>
    <n v="2"/>
    <n v="2"/>
    <n v="2"/>
    <n v="2"/>
    <n v="2"/>
  </r>
  <r>
    <n v="46"/>
    <s v="No"/>
    <x v="0"/>
    <n v="1319"/>
    <s v="Sales"/>
    <n v="3"/>
    <n v="3"/>
    <s v="Technical Degree"/>
    <n v="1"/>
    <n v="1863"/>
    <n v="1"/>
    <s v="Female"/>
    <n v="45"/>
    <n v="4"/>
    <n v="4"/>
    <s v="Sales Executive"/>
    <x v="3"/>
    <s v="Divorced"/>
    <n v="13225"/>
    <n v="7739"/>
    <n v="2"/>
    <s v="Y"/>
    <s v="No"/>
    <n v="12"/>
    <n v="3"/>
    <n v="4"/>
    <n v="80"/>
    <n v="1"/>
    <n v="25"/>
    <n v="5"/>
    <n v="3"/>
    <n v="19"/>
    <n v="17"/>
    <n v="2"/>
    <n v="8"/>
  </r>
  <r>
    <n v="27"/>
    <s v="No"/>
    <x v="0"/>
    <n v="728"/>
    <s v="Sales"/>
    <n v="23"/>
    <n v="1"/>
    <s v="Medical"/>
    <n v="1"/>
    <n v="1864"/>
    <n v="2"/>
    <s v="Female"/>
    <n v="36"/>
    <n v="2"/>
    <n v="2"/>
    <s v="Sales Representative"/>
    <x v="2"/>
    <s v="Married"/>
    <n v="3540"/>
    <n v="7018"/>
    <n v="1"/>
    <s v="Y"/>
    <s v="No"/>
    <n v="21"/>
    <n v="4"/>
    <n v="4"/>
    <n v="80"/>
    <n v="1"/>
    <n v="9"/>
    <n v="5"/>
    <n v="3"/>
    <n v="9"/>
    <n v="8"/>
    <n v="5"/>
    <n v="8"/>
  </r>
  <r>
    <n v="29"/>
    <s v="No"/>
    <x v="0"/>
    <n v="352"/>
    <s v="Human Resources"/>
    <n v="6"/>
    <n v="1"/>
    <s v="Medical"/>
    <n v="1"/>
    <n v="1865"/>
    <n v="4"/>
    <s v="Male"/>
    <n v="87"/>
    <n v="2"/>
    <n v="1"/>
    <s v="Human Resources"/>
    <x v="1"/>
    <s v="Married"/>
    <n v="2804"/>
    <n v="15434"/>
    <n v="1"/>
    <s v="Y"/>
    <s v="No"/>
    <n v="11"/>
    <n v="3"/>
    <n v="4"/>
    <n v="80"/>
    <n v="0"/>
    <n v="1"/>
    <n v="3"/>
    <n v="3"/>
    <n v="1"/>
    <n v="0"/>
    <n v="0"/>
    <n v="0"/>
  </r>
  <r>
    <n v="43"/>
    <s v="No"/>
    <x v="0"/>
    <n v="823"/>
    <s v="Research &amp; Development"/>
    <n v="6"/>
    <n v="3"/>
    <s v="Medical"/>
    <n v="1"/>
    <n v="1866"/>
    <n v="1"/>
    <s v="Female"/>
    <n v="81"/>
    <n v="2"/>
    <n v="5"/>
    <s v="Manager"/>
    <x v="2"/>
    <s v="Married"/>
    <n v="19392"/>
    <n v="22539"/>
    <n v="7"/>
    <s v="Y"/>
    <s v="No"/>
    <n v="13"/>
    <n v="3"/>
    <n v="4"/>
    <n v="80"/>
    <n v="0"/>
    <n v="21"/>
    <n v="2"/>
    <n v="3"/>
    <n v="16"/>
    <n v="12"/>
    <n v="6"/>
    <n v="14"/>
  </r>
  <r>
    <n v="48"/>
    <s v="No"/>
    <x v="0"/>
    <n v="1224"/>
    <s v="Research &amp; Development"/>
    <n v="10"/>
    <n v="3"/>
    <s v="Life Sciences"/>
    <n v="1"/>
    <n v="1867"/>
    <n v="4"/>
    <s v="Male"/>
    <n v="91"/>
    <n v="2"/>
    <n v="5"/>
    <s v="Research Director"/>
    <x v="1"/>
    <s v="Married"/>
    <n v="19665"/>
    <n v="13583"/>
    <n v="4"/>
    <s v="Y"/>
    <s v="No"/>
    <n v="12"/>
    <n v="3"/>
    <n v="4"/>
    <n v="80"/>
    <n v="0"/>
    <n v="29"/>
    <n v="3"/>
    <n v="3"/>
    <n v="22"/>
    <n v="10"/>
    <n v="12"/>
    <n v="9"/>
  </r>
  <r>
    <n v="29"/>
    <s v="Yes"/>
    <x v="1"/>
    <n v="459"/>
    <s v="Research &amp; Development"/>
    <n v="24"/>
    <n v="2"/>
    <s v="Life Sciences"/>
    <n v="1"/>
    <n v="1868"/>
    <n v="4"/>
    <s v="Male"/>
    <n v="73"/>
    <n v="2"/>
    <n v="1"/>
    <s v="Research Scientist"/>
    <x v="0"/>
    <s v="Single"/>
    <n v="2439"/>
    <n v="14753"/>
    <n v="1"/>
    <s v="Y"/>
    <s v="Yes"/>
    <n v="24"/>
    <n v="4"/>
    <n v="2"/>
    <n v="80"/>
    <n v="0"/>
    <n v="1"/>
    <n v="3"/>
    <n v="2"/>
    <n v="1"/>
    <n v="0"/>
    <n v="1"/>
    <n v="0"/>
  </r>
  <r>
    <n v="46"/>
    <s v="Yes"/>
    <x v="0"/>
    <n v="1254"/>
    <s v="Sales"/>
    <n v="10"/>
    <n v="3"/>
    <s v="Life Sciences"/>
    <n v="1"/>
    <n v="1869"/>
    <n v="3"/>
    <s v="Female"/>
    <n v="64"/>
    <n v="3"/>
    <n v="3"/>
    <s v="Sales Executive"/>
    <x v="1"/>
    <s v="Married"/>
    <n v="7314"/>
    <n v="14011"/>
    <n v="5"/>
    <s v="Y"/>
    <s v="No"/>
    <n v="21"/>
    <n v="4"/>
    <n v="3"/>
    <n v="80"/>
    <n v="3"/>
    <n v="14"/>
    <n v="2"/>
    <n v="3"/>
    <n v="8"/>
    <n v="7"/>
    <n v="0"/>
    <n v="7"/>
  </r>
  <r>
    <n v="27"/>
    <s v="No"/>
    <x v="1"/>
    <n v="1131"/>
    <s v="Research &amp; Development"/>
    <n v="15"/>
    <n v="3"/>
    <s v="Life Sciences"/>
    <n v="1"/>
    <n v="1870"/>
    <n v="4"/>
    <s v="Female"/>
    <n v="77"/>
    <n v="2"/>
    <n v="1"/>
    <s v="Research Scientist"/>
    <x v="3"/>
    <s v="Married"/>
    <n v="4774"/>
    <n v="23844"/>
    <n v="0"/>
    <s v="Y"/>
    <s v="No"/>
    <n v="19"/>
    <n v="3"/>
    <n v="4"/>
    <n v="80"/>
    <n v="1"/>
    <n v="8"/>
    <n v="2"/>
    <n v="2"/>
    <n v="7"/>
    <n v="6"/>
    <n v="7"/>
    <n v="3"/>
  </r>
  <r>
    <n v="39"/>
    <s v="No"/>
    <x v="0"/>
    <n v="835"/>
    <s v="Research &amp; Development"/>
    <n v="19"/>
    <n v="4"/>
    <s v="Other"/>
    <n v="1"/>
    <n v="1871"/>
    <n v="4"/>
    <s v="Male"/>
    <n v="41"/>
    <n v="3"/>
    <n v="2"/>
    <s v="Research Scientist"/>
    <x v="0"/>
    <s v="Divorced"/>
    <n v="3902"/>
    <n v="5141"/>
    <n v="8"/>
    <s v="Y"/>
    <s v="No"/>
    <n v="14"/>
    <n v="3"/>
    <n v="2"/>
    <n v="80"/>
    <n v="3"/>
    <n v="7"/>
    <n v="2"/>
    <n v="3"/>
    <n v="2"/>
    <n v="2"/>
    <n v="2"/>
    <n v="2"/>
  </r>
  <r>
    <n v="55"/>
    <s v="No"/>
    <x v="0"/>
    <n v="836"/>
    <s v="Research &amp; Development"/>
    <n v="2"/>
    <n v="4"/>
    <s v="Technical Degree"/>
    <n v="1"/>
    <n v="1873"/>
    <n v="2"/>
    <s v="Male"/>
    <n v="98"/>
    <n v="2"/>
    <n v="1"/>
    <s v="Research Scientist"/>
    <x v="0"/>
    <s v="Married"/>
    <n v="2662"/>
    <n v="7975"/>
    <n v="8"/>
    <s v="Y"/>
    <s v="No"/>
    <n v="20"/>
    <n v="4"/>
    <n v="2"/>
    <n v="80"/>
    <n v="1"/>
    <n v="19"/>
    <n v="2"/>
    <n v="4"/>
    <n v="5"/>
    <n v="2"/>
    <n v="0"/>
    <n v="4"/>
  </r>
  <r>
    <n v="28"/>
    <s v="No"/>
    <x v="0"/>
    <n v="1172"/>
    <s v="Sales"/>
    <n v="3"/>
    <n v="3"/>
    <s v="Medical"/>
    <n v="1"/>
    <n v="1875"/>
    <n v="2"/>
    <s v="Female"/>
    <n v="78"/>
    <n v="3"/>
    <n v="1"/>
    <s v="Sales Representative"/>
    <x v="1"/>
    <s v="Married"/>
    <n v="2856"/>
    <n v="3692"/>
    <n v="1"/>
    <s v="Y"/>
    <s v="No"/>
    <n v="19"/>
    <n v="3"/>
    <n v="4"/>
    <n v="80"/>
    <n v="1"/>
    <n v="1"/>
    <n v="3"/>
    <n v="3"/>
    <n v="1"/>
    <n v="0"/>
    <n v="0"/>
    <n v="0"/>
  </r>
  <r>
    <n v="30"/>
    <s v="Yes"/>
    <x v="0"/>
    <n v="945"/>
    <s v="Sales"/>
    <n v="9"/>
    <n v="3"/>
    <s v="Medical"/>
    <n v="1"/>
    <n v="1876"/>
    <n v="2"/>
    <s v="Male"/>
    <n v="89"/>
    <n v="3"/>
    <n v="1"/>
    <s v="Sales Representative"/>
    <x v="0"/>
    <s v="Single"/>
    <n v="1081"/>
    <n v="16019"/>
    <n v="1"/>
    <s v="Y"/>
    <s v="No"/>
    <n v="13"/>
    <n v="3"/>
    <n v="3"/>
    <n v="80"/>
    <n v="0"/>
    <n v="1"/>
    <n v="3"/>
    <n v="2"/>
    <n v="1"/>
    <n v="0"/>
    <n v="0"/>
    <n v="0"/>
  </r>
  <r>
    <n v="22"/>
    <s v="Yes"/>
    <x v="0"/>
    <n v="391"/>
    <s v="Research &amp; Development"/>
    <n v="7"/>
    <n v="1"/>
    <s v="Life Sciences"/>
    <n v="1"/>
    <n v="1878"/>
    <n v="4"/>
    <s v="Male"/>
    <n v="75"/>
    <n v="3"/>
    <n v="1"/>
    <s v="Research Scientist"/>
    <x v="1"/>
    <s v="Single"/>
    <n v="2472"/>
    <n v="26092"/>
    <n v="1"/>
    <s v="Y"/>
    <s v="Yes"/>
    <n v="23"/>
    <n v="4"/>
    <n v="1"/>
    <n v="80"/>
    <n v="0"/>
    <n v="1"/>
    <n v="2"/>
    <n v="3"/>
    <n v="1"/>
    <n v="0"/>
    <n v="0"/>
    <n v="0"/>
  </r>
  <r>
    <n v="36"/>
    <s v="No"/>
    <x v="0"/>
    <n v="1266"/>
    <s v="Sales"/>
    <n v="10"/>
    <n v="4"/>
    <s v="Technical Degree"/>
    <n v="1"/>
    <n v="1880"/>
    <n v="2"/>
    <s v="Female"/>
    <n v="63"/>
    <n v="2"/>
    <n v="2"/>
    <s v="Sales Executive"/>
    <x v="2"/>
    <s v="Married"/>
    <n v="5673"/>
    <n v="6060"/>
    <n v="1"/>
    <s v="Y"/>
    <s v="Yes"/>
    <n v="13"/>
    <n v="3"/>
    <n v="1"/>
    <n v="80"/>
    <n v="1"/>
    <n v="10"/>
    <n v="4"/>
    <n v="3"/>
    <n v="10"/>
    <n v="9"/>
    <n v="1"/>
    <n v="7"/>
  </r>
  <r>
    <n v="31"/>
    <s v="No"/>
    <x v="0"/>
    <n v="311"/>
    <s v="Research &amp; Development"/>
    <n v="20"/>
    <n v="3"/>
    <s v="Life Sciences"/>
    <n v="1"/>
    <n v="1881"/>
    <n v="2"/>
    <s v="Male"/>
    <n v="89"/>
    <n v="3"/>
    <n v="2"/>
    <s v="Laboratory Technician"/>
    <x v="2"/>
    <s v="Divorced"/>
    <n v="4197"/>
    <n v="18624"/>
    <n v="1"/>
    <s v="Y"/>
    <s v="No"/>
    <n v="11"/>
    <n v="3"/>
    <n v="1"/>
    <n v="80"/>
    <n v="1"/>
    <n v="10"/>
    <n v="2"/>
    <n v="3"/>
    <n v="10"/>
    <n v="8"/>
    <n v="0"/>
    <n v="2"/>
  </r>
  <r>
    <n v="34"/>
    <s v="No"/>
    <x v="0"/>
    <n v="1480"/>
    <s v="Sales"/>
    <n v="4"/>
    <n v="3"/>
    <s v="Life Sciences"/>
    <n v="1"/>
    <n v="1882"/>
    <n v="3"/>
    <s v="Male"/>
    <n v="64"/>
    <n v="3"/>
    <n v="3"/>
    <s v="Sales Executive"/>
    <x v="0"/>
    <s v="Married"/>
    <n v="9713"/>
    <n v="24444"/>
    <n v="2"/>
    <s v="Y"/>
    <s v="Yes"/>
    <n v="13"/>
    <n v="3"/>
    <n v="4"/>
    <n v="80"/>
    <n v="3"/>
    <n v="9"/>
    <n v="3"/>
    <n v="3"/>
    <n v="5"/>
    <n v="3"/>
    <n v="1"/>
    <n v="0"/>
  </r>
  <r>
    <n v="29"/>
    <s v="No"/>
    <x v="0"/>
    <n v="592"/>
    <s v="Research &amp; Development"/>
    <n v="7"/>
    <n v="3"/>
    <s v="Life Sciences"/>
    <n v="1"/>
    <n v="1883"/>
    <n v="4"/>
    <s v="Male"/>
    <n v="59"/>
    <n v="3"/>
    <n v="1"/>
    <s v="Laboratory Technician"/>
    <x v="3"/>
    <s v="Single"/>
    <n v="2062"/>
    <n v="19384"/>
    <n v="3"/>
    <s v="Y"/>
    <s v="No"/>
    <n v="14"/>
    <n v="3"/>
    <n v="2"/>
    <n v="80"/>
    <n v="0"/>
    <n v="11"/>
    <n v="2"/>
    <n v="3"/>
    <n v="3"/>
    <n v="2"/>
    <n v="1"/>
    <n v="2"/>
  </r>
  <r>
    <n v="37"/>
    <s v="No"/>
    <x v="0"/>
    <n v="783"/>
    <s v="Research &amp; Development"/>
    <n v="7"/>
    <n v="4"/>
    <s v="Medical"/>
    <n v="1"/>
    <n v="1885"/>
    <n v="4"/>
    <s v="Male"/>
    <n v="78"/>
    <n v="3"/>
    <n v="2"/>
    <s v="Research Scientist"/>
    <x v="3"/>
    <s v="Married"/>
    <n v="4284"/>
    <n v="13588"/>
    <n v="5"/>
    <s v="Y"/>
    <s v="Yes"/>
    <n v="22"/>
    <n v="4"/>
    <n v="3"/>
    <n v="80"/>
    <n v="1"/>
    <n v="16"/>
    <n v="2"/>
    <n v="3"/>
    <n v="5"/>
    <n v="3"/>
    <n v="0"/>
    <n v="4"/>
  </r>
  <r>
    <n v="35"/>
    <s v="No"/>
    <x v="0"/>
    <n v="219"/>
    <s v="Research &amp; Development"/>
    <n v="16"/>
    <n v="2"/>
    <s v="Other"/>
    <n v="1"/>
    <n v="1886"/>
    <n v="4"/>
    <s v="Female"/>
    <n v="44"/>
    <n v="2"/>
    <n v="2"/>
    <s v="Manufacturing Director"/>
    <x v="1"/>
    <s v="Married"/>
    <n v="4788"/>
    <n v="25388"/>
    <n v="0"/>
    <s v="Y"/>
    <s v="Yes"/>
    <n v="11"/>
    <n v="3"/>
    <n v="4"/>
    <n v="80"/>
    <n v="0"/>
    <n v="4"/>
    <n v="2"/>
    <n v="3"/>
    <n v="3"/>
    <n v="2"/>
    <n v="0"/>
    <n v="2"/>
  </r>
  <r>
    <n v="45"/>
    <s v="No"/>
    <x v="0"/>
    <n v="556"/>
    <s v="Research &amp; Development"/>
    <n v="25"/>
    <n v="2"/>
    <s v="Life Sciences"/>
    <n v="1"/>
    <n v="1888"/>
    <n v="2"/>
    <s v="Female"/>
    <n v="93"/>
    <n v="2"/>
    <n v="2"/>
    <s v="Manufacturing Director"/>
    <x v="0"/>
    <s v="Married"/>
    <n v="5906"/>
    <n v="23888"/>
    <n v="0"/>
    <s v="Y"/>
    <s v="No"/>
    <n v="13"/>
    <n v="3"/>
    <n v="4"/>
    <n v="80"/>
    <n v="2"/>
    <n v="10"/>
    <n v="2"/>
    <n v="2"/>
    <n v="9"/>
    <n v="8"/>
    <n v="3"/>
    <n v="8"/>
  </r>
  <r>
    <n v="36"/>
    <s v="No"/>
    <x v="1"/>
    <n v="1213"/>
    <s v="Human Resources"/>
    <n v="2"/>
    <n v="1"/>
    <s v="Human Resources"/>
    <n v="1"/>
    <n v="1890"/>
    <n v="2"/>
    <s v="Male"/>
    <n v="94"/>
    <n v="2"/>
    <n v="2"/>
    <s v="Human Resources"/>
    <x v="0"/>
    <s v="Single"/>
    <n v="3886"/>
    <n v="4223"/>
    <n v="1"/>
    <s v="Y"/>
    <s v="No"/>
    <n v="21"/>
    <n v="4"/>
    <n v="4"/>
    <n v="80"/>
    <n v="0"/>
    <n v="10"/>
    <n v="2"/>
    <n v="2"/>
    <n v="10"/>
    <n v="1"/>
    <n v="0"/>
    <n v="8"/>
  </r>
  <r>
    <n v="40"/>
    <s v="No"/>
    <x v="0"/>
    <n v="1137"/>
    <s v="Research &amp; Development"/>
    <n v="1"/>
    <n v="4"/>
    <s v="Life Sciences"/>
    <n v="1"/>
    <n v="1892"/>
    <n v="1"/>
    <s v="Male"/>
    <n v="98"/>
    <n v="3"/>
    <n v="4"/>
    <s v="Manager"/>
    <x v="3"/>
    <s v="Divorced"/>
    <n v="16823"/>
    <n v="18991"/>
    <n v="2"/>
    <s v="Y"/>
    <s v="No"/>
    <n v="11"/>
    <n v="3"/>
    <n v="1"/>
    <n v="80"/>
    <n v="1"/>
    <n v="22"/>
    <n v="3"/>
    <n v="3"/>
    <n v="19"/>
    <n v="7"/>
    <n v="11"/>
    <n v="16"/>
  </r>
  <r>
    <n v="26"/>
    <s v="No"/>
    <x v="0"/>
    <n v="482"/>
    <s v="Research &amp; Development"/>
    <n v="1"/>
    <n v="2"/>
    <s v="Life Sciences"/>
    <n v="1"/>
    <n v="1893"/>
    <n v="2"/>
    <s v="Female"/>
    <n v="90"/>
    <n v="2"/>
    <n v="1"/>
    <s v="Research Scientist"/>
    <x v="2"/>
    <s v="Married"/>
    <n v="2933"/>
    <n v="14908"/>
    <n v="1"/>
    <s v="Y"/>
    <s v="Yes"/>
    <n v="13"/>
    <n v="3"/>
    <n v="3"/>
    <n v="80"/>
    <n v="1"/>
    <n v="1"/>
    <n v="3"/>
    <n v="2"/>
    <n v="1"/>
    <n v="0"/>
    <n v="1"/>
    <n v="0"/>
  </r>
  <r>
    <n v="27"/>
    <s v="No"/>
    <x v="0"/>
    <n v="511"/>
    <s v="Sales"/>
    <n v="2"/>
    <n v="2"/>
    <s v="Medical"/>
    <n v="1"/>
    <n v="1898"/>
    <n v="1"/>
    <s v="Female"/>
    <n v="89"/>
    <n v="4"/>
    <n v="2"/>
    <s v="Sales Executive"/>
    <x v="2"/>
    <s v="Single"/>
    <n v="6500"/>
    <n v="26997"/>
    <n v="0"/>
    <s v="Y"/>
    <s v="No"/>
    <n v="14"/>
    <n v="3"/>
    <n v="2"/>
    <n v="80"/>
    <n v="0"/>
    <n v="9"/>
    <n v="5"/>
    <n v="2"/>
    <n v="8"/>
    <n v="7"/>
    <n v="0"/>
    <n v="7"/>
  </r>
  <r>
    <n v="48"/>
    <s v="No"/>
    <x v="1"/>
    <n v="117"/>
    <s v="Research &amp; Development"/>
    <n v="22"/>
    <n v="3"/>
    <s v="Medical"/>
    <n v="1"/>
    <n v="1900"/>
    <n v="4"/>
    <s v="Female"/>
    <n v="58"/>
    <n v="3"/>
    <n v="4"/>
    <s v="Manager"/>
    <x v="0"/>
    <s v="Divorced"/>
    <n v="17174"/>
    <n v="2437"/>
    <n v="3"/>
    <s v="Y"/>
    <s v="No"/>
    <n v="11"/>
    <n v="3"/>
    <n v="2"/>
    <n v="80"/>
    <n v="1"/>
    <n v="24"/>
    <n v="3"/>
    <n v="3"/>
    <n v="22"/>
    <n v="17"/>
    <n v="4"/>
    <n v="7"/>
  </r>
  <r>
    <n v="44"/>
    <s v="No"/>
    <x v="0"/>
    <n v="170"/>
    <s v="Research &amp; Development"/>
    <n v="1"/>
    <n v="4"/>
    <s v="Life Sciences"/>
    <n v="1"/>
    <n v="1903"/>
    <n v="2"/>
    <s v="Male"/>
    <n v="78"/>
    <n v="4"/>
    <n v="2"/>
    <s v="Healthcare Representative"/>
    <x v="3"/>
    <s v="Married"/>
    <n v="5033"/>
    <n v="9364"/>
    <n v="2"/>
    <s v="Y"/>
    <s v="No"/>
    <n v="15"/>
    <n v="3"/>
    <n v="4"/>
    <n v="80"/>
    <n v="1"/>
    <n v="10"/>
    <n v="5"/>
    <n v="3"/>
    <n v="2"/>
    <n v="0"/>
    <n v="2"/>
    <n v="2"/>
  </r>
  <r>
    <n v="34"/>
    <s v="Yes"/>
    <x v="2"/>
    <n v="967"/>
    <s v="Research &amp; Development"/>
    <n v="16"/>
    <n v="4"/>
    <s v="Technical Degree"/>
    <n v="1"/>
    <n v="1905"/>
    <n v="4"/>
    <s v="Male"/>
    <n v="85"/>
    <n v="1"/>
    <n v="1"/>
    <s v="Research Scientist"/>
    <x v="3"/>
    <s v="Married"/>
    <n v="2307"/>
    <n v="14460"/>
    <n v="1"/>
    <s v="Y"/>
    <s v="Yes"/>
    <n v="23"/>
    <n v="4"/>
    <n v="2"/>
    <n v="80"/>
    <n v="1"/>
    <n v="5"/>
    <n v="2"/>
    <n v="3"/>
    <n v="5"/>
    <n v="2"/>
    <n v="3"/>
    <n v="0"/>
  </r>
  <r>
    <n v="56"/>
    <s v="Yes"/>
    <x v="0"/>
    <n v="1162"/>
    <s v="Research &amp; Development"/>
    <n v="24"/>
    <n v="2"/>
    <s v="Life Sciences"/>
    <n v="1"/>
    <n v="1907"/>
    <n v="1"/>
    <s v="Male"/>
    <n v="97"/>
    <n v="3"/>
    <n v="1"/>
    <s v="Laboratory Technician"/>
    <x v="0"/>
    <s v="Single"/>
    <n v="2587"/>
    <n v="10261"/>
    <n v="1"/>
    <s v="Y"/>
    <s v="No"/>
    <n v="16"/>
    <n v="3"/>
    <n v="4"/>
    <n v="80"/>
    <n v="0"/>
    <n v="5"/>
    <n v="3"/>
    <n v="3"/>
    <n v="4"/>
    <n v="2"/>
    <n v="1"/>
    <n v="0"/>
  </r>
  <r>
    <n v="36"/>
    <s v="No"/>
    <x v="0"/>
    <n v="335"/>
    <s v="Sales"/>
    <n v="17"/>
    <n v="2"/>
    <s v="Marketing"/>
    <n v="1"/>
    <n v="1908"/>
    <n v="3"/>
    <s v="Male"/>
    <n v="33"/>
    <n v="2"/>
    <n v="2"/>
    <s v="Sales Executive"/>
    <x v="1"/>
    <s v="Married"/>
    <n v="5507"/>
    <n v="16822"/>
    <n v="2"/>
    <s v="Y"/>
    <s v="No"/>
    <n v="16"/>
    <n v="3"/>
    <n v="3"/>
    <n v="80"/>
    <n v="2"/>
    <n v="12"/>
    <n v="1"/>
    <n v="1"/>
    <n v="4"/>
    <n v="2"/>
    <n v="1"/>
    <n v="3"/>
  </r>
  <r>
    <n v="41"/>
    <s v="No"/>
    <x v="0"/>
    <n v="337"/>
    <s v="Sales"/>
    <n v="8"/>
    <n v="3"/>
    <s v="Marketing"/>
    <n v="1"/>
    <n v="1909"/>
    <n v="3"/>
    <s v="Female"/>
    <n v="54"/>
    <n v="3"/>
    <n v="2"/>
    <s v="Sales Executive"/>
    <x v="1"/>
    <s v="Married"/>
    <n v="4393"/>
    <n v="26841"/>
    <n v="5"/>
    <s v="Y"/>
    <s v="No"/>
    <n v="21"/>
    <n v="4"/>
    <n v="3"/>
    <n v="80"/>
    <n v="1"/>
    <n v="14"/>
    <n v="3"/>
    <n v="3"/>
    <n v="5"/>
    <n v="4"/>
    <n v="1"/>
    <n v="4"/>
  </r>
  <r>
    <n v="42"/>
    <s v="No"/>
    <x v="0"/>
    <n v="1396"/>
    <s v="Research &amp; Development"/>
    <n v="6"/>
    <n v="3"/>
    <s v="Medical"/>
    <n v="1"/>
    <n v="1911"/>
    <n v="3"/>
    <s v="Male"/>
    <n v="83"/>
    <n v="3"/>
    <n v="3"/>
    <s v="Research Director"/>
    <x v="3"/>
    <s v="Married"/>
    <n v="13348"/>
    <n v="14842"/>
    <n v="9"/>
    <s v="Y"/>
    <s v="No"/>
    <n v="13"/>
    <n v="3"/>
    <n v="2"/>
    <n v="80"/>
    <n v="1"/>
    <n v="18"/>
    <n v="3"/>
    <n v="4"/>
    <n v="13"/>
    <n v="7"/>
    <n v="5"/>
    <n v="7"/>
  </r>
  <r>
    <n v="31"/>
    <s v="No"/>
    <x v="0"/>
    <n v="1079"/>
    <s v="Sales"/>
    <n v="10"/>
    <n v="2"/>
    <s v="Medical"/>
    <n v="1"/>
    <n v="1912"/>
    <n v="3"/>
    <s v="Female"/>
    <n v="86"/>
    <n v="3"/>
    <n v="2"/>
    <s v="Sales Executive"/>
    <x v="0"/>
    <s v="Divorced"/>
    <n v="6583"/>
    <n v="20115"/>
    <n v="2"/>
    <s v="Y"/>
    <s v="Yes"/>
    <n v="11"/>
    <n v="3"/>
    <n v="4"/>
    <n v="80"/>
    <n v="1"/>
    <n v="8"/>
    <n v="2"/>
    <n v="3"/>
    <n v="5"/>
    <n v="2"/>
    <n v="1"/>
    <n v="4"/>
  </r>
  <r>
    <n v="34"/>
    <s v="No"/>
    <x v="0"/>
    <n v="735"/>
    <s v="Sales"/>
    <n v="3"/>
    <n v="1"/>
    <s v="Medical"/>
    <n v="1"/>
    <n v="1915"/>
    <n v="4"/>
    <s v="Female"/>
    <n v="75"/>
    <n v="2"/>
    <n v="2"/>
    <s v="Sales Executive"/>
    <x v="0"/>
    <s v="Married"/>
    <n v="8103"/>
    <n v="16495"/>
    <n v="3"/>
    <s v="Y"/>
    <s v="Yes"/>
    <n v="12"/>
    <n v="3"/>
    <n v="3"/>
    <n v="80"/>
    <n v="0"/>
    <n v="9"/>
    <n v="3"/>
    <n v="2"/>
    <n v="4"/>
    <n v="2"/>
    <n v="0"/>
    <n v="1"/>
  </r>
  <r>
    <n v="31"/>
    <s v="No"/>
    <x v="0"/>
    <n v="471"/>
    <s v="Research &amp; Development"/>
    <n v="4"/>
    <n v="3"/>
    <s v="Medical"/>
    <n v="1"/>
    <n v="1916"/>
    <n v="1"/>
    <s v="Female"/>
    <n v="62"/>
    <n v="4"/>
    <n v="1"/>
    <s v="Laboratory Technician"/>
    <x v="2"/>
    <s v="Divorced"/>
    <n v="3978"/>
    <n v="16031"/>
    <n v="8"/>
    <s v="Y"/>
    <s v="No"/>
    <n v="12"/>
    <n v="3"/>
    <n v="2"/>
    <n v="80"/>
    <n v="1"/>
    <n v="4"/>
    <n v="0"/>
    <n v="2"/>
    <n v="2"/>
    <n v="2"/>
    <n v="2"/>
    <n v="2"/>
  </r>
  <r>
    <n v="26"/>
    <s v="No"/>
    <x v="1"/>
    <n v="1096"/>
    <s v="Research &amp; Development"/>
    <n v="6"/>
    <n v="3"/>
    <s v="Other"/>
    <n v="1"/>
    <n v="1918"/>
    <n v="3"/>
    <s v="Male"/>
    <n v="61"/>
    <n v="4"/>
    <n v="1"/>
    <s v="Laboratory Technician"/>
    <x v="0"/>
    <s v="Married"/>
    <n v="2544"/>
    <n v="7102"/>
    <n v="0"/>
    <s v="Y"/>
    <s v="No"/>
    <n v="18"/>
    <n v="3"/>
    <n v="1"/>
    <n v="80"/>
    <n v="1"/>
    <n v="8"/>
    <n v="3"/>
    <n v="3"/>
    <n v="7"/>
    <n v="7"/>
    <n v="7"/>
    <n v="7"/>
  </r>
  <r>
    <n v="45"/>
    <s v="No"/>
    <x v="1"/>
    <n v="1297"/>
    <s v="Research &amp; Development"/>
    <n v="1"/>
    <n v="4"/>
    <s v="Medical"/>
    <n v="1"/>
    <n v="1922"/>
    <n v="2"/>
    <s v="Male"/>
    <n v="44"/>
    <n v="3"/>
    <n v="2"/>
    <s v="Healthcare Representative"/>
    <x v="2"/>
    <s v="Single"/>
    <n v="5399"/>
    <n v="14511"/>
    <n v="4"/>
    <s v="Y"/>
    <s v="No"/>
    <n v="12"/>
    <n v="3"/>
    <n v="3"/>
    <n v="80"/>
    <n v="0"/>
    <n v="12"/>
    <n v="3"/>
    <n v="3"/>
    <n v="4"/>
    <n v="2"/>
    <n v="0"/>
    <n v="3"/>
  </r>
  <r>
    <n v="33"/>
    <s v="No"/>
    <x v="0"/>
    <n v="217"/>
    <s v="Sales"/>
    <n v="10"/>
    <n v="4"/>
    <s v="Marketing"/>
    <n v="1"/>
    <n v="1924"/>
    <n v="2"/>
    <s v="Male"/>
    <n v="43"/>
    <n v="3"/>
    <n v="2"/>
    <s v="Sales Executive"/>
    <x v="2"/>
    <s v="Single"/>
    <n v="5487"/>
    <n v="10410"/>
    <n v="1"/>
    <s v="Y"/>
    <s v="No"/>
    <n v="14"/>
    <n v="3"/>
    <n v="2"/>
    <n v="80"/>
    <n v="0"/>
    <n v="10"/>
    <n v="2"/>
    <n v="2"/>
    <n v="10"/>
    <n v="4"/>
    <n v="0"/>
    <n v="9"/>
  </r>
  <r>
    <n v="28"/>
    <s v="No"/>
    <x v="1"/>
    <n v="783"/>
    <s v="Sales"/>
    <n v="1"/>
    <n v="2"/>
    <s v="Life Sciences"/>
    <n v="1"/>
    <n v="1927"/>
    <n v="3"/>
    <s v="Male"/>
    <n v="42"/>
    <n v="2"/>
    <n v="2"/>
    <s v="Sales Executive"/>
    <x v="0"/>
    <s v="Married"/>
    <n v="6834"/>
    <n v="19255"/>
    <n v="1"/>
    <s v="Y"/>
    <s v="Yes"/>
    <n v="12"/>
    <n v="3"/>
    <n v="3"/>
    <n v="80"/>
    <n v="1"/>
    <n v="7"/>
    <n v="2"/>
    <n v="3"/>
    <n v="7"/>
    <n v="7"/>
    <n v="0"/>
    <n v="7"/>
  </r>
  <r>
    <n v="29"/>
    <s v="Yes"/>
    <x v="1"/>
    <n v="746"/>
    <s v="Sales"/>
    <n v="24"/>
    <n v="3"/>
    <s v="Technical Degree"/>
    <n v="1"/>
    <n v="1928"/>
    <n v="3"/>
    <s v="Male"/>
    <n v="45"/>
    <n v="4"/>
    <n v="1"/>
    <s v="Sales Representative"/>
    <x v="3"/>
    <s v="Single"/>
    <n v="1091"/>
    <n v="10642"/>
    <n v="1"/>
    <s v="Y"/>
    <s v="No"/>
    <n v="17"/>
    <n v="3"/>
    <n v="4"/>
    <n v="80"/>
    <n v="0"/>
    <n v="1"/>
    <n v="3"/>
    <n v="3"/>
    <n v="1"/>
    <n v="0"/>
    <n v="0"/>
    <n v="0"/>
  </r>
  <r>
    <n v="39"/>
    <s v="No"/>
    <x v="2"/>
    <n v="1251"/>
    <s v="Sales"/>
    <n v="21"/>
    <n v="4"/>
    <s v="Life Sciences"/>
    <n v="1"/>
    <n v="1929"/>
    <n v="1"/>
    <s v="Female"/>
    <n v="32"/>
    <n v="1"/>
    <n v="2"/>
    <s v="Sales Executive"/>
    <x v="2"/>
    <s v="Married"/>
    <n v="5736"/>
    <n v="3987"/>
    <n v="6"/>
    <s v="Y"/>
    <s v="No"/>
    <n v="19"/>
    <n v="3"/>
    <n v="3"/>
    <n v="80"/>
    <n v="1"/>
    <n v="10"/>
    <n v="1"/>
    <n v="3"/>
    <n v="3"/>
    <n v="2"/>
    <n v="1"/>
    <n v="2"/>
  </r>
  <r>
    <n v="27"/>
    <s v="No"/>
    <x v="0"/>
    <n v="1354"/>
    <s v="Research &amp; Development"/>
    <n v="2"/>
    <n v="4"/>
    <s v="Technical Degree"/>
    <n v="1"/>
    <n v="1931"/>
    <n v="2"/>
    <s v="Male"/>
    <n v="41"/>
    <n v="3"/>
    <n v="1"/>
    <s v="Research Scientist"/>
    <x v="1"/>
    <s v="Married"/>
    <n v="2226"/>
    <n v="6073"/>
    <n v="1"/>
    <s v="Y"/>
    <s v="No"/>
    <n v="11"/>
    <n v="3"/>
    <n v="3"/>
    <n v="80"/>
    <n v="1"/>
    <n v="6"/>
    <n v="3"/>
    <n v="2"/>
    <n v="5"/>
    <n v="3"/>
    <n v="1"/>
    <n v="2"/>
  </r>
  <r>
    <n v="34"/>
    <s v="No"/>
    <x v="1"/>
    <n v="735"/>
    <s v="Research &amp; Development"/>
    <n v="22"/>
    <n v="4"/>
    <s v="Other"/>
    <n v="1"/>
    <n v="1932"/>
    <n v="3"/>
    <s v="Male"/>
    <n v="86"/>
    <n v="2"/>
    <n v="2"/>
    <s v="Research Scientist"/>
    <x v="0"/>
    <s v="Married"/>
    <n v="5747"/>
    <n v="26496"/>
    <n v="1"/>
    <s v="Y"/>
    <s v="Yes"/>
    <n v="15"/>
    <n v="3"/>
    <n v="2"/>
    <n v="80"/>
    <n v="0"/>
    <n v="16"/>
    <n v="3"/>
    <n v="3"/>
    <n v="15"/>
    <n v="10"/>
    <n v="6"/>
    <n v="11"/>
  </r>
  <r>
    <n v="28"/>
    <s v="Yes"/>
    <x v="0"/>
    <n v="1475"/>
    <s v="Sales"/>
    <n v="13"/>
    <n v="2"/>
    <s v="Marketing"/>
    <n v="1"/>
    <n v="1933"/>
    <n v="4"/>
    <s v="Female"/>
    <n v="84"/>
    <n v="3"/>
    <n v="2"/>
    <s v="Sales Executive"/>
    <x v="2"/>
    <s v="Single"/>
    <n v="9854"/>
    <n v="23352"/>
    <n v="3"/>
    <s v="Y"/>
    <s v="Yes"/>
    <n v="11"/>
    <n v="3"/>
    <n v="4"/>
    <n v="80"/>
    <n v="0"/>
    <n v="6"/>
    <n v="0"/>
    <n v="3"/>
    <n v="2"/>
    <n v="0"/>
    <n v="2"/>
    <n v="2"/>
  </r>
  <r>
    <n v="47"/>
    <s v="No"/>
    <x v="2"/>
    <n v="1169"/>
    <s v="Research &amp; Development"/>
    <n v="14"/>
    <n v="4"/>
    <s v="Technical Degree"/>
    <n v="1"/>
    <n v="1934"/>
    <n v="3"/>
    <s v="Male"/>
    <n v="64"/>
    <n v="3"/>
    <n v="2"/>
    <s v="Research Scientist"/>
    <x v="1"/>
    <s v="Married"/>
    <n v="5467"/>
    <n v="2125"/>
    <n v="8"/>
    <s v="Y"/>
    <s v="No"/>
    <n v="18"/>
    <n v="3"/>
    <n v="3"/>
    <n v="80"/>
    <n v="1"/>
    <n v="16"/>
    <n v="4"/>
    <n v="4"/>
    <n v="8"/>
    <n v="7"/>
    <n v="1"/>
    <n v="7"/>
  </r>
  <r>
    <n v="56"/>
    <s v="No"/>
    <x v="0"/>
    <n v="1443"/>
    <s v="Sales"/>
    <n v="11"/>
    <n v="5"/>
    <s v="Marketing"/>
    <n v="1"/>
    <n v="1935"/>
    <n v="4"/>
    <s v="Female"/>
    <n v="89"/>
    <n v="2"/>
    <n v="2"/>
    <s v="Sales Executive"/>
    <x v="3"/>
    <s v="Married"/>
    <n v="5380"/>
    <n v="20328"/>
    <n v="4"/>
    <s v="Y"/>
    <s v="No"/>
    <n v="16"/>
    <n v="3"/>
    <n v="3"/>
    <n v="80"/>
    <n v="1"/>
    <n v="6"/>
    <n v="3"/>
    <n v="3"/>
    <n v="0"/>
    <n v="0"/>
    <n v="0"/>
    <n v="0"/>
  </r>
  <r>
    <n v="39"/>
    <s v="No"/>
    <x v="0"/>
    <n v="867"/>
    <s v="Research &amp; Development"/>
    <n v="9"/>
    <n v="2"/>
    <s v="Medical"/>
    <n v="1"/>
    <n v="1936"/>
    <n v="1"/>
    <s v="Male"/>
    <n v="87"/>
    <n v="3"/>
    <n v="2"/>
    <s v="Manufacturing Director"/>
    <x v="3"/>
    <s v="Married"/>
    <n v="5151"/>
    <n v="12315"/>
    <n v="1"/>
    <s v="Y"/>
    <s v="No"/>
    <n v="25"/>
    <n v="4"/>
    <n v="4"/>
    <n v="80"/>
    <n v="1"/>
    <n v="10"/>
    <n v="3"/>
    <n v="3"/>
    <n v="10"/>
    <n v="0"/>
    <n v="7"/>
    <n v="9"/>
  </r>
  <r>
    <n v="38"/>
    <s v="No"/>
    <x v="1"/>
    <n v="1394"/>
    <s v="Research &amp; Development"/>
    <n v="8"/>
    <n v="3"/>
    <s v="Medical"/>
    <n v="1"/>
    <n v="1937"/>
    <n v="4"/>
    <s v="Female"/>
    <n v="58"/>
    <n v="2"/>
    <n v="2"/>
    <s v="Research Scientist"/>
    <x v="1"/>
    <s v="Divorced"/>
    <n v="2133"/>
    <n v="18115"/>
    <n v="1"/>
    <s v="Y"/>
    <s v="Yes"/>
    <n v="16"/>
    <n v="3"/>
    <n v="3"/>
    <n v="80"/>
    <n v="1"/>
    <n v="20"/>
    <n v="3"/>
    <n v="3"/>
    <n v="20"/>
    <n v="11"/>
    <n v="0"/>
    <n v="7"/>
  </r>
  <r>
    <n v="58"/>
    <s v="No"/>
    <x v="0"/>
    <n v="605"/>
    <s v="Sales"/>
    <n v="21"/>
    <n v="3"/>
    <s v="Life Sciences"/>
    <n v="1"/>
    <n v="1938"/>
    <n v="4"/>
    <s v="Female"/>
    <n v="72"/>
    <n v="3"/>
    <n v="4"/>
    <s v="Manager"/>
    <x v="0"/>
    <s v="Married"/>
    <n v="17875"/>
    <n v="11761"/>
    <n v="4"/>
    <s v="Y"/>
    <s v="Yes"/>
    <n v="13"/>
    <n v="3"/>
    <n v="3"/>
    <n v="80"/>
    <n v="1"/>
    <n v="29"/>
    <n v="2"/>
    <n v="2"/>
    <n v="1"/>
    <n v="0"/>
    <n v="0"/>
    <n v="0"/>
  </r>
  <r>
    <n v="32"/>
    <s v="Yes"/>
    <x v="1"/>
    <n v="238"/>
    <s v="Research &amp; Development"/>
    <n v="5"/>
    <n v="2"/>
    <s v="Life Sciences"/>
    <n v="1"/>
    <n v="1939"/>
    <n v="1"/>
    <s v="Female"/>
    <n v="47"/>
    <n v="4"/>
    <n v="1"/>
    <s v="Research Scientist"/>
    <x v="2"/>
    <s v="Single"/>
    <n v="2432"/>
    <n v="15318"/>
    <n v="3"/>
    <s v="Y"/>
    <s v="Yes"/>
    <n v="14"/>
    <n v="3"/>
    <n v="1"/>
    <n v="80"/>
    <n v="0"/>
    <n v="8"/>
    <n v="2"/>
    <n v="3"/>
    <n v="4"/>
    <n v="1"/>
    <n v="0"/>
    <n v="3"/>
  </r>
  <r>
    <n v="38"/>
    <s v="No"/>
    <x v="0"/>
    <n v="1206"/>
    <s v="Research &amp; Development"/>
    <n v="9"/>
    <n v="2"/>
    <s v="Life Sciences"/>
    <n v="1"/>
    <n v="1940"/>
    <n v="2"/>
    <s v="Male"/>
    <n v="71"/>
    <n v="3"/>
    <n v="1"/>
    <s v="Research Scientist"/>
    <x v="0"/>
    <s v="Divorced"/>
    <n v="4771"/>
    <n v="14293"/>
    <n v="2"/>
    <s v="Y"/>
    <s v="No"/>
    <n v="19"/>
    <n v="3"/>
    <n v="4"/>
    <n v="80"/>
    <n v="2"/>
    <n v="10"/>
    <n v="0"/>
    <n v="4"/>
    <n v="5"/>
    <n v="2"/>
    <n v="0"/>
    <n v="3"/>
  </r>
  <r>
    <n v="49"/>
    <s v="No"/>
    <x v="1"/>
    <n v="1064"/>
    <s v="Research &amp; Development"/>
    <n v="2"/>
    <n v="1"/>
    <s v="Life Sciences"/>
    <n v="1"/>
    <n v="1941"/>
    <n v="2"/>
    <s v="Male"/>
    <n v="42"/>
    <n v="3"/>
    <n v="5"/>
    <s v="Research Director"/>
    <x v="0"/>
    <s v="Married"/>
    <n v="19161"/>
    <n v="13738"/>
    <n v="3"/>
    <s v="Y"/>
    <s v="No"/>
    <n v="15"/>
    <n v="3"/>
    <n v="4"/>
    <n v="80"/>
    <n v="0"/>
    <n v="28"/>
    <n v="3"/>
    <n v="3"/>
    <n v="5"/>
    <n v="4"/>
    <n v="4"/>
    <n v="3"/>
  </r>
  <r>
    <n v="42"/>
    <s v="No"/>
    <x v="0"/>
    <n v="419"/>
    <s v="Sales"/>
    <n v="12"/>
    <n v="4"/>
    <s v="Marketing"/>
    <n v="1"/>
    <n v="1943"/>
    <n v="2"/>
    <s v="Male"/>
    <n v="77"/>
    <n v="3"/>
    <n v="2"/>
    <s v="Sales Executive"/>
    <x v="0"/>
    <s v="Divorced"/>
    <n v="5087"/>
    <n v="2900"/>
    <n v="3"/>
    <s v="Y"/>
    <s v="Yes"/>
    <n v="12"/>
    <n v="3"/>
    <n v="3"/>
    <n v="80"/>
    <n v="2"/>
    <n v="14"/>
    <n v="4"/>
    <n v="3"/>
    <n v="0"/>
    <n v="0"/>
    <n v="0"/>
    <n v="0"/>
  </r>
  <r>
    <n v="27"/>
    <s v="Yes"/>
    <x v="1"/>
    <n v="1337"/>
    <s v="Human Resources"/>
    <n v="22"/>
    <n v="3"/>
    <s v="Human Resources"/>
    <n v="1"/>
    <n v="1944"/>
    <n v="1"/>
    <s v="Female"/>
    <n v="58"/>
    <n v="2"/>
    <n v="1"/>
    <s v="Human Resources"/>
    <x v="1"/>
    <s v="Married"/>
    <n v="2863"/>
    <n v="19555"/>
    <n v="1"/>
    <s v="Y"/>
    <s v="No"/>
    <n v="12"/>
    <n v="3"/>
    <n v="1"/>
    <n v="80"/>
    <n v="0"/>
    <n v="1"/>
    <n v="2"/>
    <n v="3"/>
    <n v="1"/>
    <n v="0"/>
    <n v="0"/>
    <n v="0"/>
  </r>
  <r>
    <n v="35"/>
    <s v="No"/>
    <x v="0"/>
    <n v="682"/>
    <s v="Sales"/>
    <n v="18"/>
    <n v="4"/>
    <s v="Medical"/>
    <n v="1"/>
    <n v="1945"/>
    <n v="2"/>
    <s v="Male"/>
    <n v="71"/>
    <n v="3"/>
    <n v="2"/>
    <s v="Sales Executive"/>
    <x v="3"/>
    <s v="Married"/>
    <n v="5561"/>
    <n v="15975"/>
    <n v="0"/>
    <s v="Y"/>
    <s v="No"/>
    <n v="16"/>
    <n v="3"/>
    <n v="4"/>
    <n v="80"/>
    <n v="1"/>
    <n v="6"/>
    <n v="2"/>
    <n v="1"/>
    <n v="5"/>
    <n v="3"/>
    <n v="0"/>
    <n v="4"/>
  </r>
  <r>
    <n v="28"/>
    <s v="No"/>
    <x v="2"/>
    <n v="1103"/>
    <s v="Research &amp; Development"/>
    <n v="16"/>
    <n v="3"/>
    <s v="Medical"/>
    <n v="1"/>
    <n v="1947"/>
    <n v="3"/>
    <s v="Male"/>
    <n v="49"/>
    <n v="3"/>
    <n v="1"/>
    <s v="Research Scientist"/>
    <x v="2"/>
    <s v="Single"/>
    <n v="2144"/>
    <n v="2122"/>
    <n v="1"/>
    <s v="Y"/>
    <s v="No"/>
    <n v="14"/>
    <n v="3"/>
    <n v="3"/>
    <n v="80"/>
    <n v="0"/>
    <n v="5"/>
    <n v="3"/>
    <n v="2"/>
    <n v="5"/>
    <n v="3"/>
    <n v="1"/>
    <n v="4"/>
  </r>
  <r>
    <n v="31"/>
    <s v="No"/>
    <x v="2"/>
    <n v="976"/>
    <s v="Research &amp; Development"/>
    <n v="3"/>
    <n v="2"/>
    <s v="Medical"/>
    <n v="1"/>
    <n v="1948"/>
    <n v="3"/>
    <s v="Male"/>
    <n v="48"/>
    <n v="3"/>
    <n v="1"/>
    <s v="Research Scientist"/>
    <x v="3"/>
    <s v="Divorced"/>
    <n v="3065"/>
    <n v="3995"/>
    <n v="1"/>
    <s v="Y"/>
    <s v="Yes"/>
    <n v="13"/>
    <n v="3"/>
    <n v="4"/>
    <n v="80"/>
    <n v="1"/>
    <n v="4"/>
    <n v="3"/>
    <n v="4"/>
    <n v="4"/>
    <n v="2"/>
    <n v="2"/>
    <n v="3"/>
  </r>
  <r>
    <n v="36"/>
    <s v="No"/>
    <x v="2"/>
    <n v="1351"/>
    <s v="Research &amp; Development"/>
    <n v="9"/>
    <n v="4"/>
    <s v="Life Sciences"/>
    <n v="1"/>
    <n v="1949"/>
    <n v="1"/>
    <s v="Male"/>
    <n v="66"/>
    <n v="4"/>
    <n v="1"/>
    <s v="Laboratory Technician"/>
    <x v="1"/>
    <s v="Married"/>
    <n v="2810"/>
    <n v="9238"/>
    <n v="1"/>
    <s v="Y"/>
    <s v="No"/>
    <n v="22"/>
    <n v="4"/>
    <n v="2"/>
    <n v="80"/>
    <n v="0"/>
    <n v="5"/>
    <n v="3"/>
    <n v="3"/>
    <n v="5"/>
    <n v="4"/>
    <n v="0"/>
    <n v="2"/>
  </r>
  <r>
    <n v="34"/>
    <s v="No"/>
    <x v="0"/>
    <n v="937"/>
    <s v="Sales"/>
    <n v="1"/>
    <n v="3"/>
    <s v="Marketing"/>
    <n v="1"/>
    <n v="1950"/>
    <n v="1"/>
    <s v="Male"/>
    <n v="32"/>
    <n v="3"/>
    <n v="3"/>
    <s v="Sales Executive"/>
    <x v="0"/>
    <s v="Single"/>
    <n v="9888"/>
    <n v="6770"/>
    <n v="1"/>
    <s v="Y"/>
    <s v="No"/>
    <n v="21"/>
    <n v="4"/>
    <n v="1"/>
    <n v="80"/>
    <n v="0"/>
    <n v="14"/>
    <n v="3"/>
    <n v="2"/>
    <n v="14"/>
    <n v="8"/>
    <n v="2"/>
    <n v="1"/>
  </r>
  <r>
    <n v="34"/>
    <s v="No"/>
    <x v="0"/>
    <n v="1239"/>
    <s v="Sales"/>
    <n v="13"/>
    <n v="4"/>
    <s v="Medical"/>
    <n v="1"/>
    <n v="1951"/>
    <n v="4"/>
    <s v="Male"/>
    <n v="39"/>
    <n v="3"/>
    <n v="3"/>
    <s v="Sales Executive"/>
    <x v="2"/>
    <s v="Divorced"/>
    <n v="8628"/>
    <n v="22914"/>
    <n v="1"/>
    <s v="Y"/>
    <s v="No"/>
    <n v="18"/>
    <n v="3"/>
    <n v="3"/>
    <n v="80"/>
    <n v="1"/>
    <n v="9"/>
    <n v="2"/>
    <n v="2"/>
    <n v="8"/>
    <n v="7"/>
    <n v="1"/>
    <n v="1"/>
  </r>
  <r>
    <n v="26"/>
    <s v="No"/>
    <x v="0"/>
    <n v="157"/>
    <s v="Research &amp; Development"/>
    <n v="1"/>
    <n v="3"/>
    <s v="Medical"/>
    <n v="1"/>
    <n v="1952"/>
    <n v="3"/>
    <s v="Male"/>
    <n v="95"/>
    <n v="3"/>
    <n v="1"/>
    <s v="Laboratory Technician"/>
    <x v="3"/>
    <s v="Single"/>
    <n v="2867"/>
    <n v="20006"/>
    <n v="0"/>
    <s v="Y"/>
    <s v="No"/>
    <n v="13"/>
    <n v="3"/>
    <n v="4"/>
    <n v="80"/>
    <n v="0"/>
    <n v="8"/>
    <n v="6"/>
    <n v="2"/>
    <n v="7"/>
    <n v="7"/>
    <n v="7"/>
    <n v="6"/>
  </r>
  <r>
    <n v="29"/>
    <s v="No"/>
    <x v="0"/>
    <n v="136"/>
    <s v="Research &amp; Development"/>
    <n v="1"/>
    <n v="3"/>
    <s v="Life Sciences"/>
    <n v="1"/>
    <n v="1954"/>
    <n v="1"/>
    <s v="Male"/>
    <n v="89"/>
    <n v="3"/>
    <n v="2"/>
    <s v="Healthcare Representative"/>
    <x v="3"/>
    <s v="Married"/>
    <n v="5373"/>
    <n v="6225"/>
    <n v="0"/>
    <s v="Y"/>
    <s v="No"/>
    <n v="12"/>
    <n v="3"/>
    <n v="1"/>
    <n v="80"/>
    <n v="1"/>
    <n v="6"/>
    <n v="5"/>
    <n v="2"/>
    <n v="5"/>
    <n v="3"/>
    <n v="0"/>
    <n v="2"/>
  </r>
  <r>
    <n v="32"/>
    <s v="No"/>
    <x v="2"/>
    <n v="1146"/>
    <s v="Research &amp; Development"/>
    <n v="15"/>
    <n v="4"/>
    <s v="Medical"/>
    <n v="1"/>
    <n v="1955"/>
    <n v="3"/>
    <s v="Female"/>
    <n v="34"/>
    <n v="3"/>
    <n v="2"/>
    <s v="Healthcare Representative"/>
    <x v="0"/>
    <s v="Divorced"/>
    <n v="6667"/>
    <n v="16542"/>
    <n v="5"/>
    <s v="Y"/>
    <s v="No"/>
    <n v="18"/>
    <n v="3"/>
    <n v="2"/>
    <n v="80"/>
    <n v="1"/>
    <n v="9"/>
    <n v="6"/>
    <n v="3"/>
    <n v="5"/>
    <n v="1"/>
    <n v="1"/>
    <n v="2"/>
  </r>
  <r>
    <n v="31"/>
    <s v="No"/>
    <x v="1"/>
    <n v="1125"/>
    <s v="Research &amp; Development"/>
    <n v="1"/>
    <n v="3"/>
    <s v="Life Sciences"/>
    <n v="1"/>
    <n v="1956"/>
    <n v="4"/>
    <s v="Male"/>
    <n v="48"/>
    <n v="1"/>
    <n v="2"/>
    <s v="Research Scientist"/>
    <x v="3"/>
    <s v="Married"/>
    <n v="5003"/>
    <n v="5771"/>
    <n v="1"/>
    <s v="Y"/>
    <s v="No"/>
    <n v="21"/>
    <n v="4"/>
    <n v="2"/>
    <n v="80"/>
    <n v="0"/>
    <n v="10"/>
    <n v="6"/>
    <n v="3"/>
    <n v="10"/>
    <n v="8"/>
    <n v="8"/>
    <n v="7"/>
  </r>
  <r>
    <n v="28"/>
    <s v="Yes"/>
    <x v="0"/>
    <n v="1404"/>
    <s v="Research &amp; Development"/>
    <n v="17"/>
    <n v="3"/>
    <s v="Technical Degree"/>
    <n v="1"/>
    <n v="1960"/>
    <n v="3"/>
    <s v="Male"/>
    <n v="32"/>
    <n v="2"/>
    <n v="1"/>
    <s v="Laboratory Technician"/>
    <x v="0"/>
    <s v="Divorced"/>
    <n v="2367"/>
    <n v="18779"/>
    <n v="5"/>
    <s v="Y"/>
    <s v="No"/>
    <n v="12"/>
    <n v="3"/>
    <n v="1"/>
    <n v="80"/>
    <n v="1"/>
    <n v="6"/>
    <n v="2"/>
    <n v="2"/>
    <n v="4"/>
    <n v="1"/>
    <n v="0"/>
    <n v="3"/>
  </r>
  <r>
    <n v="38"/>
    <s v="No"/>
    <x v="0"/>
    <n v="1404"/>
    <s v="Sales"/>
    <n v="1"/>
    <n v="3"/>
    <s v="Life Sciences"/>
    <n v="1"/>
    <n v="1961"/>
    <n v="1"/>
    <s v="Male"/>
    <n v="59"/>
    <n v="2"/>
    <n v="1"/>
    <s v="Sales Representative"/>
    <x v="3"/>
    <s v="Single"/>
    <n v="2858"/>
    <n v="11473"/>
    <n v="4"/>
    <s v="Y"/>
    <s v="No"/>
    <n v="14"/>
    <n v="3"/>
    <n v="1"/>
    <n v="80"/>
    <n v="0"/>
    <n v="20"/>
    <n v="3"/>
    <n v="2"/>
    <n v="1"/>
    <n v="0"/>
    <n v="0"/>
    <n v="0"/>
  </r>
  <r>
    <n v="35"/>
    <s v="No"/>
    <x v="0"/>
    <n v="1224"/>
    <s v="Sales"/>
    <n v="7"/>
    <n v="4"/>
    <s v="Life Sciences"/>
    <n v="1"/>
    <n v="1962"/>
    <n v="3"/>
    <s v="Female"/>
    <n v="55"/>
    <n v="3"/>
    <n v="2"/>
    <s v="Sales Executive"/>
    <x v="0"/>
    <s v="Married"/>
    <n v="5204"/>
    <n v="13586"/>
    <n v="1"/>
    <s v="Y"/>
    <s v="Yes"/>
    <n v="11"/>
    <n v="3"/>
    <n v="4"/>
    <n v="80"/>
    <n v="0"/>
    <n v="10"/>
    <n v="2"/>
    <n v="3"/>
    <n v="10"/>
    <n v="8"/>
    <n v="0"/>
    <n v="9"/>
  </r>
  <r>
    <n v="27"/>
    <s v="No"/>
    <x v="0"/>
    <n v="954"/>
    <s v="Sales"/>
    <n v="9"/>
    <n v="3"/>
    <s v="Marketing"/>
    <n v="1"/>
    <n v="1965"/>
    <n v="4"/>
    <s v="Male"/>
    <n v="44"/>
    <n v="3"/>
    <n v="2"/>
    <s v="Sales Executive"/>
    <x v="0"/>
    <s v="Single"/>
    <n v="4105"/>
    <n v="5099"/>
    <n v="1"/>
    <s v="Y"/>
    <s v="No"/>
    <n v="14"/>
    <n v="3"/>
    <n v="1"/>
    <n v="80"/>
    <n v="0"/>
    <n v="7"/>
    <n v="5"/>
    <n v="3"/>
    <n v="7"/>
    <n v="7"/>
    <n v="0"/>
    <n v="7"/>
  </r>
  <r>
    <n v="32"/>
    <s v="No"/>
    <x v="0"/>
    <n v="1373"/>
    <s v="Research &amp; Development"/>
    <n v="5"/>
    <n v="4"/>
    <s v="Life Sciences"/>
    <n v="1"/>
    <n v="1966"/>
    <n v="4"/>
    <s v="Male"/>
    <n v="56"/>
    <n v="2"/>
    <n v="2"/>
    <s v="Manufacturing Director"/>
    <x v="0"/>
    <s v="Single"/>
    <n v="9679"/>
    <n v="10138"/>
    <n v="8"/>
    <s v="Y"/>
    <s v="No"/>
    <n v="24"/>
    <n v="4"/>
    <n v="2"/>
    <n v="80"/>
    <n v="0"/>
    <n v="8"/>
    <n v="1"/>
    <n v="3"/>
    <n v="1"/>
    <n v="0"/>
    <n v="0"/>
    <n v="0"/>
  </r>
  <r>
    <n v="31"/>
    <s v="Yes"/>
    <x v="1"/>
    <n v="754"/>
    <s v="Sales"/>
    <n v="26"/>
    <n v="4"/>
    <s v="Marketing"/>
    <n v="1"/>
    <n v="1967"/>
    <n v="1"/>
    <s v="Male"/>
    <n v="63"/>
    <n v="3"/>
    <n v="2"/>
    <s v="Sales Executive"/>
    <x v="0"/>
    <s v="Married"/>
    <n v="5617"/>
    <n v="21075"/>
    <n v="1"/>
    <s v="Y"/>
    <s v="Yes"/>
    <n v="11"/>
    <n v="3"/>
    <n v="3"/>
    <n v="80"/>
    <n v="0"/>
    <n v="10"/>
    <n v="4"/>
    <n v="3"/>
    <n v="10"/>
    <n v="7"/>
    <n v="0"/>
    <n v="8"/>
  </r>
  <r>
    <n v="53"/>
    <s v="Yes"/>
    <x v="0"/>
    <n v="1168"/>
    <s v="Sales"/>
    <n v="24"/>
    <n v="4"/>
    <s v="Life Sciences"/>
    <n v="1"/>
    <n v="1968"/>
    <n v="1"/>
    <s v="Male"/>
    <n v="66"/>
    <n v="3"/>
    <n v="3"/>
    <s v="Sales Executive"/>
    <x v="3"/>
    <s v="Single"/>
    <n v="10448"/>
    <n v="5843"/>
    <n v="6"/>
    <s v="Y"/>
    <s v="Yes"/>
    <n v="13"/>
    <n v="3"/>
    <n v="2"/>
    <n v="80"/>
    <n v="0"/>
    <n v="15"/>
    <n v="2"/>
    <n v="2"/>
    <n v="2"/>
    <n v="2"/>
    <n v="2"/>
    <n v="2"/>
  </r>
  <r>
    <n v="54"/>
    <s v="No"/>
    <x v="0"/>
    <n v="155"/>
    <s v="Research &amp; Development"/>
    <n v="9"/>
    <n v="2"/>
    <s v="Life Sciences"/>
    <n v="1"/>
    <n v="1969"/>
    <n v="1"/>
    <s v="Female"/>
    <n v="67"/>
    <n v="3"/>
    <n v="2"/>
    <s v="Research Scientist"/>
    <x v="2"/>
    <s v="Married"/>
    <n v="2897"/>
    <n v="22474"/>
    <n v="3"/>
    <s v="Y"/>
    <s v="No"/>
    <n v="11"/>
    <n v="3"/>
    <n v="3"/>
    <n v="80"/>
    <n v="2"/>
    <n v="9"/>
    <n v="6"/>
    <n v="2"/>
    <n v="4"/>
    <n v="3"/>
    <n v="2"/>
    <n v="3"/>
  </r>
  <r>
    <n v="33"/>
    <s v="No"/>
    <x v="1"/>
    <n v="1303"/>
    <s v="Research &amp; Development"/>
    <n v="7"/>
    <n v="2"/>
    <s v="Life Sciences"/>
    <n v="1"/>
    <n v="1970"/>
    <n v="4"/>
    <s v="Male"/>
    <n v="36"/>
    <n v="3"/>
    <n v="2"/>
    <s v="Healthcare Representative"/>
    <x v="2"/>
    <s v="Divorced"/>
    <n v="5968"/>
    <n v="18079"/>
    <n v="1"/>
    <s v="Y"/>
    <s v="No"/>
    <n v="20"/>
    <n v="4"/>
    <n v="3"/>
    <n v="80"/>
    <n v="3"/>
    <n v="9"/>
    <n v="2"/>
    <n v="3"/>
    <n v="9"/>
    <n v="7"/>
    <n v="2"/>
    <n v="8"/>
  </r>
  <r>
    <n v="43"/>
    <s v="No"/>
    <x v="0"/>
    <n v="574"/>
    <s v="Research &amp; Development"/>
    <n v="11"/>
    <n v="3"/>
    <s v="Life Sciences"/>
    <n v="1"/>
    <n v="1971"/>
    <n v="1"/>
    <s v="Male"/>
    <n v="30"/>
    <n v="3"/>
    <n v="3"/>
    <s v="Healthcare Representative"/>
    <x v="2"/>
    <s v="Married"/>
    <n v="7510"/>
    <n v="16873"/>
    <n v="1"/>
    <s v="Y"/>
    <s v="No"/>
    <n v="17"/>
    <n v="3"/>
    <n v="2"/>
    <n v="80"/>
    <n v="1"/>
    <n v="10"/>
    <n v="1"/>
    <n v="3"/>
    <n v="10"/>
    <n v="9"/>
    <n v="0"/>
    <n v="9"/>
  </r>
  <r>
    <n v="38"/>
    <s v="No"/>
    <x v="1"/>
    <n v="1444"/>
    <s v="Human Resources"/>
    <n v="1"/>
    <n v="4"/>
    <s v="Other"/>
    <n v="1"/>
    <n v="1972"/>
    <n v="4"/>
    <s v="Male"/>
    <n v="88"/>
    <n v="3"/>
    <n v="1"/>
    <s v="Human Resources"/>
    <x v="1"/>
    <s v="Married"/>
    <n v="2991"/>
    <n v="5224"/>
    <n v="0"/>
    <s v="Y"/>
    <s v="Yes"/>
    <n v="11"/>
    <n v="3"/>
    <n v="2"/>
    <n v="80"/>
    <n v="1"/>
    <n v="7"/>
    <n v="2"/>
    <n v="3"/>
    <n v="6"/>
    <n v="2"/>
    <n v="1"/>
    <n v="2"/>
  </r>
  <r>
    <n v="55"/>
    <s v="No"/>
    <x v="0"/>
    <n v="189"/>
    <s v="Human Resources"/>
    <n v="26"/>
    <n v="4"/>
    <s v="Human Resources"/>
    <n v="1"/>
    <n v="1973"/>
    <n v="3"/>
    <s v="Male"/>
    <n v="71"/>
    <n v="4"/>
    <n v="5"/>
    <s v="Manager"/>
    <x v="1"/>
    <s v="Married"/>
    <n v="19636"/>
    <n v="25811"/>
    <n v="4"/>
    <s v="Y"/>
    <s v="Yes"/>
    <n v="18"/>
    <n v="3"/>
    <n v="1"/>
    <n v="80"/>
    <n v="1"/>
    <n v="35"/>
    <n v="0"/>
    <n v="3"/>
    <n v="10"/>
    <n v="9"/>
    <n v="1"/>
    <n v="4"/>
  </r>
  <r>
    <n v="31"/>
    <s v="No"/>
    <x v="0"/>
    <n v="1276"/>
    <s v="Research &amp; Development"/>
    <n v="2"/>
    <n v="1"/>
    <s v="Medical"/>
    <n v="1"/>
    <n v="1974"/>
    <n v="4"/>
    <s v="Female"/>
    <n v="59"/>
    <n v="1"/>
    <n v="1"/>
    <s v="Laboratory Technician"/>
    <x v="0"/>
    <s v="Divorced"/>
    <n v="1129"/>
    <n v="17536"/>
    <n v="1"/>
    <s v="Y"/>
    <s v="Yes"/>
    <n v="11"/>
    <n v="3"/>
    <n v="3"/>
    <n v="80"/>
    <n v="3"/>
    <n v="1"/>
    <n v="4"/>
    <n v="3"/>
    <n v="1"/>
    <n v="0"/>
    <n v="0"/>
    <n v="0"/>
  </r>
  <r>
    <n v="39"/>
    <s v="No"/>
    <x v="0"/>
    <n v="119"/>
    <s v="Sales"/>
    <n v="15"/>
    <n v="4"/>
    <s v="Marketing"/>
    <n v="1"/>
    <n v="1975"/>
    <n v="2"/>
    <s v="Male"/>
    <n v="77"/>
    <n v="3"/>
    <n v="4"/>
    <s v="Sales Executive"/>
    <x v="3"/>
    <s v="Single"/>
    <n v="13341"/>
    <n v="25098"/>
    <n v="0"/>
    <s v="Y"/>
    <s v="No"/>
    <n v="12"/>
    <n v="3"/>
    <n v="1"/>
    <n v="80"/>
    <n v="0"/>
    <n v="21"/>
    <n v="3"/>
    <n v="3"/>
    <n v="20"/>
    <n v="8"/>
    <n v="11"/>
    <n v="10"/>
  </r>
  <r>
    <n v="42"/>
    <s v="No"/>
    <x v="2"/>
    <n v="335"/>
    <s v="Research &amp; Development"/>
    <n v="23"/>
    <n v="2"/>
    <s v="Life Sciences"/>
    <n v="1"/>
    <n v="1976"/>
    <n v="4"/>
    <s v="Male"/>
    <n v="37"/>
    <n v="2"/>
    <n v="2"/>
    <s v="Research Scientist"/>
    <x v="2"/>
    <s v="Single"/>
    <n v="4332"/>
    <n v="14811"/>
    <n v="1"/>
    <s v="Y"/>
    <s v="No"/>
    <n v="12"/>
    <n v="3"/>
    <n v="4"/>
    <n v="80"/>
    <n v="0"/>
    <n v="20"/>
    <n v="2"/>
    <n v="3"/>
    <n v="20"/>
    <n v="9"/>
    <n v="3"/>
    <n v="7"/>
  </r>
  <r>
    <n v="31"/>
    <s v="No"/>
    <x v="2"/>
    <n v="697"/>
    <s v="Research &amp; Development"/>
    <n v="10"/>
    <n v="3"/>
    <s v="Medical"/>
    <n v="1"/>
    <n v="1979"/>
    <n v="3"/>
    <s v="Female"/>
    <n v="40"/>
    <n v="3"/>
    <n v="3"/>
    <s v="Research Director"/>
    <x v="2"/>
    <s v="Married"/>
    <n v="11031"/>
    <n v="26862"/>
    <n v="4"/>
    <s v="Y"/>
    <s v="No"/>
    <n v="20"/>
    <n v="4"/>
    <n v="3"/>
    <n v="80"/>
    <n v="1"/>
    <n v="13"/>
    <n v="2"/>
    <n v="4"/>
    <n v="11"/>
    <n v="7"/>
    <n v="4"/>
    <n v="8"/>
  </r>
  <r>
    <n v="54"/>
    <s v="No"/>
    <x v="0"/>
    <n v="157"/>
    <s v="Research &amp; Development"/>
    <n v="10"/>
    <n v="3"/>
    <s v="Medical"/>
    <n v="1"/>
    <n v="1980"/>
    <n v="3"/>
    <s v="Female"/>
    <n v="77"/>
    <n v="3"/>
    <n v="2"/>
    <s v="Manufacturing Director"/>
    <x v="3"/>
    <s v="Single"/>
    <n v="4440"/>
    <n v="25198"/>
    <n v="6"/>
    <s v="Y"/>
    <s v="Yes"/>
    <n v="19"/>
    <n v="3"/>
    <n v="4"/>
    <n v="80"/>
    <n v="0"/>
    <n v="9"/>
    <n v="3"/>
    <n v="3"/>
    <n v="5"/>
    <n v="2"/>
    <n v="1"/>
    <n v="4"/>
  </r>
  <r>
    <n v="24"/>
    <s v="No"/>
    <x v="0"/>
    <n v="771"/>
    <s v="Research &amp; Development"/>
    <n v="1"/>
    <n v="2"/>
    <s v="Life Sciences"/>
    <n v="1"/>
    <n v="1981"/>
    <n v="2"/>
    <s v="Male"/>
    <n v="45"/>
    <n v="2"/>
    <n v="2"/>
    <s v="Healthcare Representative"/>
    <x v="2"/>
    <s v="Single"/>
    <n v="4617"/>
    <n v="14120"/>
    <n v="1"/>
    <s v="Y"/>
    <s v="No"/>
    <n v="12"/>
    <n v="3"/>
    <n v="2"/>
    <n v="80"/>
    <n v="0"/>
    <n v="4"/>
    <n v="2"/>
    <n v="2"/>
    <n v="4"/>
    <n v="3"/>
    <n v="1"/>
    <n v="2"/>
  </r>
  <r>
    <n v="23"/>
    <s v="No"/>
    <x v="0"/>
    <n v="571"/>
    <s v="Research &amp; Development"/>
    <n v="12"/>
    <n v="2"/>
    <s v="Other"/>
    <n v="1"/>
    <n v="1982"/>
    <n v="4"/>
    <s v="Male"/>
    <n v="78"/>
    <n v="3"/>
    <n v="1"/>
    <s v="Laboratory Technician"/>
    <x v="0"/>
    <s v="Single"/>
    <n v="2647"/>
    <n v="13672"/>
    <n v="1"/>
    <s v="Y"/>
    <s v="No"/>
    <n v="13"/>
    <n v="3"/>
    <n v="3"/>
    <n v="80"/>
    <n v="0"/>
    <n v="5"/>
    <n v="6"/>
    <n v="4"/>
    <n v="5"/>
    <n v="2"/>
    <n v="1"/>
    <n v="4"/>
  </r>
  <r>
    <n v="40"/>
    <s v="No"/>
    <x v="1"/>
    <n v="692"/>
    <s v="Research &amp; Development"/>
    <n v="11"/>
    <n v="3"/>
    <s v="Technical Degree"/>
    <n v="1"/>
    <n v="1985"/>
    <n v="4"/>
    <s v="Female"/>
    <n v="73"/>
    <n v="3"/>
    <n v="2"/>
    <s v="Laboratory Technician"/>
    <x v="2"/>
    <s v="Married"/>
    <n v="6323"/>
    <n v="26849"/>
    <n v="1"/>
    <s v="Y"/>
    <s v="No"/>
    <n v="11"/>
    <n v="3"/>
    <n v="1"/>
    <n v="80"/>
    <n v="1"/>
    <n v="10"/>
    <n v="2"/>
    <n v="4"/>
    <n v="10"/>
    <n v="9"/>
    <n v="9"/>
    <n v="4"/>
  </r>
  <r>
    <n v="40"/>
    <s v="No"/>
    <x v="0"/>
    <n v="444"/>
    <s v="Sales"/>
    <n v="2"/>
    <n v="2"/>
    <s v="Marketing"/>
    <n v="1"/>
    <n v="1986"/>
    <n v="2"/>
    <s v="Female"/>
    <n v="92"/>
    <n v="3"/>
    <n v="2"/>
    <s v="Sales Executive"/>
    <x v="1"/>
    <s v="Married"/>
    <n v="5677"/>
    <n v="4258"/>
    <n v="3"/>
    <s v="Y"/>
    <s v="No"/>
    <n v="14"/>
    <n v="3"/>
    <n v="3"/>
    <n v="80"/>
    <n v="1"/>
    <n v="15"/>
    <n v="4"/>
    <n v="3"/>
    <n v="11"/>
    <n v="8"/>
    <n v="5"/>
    <n v="10"/>
  </r>
  <r>
    <n v="25"/>
    <s v="No"/>
    <x v="0"/>
    <n v="309"/>
    <s v="Human Resources"/>
    <n v="2"/>
    <n v="3"/>
    <s v="Human Resources"/>
    <n v="1"/>
    <n v="1987"/>
    <n v="3"/>
    <s v="Female"/>
    <n v="82"/>
    <n v="3"/>
    <n v="1"/>
    <s v="Human Resources"/>
    <x v="1"/>
    <s v="Married"/>
    <n v="2187"/>
    <n v="19655"/>
    <n v="4"/>
    <s v="Y"/>
    <s v="No"/>
    <n v="14"/>
    <n v="3"/>
    <n v="3"/>
    <n v="80"/>
    <n v="0"/>
    <n v="6"/>
    <n v="3"/>
    <n v="3"/>
    <n v="2"/>
    <n v="0"/>
    <n v="1"/>
    <n v="2"/>
  </r>
  <r>
    <n v="30"/>
    <s v="No"/>
    <x v="0"/>
    <n v="911"/>
    <s v="Research &amp; Development"/>
    <n v="1"/>
    <n v="2"/>
    <s v="Medical"/>
    <n v="1"/>
    <n v="1989"/>
    <n v="4"/>
    <s v="Male"/>
    <n v="76"/>
    <n v="3"/>
    <n v="1"/>
    <s v="Laboratory Technician"/>
    <x v="1"/>
    <s v="Married"/>
    <n v="3748"/>
    <n v="4077"/>
    <n v="1"/>
    <s v="Y"/>
    <s v="No"/>
    <n v="13"/>
    <n v="3"/>
    <n v="3"/>
    <n v="80"/>
    <n v="0"/>
    <n v="12"/>
    <n v="6"/>
    <n v="2"/>
    <n v="12"/>
    <n v="8"/>
    <n v="1"/>
    <n v="7"/>
  </r>
  <r>
    <n v="25"/>
    <s v="No"/>
    <x v="0"/>
    <n v="977"/>
    <s v="Research &amp; Development"/>
    <n v="2"/>
    <n v="1"/>
    <s v="Other"/>
    <n v="1"/>
    <n v="1992"/>
    <n v="4"/>
    <s v="Male"/>
    <n v="57"/>
    <n v="3"/>
    <n v="1"/>
    <s v="Laboratory Technician"/>
    <x v="2"/>
    <s v="Divorced"/>
    <n v="3977"/>
    <n v="7298"/>
    <n v="6"/>
    <s v="Y"/>
    <s v="Yes"/>
    <n v="19"/>
    <n v="3"/>
    <n v="3"/>
    <n v="80"/>
    <n v="1"/>
    <n v="7"/>
    <n v="2"/>
    <n v="2"/>
    <n v="2"/>
    <n v="2"/>
    <n v="0"/>
    <n v="2"/>
  </r>
  <r>
    <n v="47"/>
    <s v="No"/>
    <x v="0"/>
    <n v="1180"/>
    <s v="Research &amp; Development"/>
    <n v="25"/>
    <n v="3"/>
    <s v="Medical"/>
    <n v="1"/>
    <n v="1993"/>
    <n v="1"/>
    <s v="Male"/>
    <n v="84"/>
    <n v="3"/>
    <n v="3"/>
    <s v="Healthcare Representative"/>
    <x v="2"/>
    <s v="Single"/>
    <n v="8633"/>
    <n v="13084"/>
    <n v="2"/>
    <s v="Y"/>
    <s v="No"/>
    <n v="23"/>
    <n v="4"/>
    <n v="2"/>
    <n v="80"/>
    <n v="0"/>
    <n v="25"/>
    <n v="3"/>
    <n v="3"/>
    <n v="17"/>
    <n v="14"/>
    <n v="12"/>
    <n v="11"/>
  </r>
  <r>
    <n v="33"/>
    <s v="No"/>
    <x v="2"/>
    <n v="1313"/>
    <s v="Research &amp; Development"/>
    <n v="1"/>
    <n v="2"/>
    <s v="Medical"/>
    <n v="1"/>
    <n v="1994"/>
    <n v="2"/>
    <s v="Male"/>
    <n v="59"/>
    <n v="2"/>
    <n v="1"/>
    <s v="Laboratory Technician"/>
    <x v="2"/>
    <s v="Divorced"/>
    <n v="2008"/>
    <n v="20439"/>
    <n v="1"/>
    <s v="Y"/>
    <s v="No"/>
    <n v="12"/>
    <n v="3"/>
    <n v="3"/>
    <n v="80"/>
    <n v="3"/>
    <n v="1"/>
    <n v="2"/>
    <n v="2"/>
    <n v="1"/>
    <n v="1"/>
    <n v="0"/>
    <n v="0"/>
  </r>
  <r>
    <n v="38"/>
    <s v="No"/>
    <x v="0"/>
    <n v="1321"/>
    <s v="Sales"/>
    <n v="1"/>
    <n v="4"/>
    <s v="Life Sciences"/>
    <n v="1"/>
    <n v="1995"/>
    <n v="4"/>
    <s v="Male"/>
    <n v="86"/>
    <n v="3"/>
    <n v="2"/>
    <s v="Sales Executive"/>
    <x v="1"/>
    <s v="Married"/>
    <n v="4440"/>
    <n v="7636"/>
    <n v="0"/>
    <s v="Y"/>
    <s v="No"/>
    <n v="15"/>
    <n v="3"/>
    <n v="1"/>
    <n v="80"/>
    <n v="2"/>
    <n v="16"/>
    <n v="3"/>
    <n v="3"/>
    <n v="15"/>
    <n v="13"/>
    <n v="5"/>
    <n v="8"/>
  </r>
  <r>
    <n v="31"/>
    <s v="No"/>
    <x v="0"/>
    <n v="1154"/>
    <s v="Sales"/>
    <n v="2"/>
    <n v="2"/>
    <s v="Life Sciences"/>
    <n v="1"/>
    <n v="1996"/>
    <n v="1"/>
    <s v="Male"/>
    <n v="54"/>
    <n v="3"/>
    <n v="1"/>
    <s v="Sales Representative"/>
    <x v="2"/>
    <s v="Married"/>
    <n v="3067"/>
    <n v="6393"/>
    <n v="0"/>
    <s v="Y"/>
    <s v="No"/>
    <n v="19"/>
    <n v="3"/>
    <n v="3"/>
    <n v="80"/>
    <n v="1"/>
    <n v="3"/>
    <n v="1"/>
    <n v="3"/>
    <n v="2"/>
    <n v="2"/>
    <n v="1"/>
    <n v="2"/>
  </r>
  <r>
    <n v="38"/>
    <s v="No"/>
    <x v="1"/>
    <n v="508"/>
    <s v="Research &amp; Development"/>
    <n v="6"/>
    <n v="4"/>
    <s v="Life Sciences"/>
    <n v="1"/>
    <n v="1997"/>
    <n v="1"/>
    <s v="Male"/>
    <n v="72"/>
    <n v="2"/>
    <n v="2"/>
    <s v="Manufacturing Director"/>
    <x v="2"/>
    <s v="Married"/>
    <n v="5321"/>
    <n v="14284"/>
    <n v="2"/>
    <s v="Y"/>
    <s v="No"/>
    <n v="11"/>
    <n v="3"/>
    <n v="4"/>
    <n v="80"/>
    <n v="1"/>
    <n v="10"/>
    <n v="1"/>
    <n v="3"/>
    <n v="8"/>
    <n v="3"/>
    <n v="7"/>
    <n v="7"/>
  </r>
  <r>
    <n v="42"/>
    <s v="No"/>
    <x v="0"/>
    <n v="557"/>
    <s v="Research &amp; Development"/>
    <n v="18"/>
    <n v="4"/>
    <s v="Life Sciences"/>
    <n v="1"/>
    <n v="1998"/>
    <n v="4"/>
    <s v="Male"/>
    <n v="35"/>
    <n v="3"/>
    <n v="2"/>
    <s v="Research Scientist"/>
    <x v="3"/>
    <s v="Divorced"/>
    <n v="5410"/>
    <n v="11189"/>
    <n v="6"/>
    <s v="Y"/>
    <s v="Yes"/>
    <n v="17"/>
    <n v="3"/>
    <n v="3"/>
    <n v="80"/>
    <n v="1"/>
    <n v="9"/>
    <n v="3"/>
    <n v="2"/>
    <n v="4"/>
    <n v="3"/>
    <n v="1"/>
    <n v="2"/>
  </r>
  <r>
    <n v="41"/>
    <s v="No"/>
    <x v="0"/>
    <n v="642"/>
    <s v="Research &amp; Development"/>
    <n v="1"/>
    <n v="3"/>
    <s v="Life Sciences"/>
    <n v="1"/>
    <n v="1999"/>
    <n v="4"/>
    <s v="Male"/>
    <n v="76"/>
    <n v="3"/>
    <n v="1"/>
    <s v="Research Scientist"/>
    <x v="0"/>
    <s v="Married"/>
    <n v="2782"/>
    <n v="21412"/>
    <n v="3"/>
    <s v="Y"/>
    <s v="No"/>
    <n v="22"/>
    <n v="4"/>
    <n v="1"/>
    <n v="80"/>
    <n v="1"/>
    <n v="12"/>
    <n v="3"/>
    <n v="3"/>
    <n v="5"/>
    <n v="3"/>
    <n v="1"/>
    <n v="0"/>
  </r>
  <r>
    <n v="47"/>
    <s v="No"/>
    <x v="2"/>
    <n v="1162"/>
    <s v="Research &amp; Development"/>
    <n v="1"/>
    <n v="1"/>
    <s v="Medical"/>
    <n v="1"/>
    <n v="2000"/>
    <n v="3"/>
    <s v="Female"/>
    <n v="98"/>
    <n v="3"/>
    <n v="3"/>
    <s v="Research Director"/>
    <x v="1"/>
    <s v="Married"/>
    <n v="11957"/>
    <n v="17231"/>
    <n v="0"/>
    <s v="Y"/>
    <s v="No"/>
    <n v="18"/>
    <n v="3"/>
    <n v="1"/>
    <n v="80"/>
    <n v="2"/>
    <n v="14"/>
    <n v="3"/>
    <n v="1"/>
    <n v="13"/>
    <n v="8"/>
    <n v="5"/>
    <n v="12"/>
  </r>
  <r>
    <n v="35"/>
    <s v="No"/>
    <x v="0"/>
    <n v="1490"/>
    <s v="Research &amp; Development"/>
    <n v="11"/>
    <n v="4"/>
    <s v="Medical"/>
    <n v="1"/>
    <n v="2003"/>
    <n v="4"/>
    <s v="Male"/>
    <n v="43"/>
    <n v="3"/>
    <n v="1"/>
    <s v="Laboratory Technician"/>
    <x v="2"/>
    <s v="Married"/>
    <n v="2660"/>
    <n v="20232"/>
    <n v="7"/>
    <s v="Y"/>
    <s v="Yes"/>
    <n v="11"/>
    <n v="3"/>
    <n v="3"/>
    <n v="80"/>
    <n v="1"/>
    <n v="5"/>
    <n v="3"/>
    <n v="3"/>
    <n v="2"/>
    <n v="2"/>
    <n v="2"/>
    <n v="2"/>
  </r>
  <r>
    <n v="22"/>
    <s v="No"/>
    <x v="0"/>
    <n v="581"/>
    <s v="Research &amp; Development"/>
    <n v="1"/>
    <n v="2"/>
    <s v="Life Sciences"/>
    <n v="1"/>
    <n v="2007"/>
    <n v="4"/>
    <s v="Male"/>
    <n v="63"/>
    <n v="3"/>
    <n v="1"/>
    <s v="Research Scientist"/>
    <x v="2"/>
    <s v="Single"/>
    <n v="3375"/>
    <n v="17624"/>
    <n v="0"/>
    <s v="Y"/>
    <s v="No"/>
    <n v="12"/>
    <n v="3"/>
    <n v="4"/>
    <n v="80"/>
    <n v="0"/>
    <n v="4"/>
    <n v="2"/>
    <n v="4"/>
    <n v="3"/>
    <n v="2"/>
    <n v="1"/>
    <n v="2"/>
  </r>
  <r>
    <n v="35"/>
    <s v="No"/>
    <x v="0"/>
    <n v="1395"/>
    <s v="Research &amp; Development"/>
    <n v="9"/>
    <n v="4"/>
    <s v="Medical"/>
    <n v="1"/>
    <n v="2008"/>
    <n v="2"/>
    <s v="Male"/>
    <n v="48"/>
    <n v="3"/>
    <n v="2"/>
    <s v="Research Scientist"/>
    <x v="2"/>
    <s v="Single"/>
    <n v="5098"/>
    <n v="18698"/>
    <n v="1"/>
    <s v="Y"/>
    <s v="No"/>
    <n v="19"/>
    <n v="3"/>
    <n v="2"/>
    <n v="80"/>
    <n v="0"/>
    <n v="10"/>
    <n v="5"/>
    <n v="3"/>
    <n v="10"/>
    <n v="7"/>
    <n v="0"/>
    <n v="8"/>
  </r>
  <r>
    <n v="33"/>
    <s v="No"/>
    <x v="0"/>
    <n v="501"/>
    <s v="Research &amp; Development"/>
    <n v="15"/>
    <n v="2"/>
    <s v="Medical"/>
    <n v="1"/>
    <n v="2009"/>
    <n v="2"/>
    <s v="Female"/>
    <n v="95"/>
    <n v="3"/>
    <n v="2"/>
    <s v="Healthcare Representative"/>
    <x v="0"/>
    <s v="Married"/>
    <n v="4878"/>
    <n v="21653"/>
    <n v="0"/>
    <s v="Y"/>
    <s v="Yes"/>
    <n v="13"/>
    <n v="3"/>
    <n v="1"/>
    <n v="80"/>
    <n v="1"/>
    <n v="10"/>
    <n v="6"/>
    <n v="3"/>
    <n v="9"/>
    <n v="7"/>
    <n v="8"/>
    <n v="1"/>
  </r>
  <r>
    <n v="32"/>
    <s v="No"/>
    <x v="0"/>
    <n v="267"/>
    <s v="Research &amp; Development"/>
    <n v="29"/>
    <n v="4"/>
    <s v="Life Sciences"/>
    <n v="1"/>
    <n v="2010"/>
    <n v="3"/>
    <s v="Female"/>
    <n v="49"/>
    <n v="2"/>
    <n v="1"/>
    <s v="Laboratory Technician"/>
    <x v="1"/>
    <s v="Single"/>
    <n v="2837"/>
    <n v="15919"/>
    <n v="1"/>
    <s v="Y"/>
    <s v="No"/>
    <n v="13"/>
    <n v="3"/>
    <n v="3"/>
    <n v="80"/>
    <n v="0"/>
    <n v="6"/>
    <n v="3"/>
    <n v="3"/>
    <n v="6"/>
    <n v="2"/>
    <n v="4"/>
    <n v="1"/>
  </r>
  <r>
    <n v="40"/>
    <s v="No"/>
    <x v="0"/>
    <n v="543"/>
    <s v="Research &amp; Development"/>
    <n v="1"/>
    <n v="4"/>
    <s v="Life Sciences"/>
    <n v="1"/>
    <n v="2012"/>
    <n v="1"/>
    <s v="Male"/>
    <n v="83"/>
    <n v="3"/>
    <n v="1"/>
    <s v="Laboratory Technician"/>
    <x v="0"/>
    <s v="Married"/>
    <n v="2406"/>
    <n v="4060"/>
    <n v="8"/>
    <s v="Y"/>
    <s v="No"/>
    <n v="19"/>
    <n v="3"/>
    <n v="3"/>
    <n v="80"/>
    <n v="2"/>
    <n v="8"/>
    <n v="3"/>
    <n v="2"/>
    <n v="1"/>
    <n v="0"/>
    <n v="0"/>
    <n v="0"/>
  </r>
  <r>
    <n v="32"/>
    <s v="No"/>
    <x v="0"/>
    <n v="234"/>
    <s v="Sales"/>
    <n v="1"/>
    <n v="4"/>
    <s v="Medical"/>
    <n v="1"/>
    <n v="2013"/>
    <n v="2"/>
    <s v="Male"/>
    <n v="68"/>
    <n v="2"/>
    <n v="1"/>
    <s v="Sales Representative"/>
    <x v="1"/>
    <s v="Married"/>
    <n v="2269"/>
    <n v="18024"/>
    <n v="0"/>
    <s v="Y"/>
    <s v="No"/>
    <n v="14"/>
    <n v="3"/>
    <n v="2"/>
    <n v="80"/>
    <n v="1"/>
    <n v="3"/>
    <n v="2"/>
    <n v="3"/>
    <n v="2"/>
    <n v="2"/>
    <n v="2"/>
    <n v="2"/>
  </r>
  <r>
    <n v="39"/>
    <s v="No"/>
    <x v="0"/>
    <n v="116"/>
    <s v="Research &amp; Development"/>
    <n v="24"/>
    <n v="1"/>
    <s v="Life Sciences"/>
    <n v="1"/>
    <n v="2014"/>
    <n v="1"/>
    <s v="Male"/>
    <n v="52"/>
    <n v="3"/>
    <n v="2"/>
    <s v="Research Scientist"/>
    <x v="0"/>
    <s v="Single"/>
    <n v="4108"/>
    <n v="5340"/>
    <n v="7"/>
    <s v="Y"/>
    <s v="No"/>
    <n v="13"/>
    <n v="3"/>
    <n v="1"/>
    <n v="80"/>
    <n v="0"/>
    <n v="18"/>
    <n v="2"/>
    <n v="3"/>
    <n v="7"/>
    <n v="7"/>
    <n v="1"/>
    <n v="7"/>
  </r>
  <r>
    <n v="38"/>
    <s v="No"/>
    <x v="0"/>
    <n v="201"/>
    <s v="Research &amp; Development"/>
    <n v="10"/>
    <n v="3"/>
    <s v="Medical"/>
    <n v="1"/>
    <n v="2015"/>
    <n v="2"/>
    <s v="Female"/>
    <n v="99"/>
    <n v="1"/>
    <n v="3"/>
    <s v="Research Director"/>
    <x v="2"/>
    <s v="Married"/>
    <n v="13206"/>
    <n v="3376"/>
    <n v="3"/>
    <s v="Y"/>
    <s v="No"/>
    <n v="12"/>
    <n v="3"/>
    <n v="1"/>
    <n v="80"/>
    <n v="1"/>
    <n v="20"/>
    <n v="3"/>
    <n v="3"/>
    <n v="18"/>
    <n v="16"/>
    <n v="1"/>
    <n v="11"/>
  </r>
  <r>
    <n v="32"/>
    <s v="No"/>
    <x v="0"/>
    <n v="801"/>
    <s v="Sales"/>
    <n v="1"/>
    <n v="4"/>
    <s v="Marketing"/>
    <n v="1"/>
    <n v="2016"/>
    <n v="3"/>
    <s v="Female"/>
    <n v="48"/>
    <n v="3"/>
    <n v="3"/>
    <s v="Sales Executive"/>
    <x v="0"/>
    <s v="Married"/>
    <n v="10422"/>
    <n v="24032"/>
    <n v="1"/>
    <s v="Y"/>
    <s v="No"/>
    <n v="19"/>
    <n v="3"/>
    <n v="3"/>
    <n v="80"/>
    <n v="2"/>
    <n v="14"/>
    <n v="3"/>
    <n v="3"/>
    <n v="14"/>
    <n v="10"/>
    <n v="5"/>
    <n v="7"/>
  </r>
  <r>
    <n v="37"/>
    <s v="No"/>
    <x v="0"/>
    <n v="161"/>
    <s v="Research &amp; Development"/>
    <n v="10"/>
    <n v="3"/>
    <s v="Life Sciences"/>
    <n v="1"/>
    <n v="2017"/>
    <n v="3"/>
    <s v="Female"/>
    <n v="42"/>
    <n v="4"/>
    <n v="3"/>
    <s v="Research Director"/>
    <x v="0"/>
    <s v="Married"/>
    <n v="13744"/>
    <n v="15471"/>
    <n v="1"/>
    <s v="Y"/>
    <s v="Yes"/>
    <n v="25"/>
    <n v="4"/>
    <n v="1"/>
    <n v="80"/>
    <n v="1"/>
    <n v="16"/>
    <n v="2"/>
    <n v="3"/>
    <n v="16"/>
    <n v="11"/>
    <n v="6"/>
    <n v="8"/>
  </r>
  <r>
    <n v="25"/>
    <s v="No"/>
    <x v="0"/>
    <n v="1382"/>
    <s v="Sales"/>
    <n v="8"/>
    <n v="2"/>
    <s v="Other"/>
    <n v="1"/>
    <n v="2018"/>
    <n v="1"/>
    <s v="Female"/>
    <n v="85"/>
    <n v="3"/>
    <n v="2"/>
    <s v="Sales Executive"/>
    <x v="2"/>
    <s v="Divorced"/>
    <n v="4907"/>
    <n v="13684"/>
    <n v="0"/>
    <s v="Y"/>
    <s v="Yes"/>
    <n v="22"/>
    <n v="4"/>
    <n v="2"/>
    <n v="80"/>
    <n v="1"/>
    <n v="6"/>
    <n v="3"/>
    <n v="2"/>
    <n v="5"/>
    <n v="3"/>
    <n v="0"/>
    <n v="4"/>
  </r>
  <r>
    <n v="52"/>
    <s v="No"/>
    <x v="2"/>
    <n v="585"/>
    <s v="Sales"/>
    <n v="29"/>
    <n v="4"/>
    <s v="Life Sciences"/>
    <n v="1"/>
    <n v="2019"/>
    <n v="1"/>
    <s v="Male"/>
    <n v="40"/>
    <n v="3"/>
    <n v="1"/>
    <s v="Sales Representative"/>
    <x v="0"/>
    <s v="Divorced"/>
    <n v="3482"/>
    <n v="19788"/>
    <n v="2"/>
    <s v="Y"/>
    <s v="No"/>
    <n v="15"/>
    <n v="3"/>
    <n v="2"/>
    <n v="80"/>
    <n v="2"/>
    <n v="16"/>
    <n v="3"/>
    <n v="2"/>
    <n v="9"/>
    <n v="8"/>
    <n v="0"/>
    <n v="0"/>
  </r>
  <r>
    <n v="44"/>
    <s v="No"/>
    <x v="0"/>
    <n v="1037"/>
    <s v="Research &amp; Development"/>
    <n v="1"/>
    <n v="3"/>
    <s v="Medical"/>
    <n v="1"/>
    <n v="2020"/>
    <n v="2"/>
    <s v="Male"/>
    <n v="42"/>
    <n v="3"/>
    <n v="1"/>
    <s v="Research Scientist"/>
    <x v="0"/>
    <s v="Single"/>
    <n v="2436"/>
    <n v="13422"/>
    <n v="6"/>
    <s v="Y"/>
    <s v="Yes"/>
    <n v="12"/>
    <n v="3"/>
    <n v="3"/>
    <n v="80"/>
    <n v="0"/>
    <n v="6"/>
    <n v="2"/>
    <n v="3"/>
    <n v="4"/>
    <n v="3"/>
    <n v="1"/>
    <n v="2"/>
  </r>
  <r>
    <n v="21"/>
    <s v="No"/>
    <x v="0"/>
    <n v="501"/>
    <s v="Sales"/>
    <n v="5"/>
    <n v="1"/>
    <s v="Medical"/>
    <n v="1"/>
    <n v="2021"/>
    <n v="3"/>
    <s v="Male"/>
    <n v="58"/>
    <n v="3"/>
    <n v="1"/>
    <s v="Sales Representative"/>
    <x v="3"/>
    <s v="Single"/>
    <n v="2380"/>
    <n v="25479"/>
    <n v="1"/>
    <s v="Y"/>
    <s v="Yes"/>
    <n v="11"/>
    <n v="3"/>
    <n v="4"/>
    <n v="80"/>
    <n v="0"/>
    <n v="2"/>
    <n v="6"/>
    <n v="3"/>
    <n v="2"/>
    <n v="2"/>
    <n v="1"/>
    <n v="2"/>
  </r>
  <r>
    <n v="39"/>
    <s v="No"/>
    <x v="2"/>
    <n v="105"/>
    <s v="Research &amp; Development"/>
    <n v="9"/>
    <n v="3"/>
    <s v="Life Sciences"/>
    <n v="1"/>
    <n v="2022"/>
    <n v="4"/>
    <s v="Male"/>
    <n v="87"/>
    <n v="3"/>
    <n v="5"/>
    <s v="Manager"/>
    <x v="0"/>
    <s v="Single"/>
    <n v="19431"/>
    <n v="15302"/>
    <n v="2"/>
    <s v="Y"/>
    <s v="No"/>
    <n v="13"/>
    <n v="3"/>
    <n v="3"/>
    <n v="80"/>
    <n v="0"/>
    <n v="21"/>
    <n v="3"/>
    <n v="2"/>
    <n v="6"/>
    <n v="0"/>
    <n v="1"/>
    <n v="3"/>
  </r>
  <r>
    <n v="23"/>
    <s v="Yes"/>
    <x v="1"/>
    <n v="638"/>
    <s v="Sales"/>
    <n v="9"/>
    <n v="3"/>
    <s v="Marketing"/>
    <n v="1"/>
    <n v="2023"/>
    <n v="4"/>
    <s v="Male"/>
    <n v="33"/>
    <n v="3"/>
    <n v="1"/>
    <s v="Sales Representative"/>
    <x v="3"/>
    <s v="Married"/>
    <n v="1790"/>
    <n v="26956"/>
    <n v="1"/>
    <s v="Y"/>
    <s v="No"/>
    <n v="19"/>
    <n v="3"/>
    <n v="1"/>
    <n v="80"/>
    <n v="1"/>
    <n v="1"/>
    <n v="3"/>
    <n v="2"/>
    <n v="1"/>
    <n v="0"/>
    <n v="1"/>
    <n v="0"/>
  </r>
  <r>
    <n v="36"/>
    <s v="No"/>
    <x v="0"/>
    <n v="557"/>
    <s v="Sales"/>
    <n v="3"/>
    <n v="3"/>
    <s v="Medical"/>
    <n v="1"/>
    <n v="2024"/>
    <n v="1"/>
    <s v="Female"/>
    <n v="94"/>
    <n v="2"/>
    <n v="3"/>
    <s v="Sales Executive"/>
    <x v="0"/>
    <s v="Married"/>
    <n v="7644"/>
    <n v="12695"/>
    <n v="0"/>
    <s v="Y"/>
    <s v="No"/>
    <n v="19"/>
    <n v="3"/>
    <n v="3"/>
    <n v="80"/>
    <n v="2"/>
    <n v="10"/>
    <n v="2"/>
    <n v="3"/>
    <n v="9"/>
    <n v="7"/>
    <n v="3"/>
    <n v="4"/>
  </r>
  <r>
    <n v="36"/>
    <s v="No"/>
    <x v="1"/>
    <n v="688"/>
    <s v="Research &amp; Development"/>
    <n v="4"/>
    <n v="2"/>
    <s v="Life Sciences"/>
    <n v="1"/>
    <n v="2025"/>
    <n v="4"/>
    <s v="Female"/>
    <n v="97"/>
    <n v="3"/>
    <n v="2"/>
    <s v="Manufacturing Director"/>
    <x v="1"/>
    <s v="Divorced"/>
    <n v="5131"/>
    <n v="9192"/>
    <n v="7"/>
    <s v="Y"/>
    <s v="No"/>
    <n v="13"/>
    <n v="3"/>
    <n v="2"/>
    <n v="80"/>
    <n v="3"/>
    <n v="18"/>
    <n v="3"/>
    <n v="3"/>
    <n v="4"/>
    <n v="2"/>
    <n v="0"/>
    <n v="2"/>
  </r>
  <r>
    <n v="56"/>
    <s v="No"/>
    <x v="2"/>
    <n v="667"/>
    <s v="Research &amp; Development"/>
    <n v="1"/>
    <n v="4"/>
    <s v="Life Sciences"/>
    <n v="1"/>
    <n v="2026"/>
    <n v="3"/>
    <s v="Male"/>
    <n v="57"/>
    <n v="3"/>
    <n v="2"/>
    <s v="Healthcare Representative"/>
    <x v="2"/>
    <s v="Divorced"/>
    <n v="6306"/>
    <n v="26236"/>
    <n v="1"/>
    <s v="Y"/>
    <s v="No"/>
    <n v="21"/>
    <n v="4"/>
    <n v="1"/>
    <n v="80"/>
    <n v="1"/>
    <n v="13"/>
    <n v="2"/>
    <n v="2"/>
    <n v="13"/>
    <n v="12"/>
    <n v="1"/>
    <n v="9"/>
  </r>
  <r>
    <n v="29"/>
    <s v="Yes"/>
    <x v="0"/>
    <n v="1092"/>
    <s v="Research &amp; Development"/>
    <n v="1"/>
    <n v="4"/>
    <s v="Medical"/>
    <n v="1"/>
    <n v="2027"/>
    <n v="1"/>
    <s v="Male"/>
    <n v="36"/>
    <n v="3"/>
    <n v="1"/>
    <s v="Research Scientist"/>
    <x v="0"/>
    <s v="Married"/>
    <n v="4787"/>
    <n v="26124"/>
    <n v="9"/>
    <s v="Y"/>
    <s v="Yes"/>
    <n v="14"/>
    <n v="3"/>
    <n v="2"/>
    <n v="80"/>
    <n v="3"/>
    <n v="4"/>
    <n v="3"/>
    <n v="4"/>
    <n v="2"/>
    <n v="2"/>
    <n v="2"/>
    <n v="2"/>
  </r>
  <r>
    <n v="42"/>
    <s v="No"/>
    <x v="0"/>
    <n v="300"/>
    <s v="Research &amp; Development"/>
    <n v="2"/>
    <n v="3"/>
    <s v="Life Sciences"/>
    <n v="1"/>
    <n v="2031"/>
    <n v="1"/>
    <s v="Male"/>
    <n v="56"/>
    <n v="3"/>
    <n v="5"/>
    <s v="Manager"/>
    <x v="2"/>
    <s v="Married"/>
    <n v="18880"/>
    <n v="17312"/>
    <n v="5"/>
    <s v="Y"/>
    <s v="No"/>
    <n v="11"/>
    <n v="3"/>
    <n v="1"/>
    <n v="80"/>
    <n v="0"/>
    <n v="24"/>
    <n v="2"/>
    <n v="2"/>
    <n v="22"/>
    <n v="6"/>
    <n v="4"/>
    <n v="14"/>
  </r>
  <r>
    <n v="56"/>
    <s v="Yes"/>
    <x v="0"/>
    <n v="310"/>
    <s v="Research &amp; Development"/>
    <n v="7"/>
    <n v="2"/>
    <s v="Technical Degree"/>
    <n v="1"/>
    <n v="2032"/>
    <n v="4"/>
    <s v="Male"/>
    <n v="72"/>
    <n v="3"/>
    <n v="1"/>
    <s v="Laboratory Technician"/>
    <x v="2"/>
    <s v="Married"/>
    <n v="2339"/>
    <n v="3666"/>
    <n v="8"/>
    <s v="Y"/>
    <s v="No"/>
    <n v="11"/>
    <n v="3"/>
    <n v="4"/>
    <n v="80"/>
    <n v="1"/>
    <n v="14"/>
    <n v="4"/>
    <n v="1"/>
    <n v="10"/>
    <n v="9"/>
    <n v="9"/>
    <n v="8"/>
  </r>
  <r>
    <n v="41"/>
    <s v="No"/>
    <x v="0"/>
    <n v="582"/>
    <s v="Research &amp; Development"/>
    <n v="28"/>
    <n v="4"/>
    <s v="Life Sciences"/>
    <n v="1"/>
    <n v="2034"/>
    <n v="1"/>
    <s v="Female"/>
    <n v="60"/>
    <n v="2"/>
    <n v="4"/>
    <s v="Manufacturing Director"/>
    <x v="1"/>
    <s v="Married"/>
    <n v="13570"/>
    <n v="5640"/>
    <n v="0"/>
    <s v="Y"/>
    <s v="No"/>
    <n v="23"/>
    <n v="4"/>
    <n v="3"/>
    <n v="80"/>
    <n v="1"/>
    <n v="21"/>
    <n v="3"/>
    <n v="3"/>
    <n v="20"/>
    <n v="7"/>
    <n v="0"/>
    <n v="10"/>
  </r>
  <r>
    <n v="34"/>
    <s v="No"/>
    <x v="0"/>
    <n v="704"/>
    <s v="Sales"/>
    <n v="28"/>
    <n v="3"/>
    <s v="Marketing"/>
    <n v="1"/>
    <n v="2035"/>
    <n v="4"/>
    <s v="Female"/>
    <n v="95"/>
    <n v="2"/>
    <n v="2"/>
    <s v="Sales Executive"/>
    <x v="2"/>
    <s v="Married"/>
    <n v="6712"/>
    <n v="8978"/>
    <n v="1"/>
    <s v="Y"/>
    <s v="No"/>
    <n v="21"/>
    <n v="4"/>
    <n v="4"/>
    <n v="80"/>
    <n v="2"/>
    <n v="8"/>
    <n v="2"/>
    <n v="3"/>
    <n v="8"/>
    <n v="7"/>
    <n v="1"/>
    <n v="7"/>
  </r>
  <r>
    <n v="36"/>
    <s v="No"/>
    <x v="2"/>
    <n v="301"/>
    <s v="Sales"/>
    <n v="15"/>
    <n v="4"/>
    <s v="Marketing"/>
    <n v="1"/>
    <n v="2036"/>
    <n v="4"/>
    <s v="Male"/>
    <n v="88"/>
    <n v="1"/>
    <n v="2"/>
    <s v="Sales Executive"/>
    <x v="0"/>
    <s v="Divorced"/>
    <n v="5406"/>
    <n v="10436"/>
    <n v="1"/>
    <s v="Y"/>
    <s v="No"/>
    <n v="24"/>
    <n v="4"/>
    <n v="1"/>
    <n v="80"/>
    <n v="1"/>
    <n v="15"/>
    <n v="4"/>
    <n v="2"/>
    <n v="15"/>
    <n v="12"/>
    <n v="11"/>
    <n v="11"/>
  </r>
  <r>
    <n v="41"/>
    <s v="No"/>
    <x v="0"/>
    <n v="930"/>
    <s v="Sales"/>
    <n v="3"/>
    <n v="3"/>
    <s v="Life Sciences"/>
    <n v="1"/>
    <n v="2037"/>
    <n v="3"/>
    <s v="Male"/>
    <n v="57"/>
    <n v="2"/>
    <n v="2"/>
    <s v="Sales Executive"/>
    <x v="1"/>
    <s v="Divorced"/>
    <n v="8938"/>
    <n v="12227"/>
    <n v="2"/>
    <s v="Y"/>
    <s v="No"/>
    <n v="11"/>
    <n v="3"/>
    <n v="3"/>
    <n v="80"/>
    <n v="1"/>
    <n v="14"/>
    <n v="5"/>
    <n v="3"/>
    <n v="5"/>
    <n v="4"/>
    <n v="0"/>
    <n v="4"/>
  </r>
  <r>
    <n v="32"/>
    <s v="No"/>
    <x v="0"/>
    <n v="529"/>
    <s v="Research &amp; Development"/>
    <n v="2"/>
    <n v="3"/>
    <s v="Technical Degree"/>
    <n v="1"/>
    <n v="2038"/>
    <n v="4"/>
    <s v="Male"/>
    <n v="78"/>
    <n v="3"/>
    <n v="1"/>
    <s v="Research Scientist"/>
    <x v="3"/>
    <s v="Single"/>
    <n v="2439"/>
    <n v="11288"/>
    <n v="1"/>
    <s v="Y"/>
    <s v="No"/>
    <n v="14"/>
    <n v="3"/>
    <n v="4"/>
    <n v="80"/>
    <n v="0"/>
    <n v="4"/>
    <n v="4"/>
    <n v="3"/>
    <n v="4"/>
    <n v="2"/>
    <n v="1"/>
    <n v="2"/>
  </r>
  <r>
    <n v="35"/>
    <s v="No"/>
    <x v="0"/>
    <n v="1146"/>
    <s v="Human Resources"/>
    <n v="26"/>
    <n v="4"/>
    <s v="Life Sciences"/>
    <n v="1"/>
    <n v="2040"/>
    <n v="3"/>
    <s v="Female"/>
    <n v="31"/>
    <n v="3"/>
    <n v="3"/>
    <s v="Human Resources"/>
    <x v="0"/>
    <s v="Single"/>
    <n v="8837"/>
    <n v="16642"/>
    <n v="1"/>
    <s v="Y"/>
    <s v="Yes"/>
    <n v="16"/>
    <n v="3"/>
    <n v="3"/>
    <n v="80"/>
    <n v="0"/>
    <n v="9"/>
    <n v="2"/>
    <n v="3"/>
    <n v="9"/>
    <n v="0"/>
    <n v="1"/>
    <n v="7"/>
  </r>
  <r>
    <n v="38"/>
    <s v="No"/>
    <x v="0"/>
    <n v="345"/>
    <s v="Sales"/>
    <n v="10"/>
    <n v="2"/>
    <s v="Life Sciences"/>
    <n v="1"/>
    <n v="2041"/>
    <n v="1"/>
    <s v="Female"/>
    <n v="100"/>
    <n v="3"/>
    <n v="2"/>
    <s v="Sales Executive"/>
    <x v="0"/>
    <s v="Married"/>
    <n v="5343"/>
    <n v="5982"/>
    <n v="1"/>
    <s v="Y"/>
    <s v="No"/>
    <n v="11"/>
    <n v="3"/>
    <n v="3"/>
    <n v="80"/>
    <n v="1"/>
    <n v="10"/>
    <n v="1"/>
    <n v="3"/>
    <n v="10"/>
    <n v="7"/>
    <n v="1"/>
    <n v="9"/>
  </r>
  <r>
    <n v="50"/>
    <s v="Yes"/>
    <x v="1"/>
    <n v="878"/>
    <s v="Sales"/>
    <n v="1"/>
    <n v="4"/>
    <s v="Life Sciences"/>
    <n v="1"/>
    <n v="2044"/>
    <n v="2"/>
    <s v="Male"/>
    <n v="94"/>
    <n v="3"/>
    <n v="2"/>
    <s v="Sales Executive"/>
    <x v="2"/>
    <s v="Divorced"/>
    <n v="6728"/>
    <n v="14255"/>
    <n v="7"/>
    <s v="Y"/>
    <s v="No"/>
    <n v="12"/>
    <n v="3"/>
    <n v="4"/>
    <n v="80"/>
    <n v="2"/>
    <n v="12"/>
    <n v="3"/>
    <n v="3"/>
    <n v="6"/>
    <n v="3"/>
    <n v="0"/>
    <n v="1"/>
  </r>
  <r>
    <n v="36"/>
    <s v="No"/>
    <x v="0"/>
    <n v="1120"/>
    <s v="Sales"/>
    <n v="11"/>
    <n v="4"/>
    <s v="Marketing"/>
    <n v="1"/>
    <n v="2045"/>
    <n v="2"/>
    <s v="Female"/>
    <n v="100"/>
    <n v="2"/>
    <n v="2"/>
    <s v="Sales Executive"/>
    <x v="0"/>
    <s v="Married"/>
    <n v="6652"/>
    <n v="14369"/>
    <n v="4"/>
    <s v="Y"/>
    <s v="No"/>
    <n v="13"/>
    <n v="3"/>
    <n v="1"/>
    <n v="80"/>
    <n v="1"/>
    <n v="8"/>
    <n v="2"/>
    <n v="2"/>
    <n v="6"/>
    <n v="3"/>
    <n v="0"/>
    <n v="0"/>
  </r>
  <r>
    <n v="45"/>
    <s v="No"/>
    <x v="0"/>
    <n v="374"/>
    <s v="Sales"/>
    <n v="20"/>
    <n v="3"/>
    <s v="Life Sciences"/>
    <n v="1"/>
    <n v="2046"/>
    <n v="4"/>
    <s v="Female"/>
    <n v="50"/>
    <n v="3"/>
    <n v="2"/>
    <s v="Sales Executive"/>
    <x v="2"/>
    <s v="Single"/>
    <n v="4850"/>
    <n v="23333"/>
    <n v="8"/>
    <s v="Y"/>
    <s v="No"/>
    <n v="15"/>
    <n v="3"/>
    <n v="3"/>
    <n v="80"/>
    <n v="0"/>
    <n v="8"/>
    <n v="3"/>
    <n v="3"/>
    <n v="5"/>
    <n v="3"/>
    <n v="0"/>
    <n v="1"/>
  </r>
  <r>
    <n v="40"/>
    <s v="No"/>
    <x v="0"/>
    <n v="1322"/>
    <s v="Research &amp; Development"/>
    <n v="2"/>
    <n v="4"/>
    <s v="Life Sciences"/>
    <n v="1"/>
    <n v="2048"/>
    <n v="3"/>
    <s v="Male"/>
    <n v="52"/>
    <n v="2"/>
    <n v="1"/>
    <s v="Research Scientist"/>
    <x v="2"/>
    <s v="Single"/>
    <n v="2809"/>
    <n v="2725"/>
    <n v="2"/>
    <s v="Y"/>
    <s v="No"/>
    <n v="14"/>
    <n v="3"/>
    <n v="4"/>
    <n v="80"/>
    <n v="0"/>
    <n v="8"/>
    <n v="2"/>
    <n v="3"/>
    <n v="2"/>
    <n v="2"/>
    <n v="2"/>
    <n v="2"/>
  </r>
  <r>
    <n v="35"/>
    <s v="No"/>
    <x v="1"/>
    <n v="1199"/>
    <s v="Research &amp; Development"/>
    <n v="18"/>
    <n v="4"/>
    <s v="Life Sciences"/>
    <n v="1"/>
    <n v="2049"/>
    <n v="3"/>
    <s v="Male"/>
    <n v="80"/>
    <n v="3"/>
    <n v="2"/>
    <s v="Healthcare Representative"/>
    <x v="2"/>
    <s v="Married"/>
    <n v="5689"/>
    <n v="24594"/>
    <n v="1"/>
    <s v="Y"/>
    <s v="Yes"/>
    <n v="14"/>
    <n v="3"/>
    <n v="4"/>
    <n v="80"/>
    <n v="2"/>
    <n v="10"/>
    <n v="2"/>
    <n v="4"/>
    <n v="10"/>
    <n v="2"/>
    <n v="0"/>
    <n v="2"/>
  </r>
  <r>
    <n v="40"/>
    <s v="No"/>
    <x v="0"/>
    <n v="1194"/>
    <s v="Research &amp; Development"/>
    <n v="2"/>
    <n v="4"/>
    <s v="Medical"/>
    <n v="1"/>
    <n v="2051"/>
    <n v="3"/>
    <s v="Female"/>
    <n v="98"/>
    <n v="3"/>
    <n v="1"/>
    <s v="Research Scientist"/>
    <x v="2"/>
    <s v="Married"/>
    <n v="2001"/>
    <n v="12549"/>
    <n v="2"/>
    <s v="Y"/>
    <s v="No"/>
    <n v="14"/>
    <n v="3"/>
    <n v="2"/>
    <n v="80"/>
    <n v="3"/>
    <n v="20"/>
    <n v="2"/>
    <n v="3"/>
    <n v="5"/>
    <n v="3"/>
    <n v="0"/>
    <n v="2"/>
  </r>
  <r>
    <n v="35"/>
    <s v="No"/>
    <x v="0"/>
    <n v="287"/>
    <s v="Research &amp; Development"/>
    <n v="1"/>
    <n v="4"/>
    <s v="Life Sciences"/>
    <n v="1"/>
    <n v="2052"/>
    <n v="3"/>
    <s v="Female"/>
    <n v="62"/>
    <n v="1"/>
    <n v="1"/>
    <s v="Research Scientist"/>
    <x v="0"/>
    <s v="Married"/>
    <n v="2977"/>
    <n v="8952"/>
    <n v="1"/>
    <s v="Y"/>
    <s v="No"/>
    <n v="12"/>
    <n v="3"/>
    <n v="4"/>
    <n v="80"/>
    <n v="1"/>
    <n v="4"/>
    <n v="5"/>
    <n v="3"/>
    <n v="4"/>
    <n v="3"/>
    <n v="1"/>
    <n v="1"/>
  </r>
  <r>
    <n v="29"/>
    <s v="No"/>
    <x v="0"/>
    <n v="1378"/>
    <s v="Research &amp; Development"/>
    <n v="13"/>
    <n v="2"/>
    <s v="Other"/>
    <n v="1"/>
    <n v="2053"/>
    <n v="4"/>
    <s v="Male"/>
    <n v="46"/>
    <n v="2"/>
    <n v="2"/>
    <s v="Laboratory Technician"/>
    <x v="1"/>
    <s v="Married"/>
    <n v="4025"/>
    <n v="23679"/>
    <n v="4"/>
    <s v="Y"/>
    <s v="Yes"/>
    <n v="13"/>
    <n v="3"/>
    <n v="1"/>
    <n v="80"/>
    <n v="1"/>
    <n v="10"/>
    <n v="2"/>
    <n v="3"/>
    <n v="4"/>
    <n v="3"/>
    <n v="0"/>
    <n v="3"/>
  </r>
  <r>
    <n v="29"/>
    <s v="No"/>
    <x v="0"/>
    <n v="468"/>
    <s v="Research &amp; Development"/>
    <n v="28"/>
    <n v="4"/>
    <s v="Medical"/>
    <n v="1"/>
    <n v="2054"/>
    <n v="4"/>
    <s v="Female"/>
    <n v="73"/>
    <n v="2"/>
    <n v="1"/>
    <s v="Research Scientist"/>
    <x v="3"/>
    <s v="Single"/>
    <n v="3785"/>
    <n v="8489"/>
    <n v="1"/>
    <s v="Y"/>
    <s v="No"/>
    <n v="14"/>
    <n v="3"/>
    <n v="2"/>
    <n v="80"/>
    <n v="0"/>
    <n v="5"/>
    <n v="3"/>
    <n v="1"/>
    <n v="5"/>
    <n v="4"/>
    <n v="0"/>
    <n v="4"/>
  </r>
  <r>
    <n v="50"/>
    <s v="Yes"/>
    <x v="0"/>
    <n v="410"/>
    <s v="Sales"/>
    <n v="28"/>
    <n v="3"/>
    <s v="Marketing"/>
    <n v="1"/>
    <n v="2055"/>
    <n v="4"/>
    <s v="Male"/>
    <n v="39"/>
    <n v="2"/>
    <n v="3"/>
    <s v="Sales Executive"/>
    <x v="3"/>
    <s v="Divorced"/>
    <n v="10854"/>
    <n v="16586"/>
    <n v="4"/>
    <s v="Y"/>
    <s v="Yes"/>
    <n v="13"/>
    <n v="3"/>
    <n v="2"/>
    <n v="80"/>
    <n v="1"/>
    <n v="20"/>
    <n v="3"/>
    <n v="3"/>
    <n v="3"/>
    <n v="2"/>
    <n v="2"/>
    <n v="0"/>
  </r>
  <r>
    <n v="39"/>
    <s v="No"/>
    <x v="0"/>
    <n v="722"/>
    <s v="Sales"/>
    <n v="24"/>
    <n v="1"/>
    <s v="Marketing"/>
    <n v="1"/>
    <n v="2056"/>
    <n v="2"/>
    <s v="Female"/>
    <n v="60"/>
    <n v="2"/>
    <n v="4"/>
    <s v="Sales Executive"/>
    <x v="0"/>
    <s v="Married"/>
    <n v="12031"/>
    <n v="8828"/>
    <n v="0"/>
    <s v="Y"/>
    <s v="No"/>
    <n v="11"/>
    <n v="3"/>
    <n v="1"/>
    <n v="80"/>
    <n v="1"/>
    <n v="21"/>
    <n v="2"/>
    <n v="2"/>
    <n v="20"/>
    <n v="9"/>
    <n v="9"/>
    <n v="6"/>
  </r>
  <r>
    <n v="31"/>
    <s v="No"/>
    <x v="2"/>
    <n v="325"/>
    <s v="Research &amp; Development"/>
    <n v="5"/>
    <n v="3"/>
    <s v="Medical"/>
    <n v="1"/>
    <n v="2057"/>
    <n v="2"/>
    <s v="Male"/>
    <n v="74"/>
    <n v="3"/>
    <n v="2"/>
    <s v="Manufacturing Director"/>
    <x v="3"/>
    <s v="Single"/>
    <n v="9936"/>
    <n v="3787"/>
    <n v="0"/>
    <s v="Y"/>
    <s v="No"/>
    <n v="19"/>
    <n v="3"/>
    <n v="2"/>
    <n v="80"/>
    <n v="0"/>
    <n v="10"/>
    <n v="2"/>
    <n v="3"/>
    <n v="9"/>
    <n v="4"/>
    <n v="1"/>
    <n v="7"/>
  </r>
  <r>
    <n v="26"/>
    <s v="No"/>
    <x v="0"/>
    <n v="1167"/>
    <s v="Sales"/>
    <n v="5"/>
    <n v="3"/>
    <s v="Other"/>
    <n v="1"/>
    <n v="2060"/>
    <n v="4"/>
    <s v="Female"/>
    <n v="30"/>
    <n v="2"/>
    <n v="1"/>
    <s v="Sales Representative"/>
    <x v="2"/>
    <s v="Single"/>
    <n v="2966"/>
    <n v="21378"/>
    <n v="0"/>
    <s v="Y"/>
    <s v="No"/>
    <n v="18"/>
    <n v="3"/>
    <n v="4"/>
    <n v="80"/>
    <n v="0"/>
    <n v="5"/>
    <n v="2"/>
    <n v="3"/>
    <n v="4"/>
    <n v="2"/>
    <n v="0"/>
    <n v="0"/>
  </r>
  <r>
    <n v="36"/>
    <s v="No"/>
    <x v="1"/>
    <n v="884"/>
    <s v="Research &amp; Development"/>
    <n v="23"/>
    <n v="2"/>
    <s v="Medical"/>
    <n v="1"/>
    <n v="2061"/>
    <n v="3"/>
    <s v="Male"/>
    <n v="41"/>
    <n v="4"/>
    <n v="2"/>
    <s v="Laboratory Technician"/>
    <x v="0"/>
    <s v="Married"/>
    <n v="2571"/>
    <n v="12290"/>
    <n v="4"/>
    <s v="Y"/>
    <s v="No"/>
    <n v="17"/>
    <n v="3"/>
    <n v="3"/>
    <n v="80"/>
    <n v="1"/>
    <n v="17"/>
    <n v="3"/>
    <n v="3"/>
    <n v="5"/>
    <n v="2"/>
    <n v="0"/>
    <n v="3"/>
  </r>
  <r>
    <n v="39"/>
    <s v="No"/>
    <x v="0"/>
    <n v="613"/>
    <s v="Research &amp; Development"/>
    <n v="6"/>
    <n v="1"/>
    <s v="Medical"/>
    <n v="1"/>
    <n v="2062"/>
    <n v="4"/>
    <s v="Male"/>
    <n v="42"/>
    <n v="2"/>
    <n v="3"/>
    <s v="Healthcare Representative"/>
    <x v="3"/>
    <s v="Married"/>
    <n v="9991"/>
    <n v="21457"/>
    <n v="4"/>
    <s v="Y"/>
    <s v="No"/>
    <n v="15"/>
    <n v="3"/>
    <n v="1"/>
    <n v="80"/>
    <n v="1"/>
    <n v="9"/>
    <n v="5"/>
    <n v="3"/>
    <n v="7"/>
    <n v="7"/>
    <n v="1"/>
    <n v="7"/>
  </r>
  <r>
    <n v="27"/>
    <s v="No"/>
    <x v="0"/>
    <n v="155"/>
    <s v="Research &amp; Development"/>
    <n v="4"/>
    <n v="3"/>
    <s v="Life Sciences"/>
    <n v="1"/>
    <n v="2064"/>
    <n v="2"/>
    <s v="Male"/>
    <n v="87"/>
    <n v="4"/>
    <n v="2"/>
    <s v="Manufacturing Director"/>
    <x v="1"/>
    <s v="Married"/>
    <n v="6142"/>
    <n v="5174"/>
    <n v="1"/>
    <s v="Y"/>
    <s v="Yes"/>
    <n v="20"/>
    <n v="4"/>
    <n v="2"/>
    <n v="80"/>
    <n v="1"/>
    <n v="6"/>
    <n v="0"/>
    <n v="3"/>
    <n v="6"/>
    <n v="2"/>
    <n v="0"/>
    <n v="3"/>
  </r>
  <r>
    <n v="49"/>
    <s v="No"/>
    <x v="1"/>
    <n v="1023"/>
    <s v="Sales"/>
    <n v="2"/>
    <n v="3"/>
    <s v="Medical"/>
    <n v="1"/>
    <n v="2065"/>
    <n v="4"/>
    <s v="Male"/>
    <n v="63"/>
    <n v="2"/>
    <n v="2"/>
    <s v="Sales Executive"/>
    <x v="1"/>
    <s v="Married"/>
    <n v="5390"/>
    <n v="13243"/>
    <n v="2"/>
    <s v="Y"/>
    <s v="No"/>
    <n v="14"/>
    <n v="3"/>
    <n v="4"/>
    <n v="80"/>
    <n v="0"/>
    <n v="17"/>
    <n v="3"/>
    <n v="2"/>
    <n v="9"/>
    <n v="6"/>
    <n v="0"/>
    <n v="8"/>
  </r>
  <r>
    <n v="34"/>
    <s v="No"/>
    <x v="0"/>
    <n v="628"/>
    <s v="Research &amp; Development"/>
    <n v="8"/>
    <n v="3"/>
    <s v="Medical"/>
    <n v="1"/>
    <n v="2068"/>
    <n v="2"/>
    <s v="Male"/>
    <n v="82"/>
    <n v="4"/>
    <n v="2"/>
    <s v="Laboratory Technician"/>
    <x v="2"/>
    <s v="Married"/>
    <n v="4404"/>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390A2A-D8D6-46DF-BEAB-610550B43968}"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Business Travel Type">
  <location ref="A5:B9" firstHeaderRow="1" firstDataRow="1" firstDataCol="1"/>
  <pivotFields count="35">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Average of JobSatisfaction" fld="16" subtotal="average" baseField="2" baseItem="0"/>
  </dataFields>
  <formats count="15">
    <format dxfId="174">
      <pivotArea collapsedLevelsAreSubtotals="1" fieldPosition="0">
        <references count="1">
          <reference field="2" count="1">
            <x v="0"/>
          </reference>
        </references>
      </pivotArea>
    </format>
    <format dxfId="173">
      <pivotArea collapsedLevelsAreSubtotals="1" fieldPosition="0">
        <references count="1">
          <reference field="2" count="1">
            <x v="0"/>
          </reference>
        </references>
      </pivotArea>
    </format>
    <format dxfId="172">
      <pivotArea collapsedLevelsAreSubtotals="1" fieldPosition="0">
        <references count="1">
          <reference field="2" count="1">
            <x v="0"/>
          </reference>
        </references>
      </pivotArea>
    </format>
    <format dxfId="171">
      <pivotArea collapsedLevelsAreSubtotals="1" fieldPosition="0">
        <references count="1">
          <reference field="2" count="1">
            <x v="0"/>
          </reference>
        </references>
      </pivotArea>
    </format>
    <format dxfId="170">
      <pivotArea collapsedLevelsAreSubtotals="1" fieldPosition="0">
        <references count="1">
          <reference field="2" count="1">
            <x v="0"/>
          </reference>
        </references>
      </pivotArea>
    </format>
    <format dxfId="169">
      <pivotArea collapsedLevelsAreSubtotals="1" fieldPosition="0">
        <references count="1">
          <reference field="2" count="1">
            <x v="0"/>
          </reference>
        </references>
      </pivotArea>
    </format>
    <format dxfId="168">
      <pivotArea collapsedLevelsAreSubtotals="1" fieldPosition="0">
        <references count="1">
          <reference field="2" count="1">
            <x v="0"/>
          </reference>
        </references>
      </pivotArea>
    </format>
    <format dxfId="167">
      <pivotArea collapsedLevelsAreSubtotals="1" fieldPosition="0">
        <references count="1">
          <reference field="2" count="2">
            <x v="1"/>
            <x v="2"/>
          </reference>
        </references>
      </pivotArea>
    </format>
    <format dxfId="166">
      <pivotArea grandRow="1" outline="0" collapsedLevelsAreSubtotals="1" fieldPosition="0"/>
    </format>
    <format dxfId="165">
      <pivotArea type="all" dataOnly="0" outline="0" fieldPosition="0"/>
    </format>
    <format dxfId="164">
      <pivotArea outline="0" collapsedLevelsAreSubtotals="1" fieldPosition="0"/>
    </format>
    <format dxfId="163">
      <pivotArea field="2" type="button" dataOnly="0" labelOnly="1" outline="0" axis="axisRow" fieldPosition="0"/>
    </format>
    <format dxfId="162">
      <pivotArea dataOnly="0" labelOnly="1" fieldPosition="0">
        <references count="1">
          <reference field="2" count="0"/>
        </references>
      </pivotArea>
    </format>
    <format dxfId="161">
      <pivotArea dataOnly="0" labelOnly="1" grandRow="1" outline="0" fieldPosition="0"/>
    </format>
    <format dxfId="160">
      <pivotArea dataOnly="0" labelOnly="1" outline="0" axis="axisValues" fieldPosition="0"/>
    </format>
  </formats>
  <chartFormats count="12">
    <chartFormat chart="5" format="4" series="1">
      <pivotArea type="data" outline="0" fieldPosition="0">
        <references count="1">
          <reference field="2" count="1" selected="0">
            <x v="1"/>
          </reference>
        </references>
      </pivotArea>
    </chartFormat>
    <chartFormat chart="5" format="5" series="1">
      <pivotArea type="data" outline="0" fieldPosition="0">
        <references count="1">
          <reference field="2" count="1" selected="0">
            <x v="2"/>
          </reference>
        </references>
      </pivotArea>
    </chartFormat>
    <chartFormat chart="5" format="6" series="1">
      <pivotArea type="data" outline="0" fieldPosition="0">
        <references count="1">
          <reference field="2" count="1" selected="0">
            <x v="0"/>
          </reference>
        </references>
      </pivotArea>
    </chartFormat>
    <chartFormat chart="0" format="2" series="1">
      <pivotArea type="data" outline="0" fieldPosition="0">
        <references count="1">
          <reference field="2" count="1" selected="0">
            <x v="1"/>
          </reference>
        </references>
      </pivotArea>
    </chartFormat>
    <chartFormat chart="0" format="3" series="1">
      <pivotArea type="data" outline="0" fieldPosition="0">
        <references count="1">
          <reference field="2" count="1" selected="0">
            <x v="2"/>
          </reference>
        </references>
      </pivotArea>
    </chartFormat>
    <chartFormat chart="0" format="4" series="1">
      <pivotArea type="data" outline="0" fieldPosition="0">
        <references count="1">
          <reference field="2" count="1" selected="0">
            <x v="0"/>
          </reference>
        </references>
      </pivotArea>
    </chartFormat>
    <chartFormat chart="5" format="8"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2" count="1" selected="0">
            <x v="2"/>
          </reference>
        </references>
      </pivotArea>
    </chartFormat>
    <chartFormat chart="0" format="9">
      <pivotArea type="data" outline="0" fieldPosition="0">
        <references count="2">
          <reference field="4294967294" count="1" selected="0">
            <x v="0"/>
          </reference>
          <reference field="2" count="1" selected="0">
            <x v="1"/>
          </reference>
        </references>
      </pivotArea>
    </chartFormat>
    <chartFormat chart="0" format="10">
      <pivotArea type="data" outline="0" fieldPosition="0">
        <references count="2">
          <reference field="4294967294" count="1" selected="0">
            <x v="0"/>
          </reference>
          <reference field="2"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5E25A4-BDB1-41BD-8F69-8CCB3EAD46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Department">
  <location ref="A7:B11" firstHeaderRow="1" firstDataRow="1" firstDataCol="1" rowPageCount="1" colPageCount="1"/>
  <pivotFields count="35">
    <pivotField showAll="0"/>
    <pivotField axis="axisPage" dataField="1" showAll="0">
      <items count="3">
        <item x="1"/>
        <item x="0"/>
        <item t="default"/>
      </items>
    </pivotField>
    <pivotField showAll="0">
      <items count="4">
        <item x="2"/>
        <item x="1"/>
        <item x="0"/>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1" item="1" hier="-1"/>
  </pageFields>
  <dataFields count="1">
    <dataField name="Count of Attrition" fld="1" subtotal="count" baseField="0" baseItem="0"/>
  </dataFields>
  <formats count="6">
    <format dxfId="159">
      <pivotArea type="all" dataOnly="0" outline="0" fieldPosition="0"/>
    </format>
    <format dxfId="158">
      <pivotArea outline="0" collapsedLevelsAreSubtotals="1" fieldPosition="0"/>
    </format>
    <format dxfId="157">
      <pivotArea field="4" type="button" dataOnly="0" labelOnly="1" outline="0" axis="axisRow" fieldPosition="0"/>
    </format>
    <format dxfId="156">
      <pivotArea dataOnly="0" labelOnly="1" fieldPosition="0">
        <references count="1">
          <reference field="4" count="0"/>
        </references>
      </pivotArea>
    </format>
    <format dxfId="155">
      <pivotArea dataOnly="0" labelOnly="1" grandRow="1" outline="0" fieldPosition="0"/>
    </format>
    <format dxfId="154">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4" count="1" selected="0">
            <x v="0"/>
          </reference>
        </references>
      </pivotArea>
    </chartFormat>
    <chartFormat chart="11" format="14">
      <pivotArea type="data" outline="0" fieldPosition="0">
        <references count="2">
          <reference field="4294967294" count="1" selected="0">
            <x v="0"/>
          </reference>
          <reference field="4" count="1" selected="0">
            <x v="1"/>
          </reference>
        </references>
      </pivotArea>
    </chartFormat>
    <chartFormat chart="11" format="15">
      <pivotArea type="data" outline="0" fieldPosition="0">
        <references count="2">
          <reference field="4294967294" count="1" selected="0">
            <x v="0"/>
          </reference>
          <reference field="4" count="1" selected="0">
            <x v="2"/>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4" count="1" selected="0">
            <x v="0"/>
          </reference>
        </references>
      </pivotArea>
    </chartFormat>
    <chartFormat chart="14" format="14">
      <pivotArea type="data" outline="0" fieldPosition="0">
        <references count="2">
          <reference field="4294967294" count="1" selected="0">
            <x v="0"/>
          </reference>
          <reference field="4" count="1" selected="0">
            <x v="1"/>
          </reference>
        </references>
      </pivotArea>
    </chartFormat>
    <chartFormat chart="14" format="15">
      <pivotArea type="data" outline="0" fieldPosition="0">
        <references count="2">
          <reference field="4294967294" count="1" selected="0">
            <x v="0"/>
          </reference>
          <reference field="4" count="1" selected="0">
            <x v="2"/>
          </reference>
        </references>
      </pivotArea>
    </chartFormat>
    <chartFormat chart="29" format="20" series="1">
      <pivotArea type="data" outline="0" fieldPosition="0">
        <references count="1">
          <reference field="4294967294" count="1" selected="0">
            <x v="0"/>
          </reference>
        </references>
      </pivotArea>
    </chartFormat>
    <chartFormat chart="29" format="21">
      <pivotArea type="data" outline="0" fieldPosition="0">
        <references count="2">
          <reference field="4294967294" count="1" selected="0">
            <x v="0"/>
          </reference>
          <reference field="4" count="1" selected="0">
            <x v="0"/>
          </reference>
        </references>
      </pivotArea>
    </chartFormat>
    <chartFormat chart="29" format="22">
      <pivotArea type="data" outline="0" fieldPosition="0">
        <references count="2">
          <reference field="4294967294" count="1" selected="0">
            <x v="0"/>
          </reference>
          <reference field="4" count="1" selected="0">
            <x v="1"/>
          </reference>
        </references>
      </pivotArea>
    </chartFormat>
    <chartFormat chart="29" format="23">
      <pivotArea type="data" outline="0" fieldPosition="0">
        <references count="2">
          <reference field="4294967294" count="1" selected="0">
            <x v="0"/>
          </reference>
          <reference field="4" count="1" selected="0">
            <x v="2"/>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87A2FB-CE7D-40EB-A3D4-0F8E1E0B2BC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Job Role" colHeaderCaption="Business Travel">
  <location ref="A5:E16" firstHeaderRow="1" firstDataRow="2" firstDataCol="1"/>
  <pivotFields count="35">
    <pivotField showAll="0"/>
    <pivotField showAll="0"/>
    <pivotField axis="axisCol"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items count="5">
        <item x="3"/>
        <item x="1"/>
        <item x="2"/>
        <item x="0"/>
        <item t="default"/>
      </items>
    </pivotField>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Fields count="1">
    <field x="2"/>
  </colFields>
  <colItems count="4">
    <i>
      <x/>
    </i>
    <i>
      <x v="1"/>
    </i>
    <i>
      <x v="2"/>
    </i>
    <i t="grand">
      <x/>
    </i>
  </colItems>
  <dataFields count="1">
    <dataField name="Count of Gender" fld="11" subtotal="count" baseField="0" baseItem="0"/>
  </dataFields>
  <formats count="19">
    <format dxfId="153">
      <pivotArea type="origin" dataOnly="0" labelOnly="1" outline="0" fieldPosition="0"/>
    </format>
    <format dxfId="152">
      <pivotArea field="2" type="button" dataOnly="0" labelOnly="1" outline="0" axis="axisCol" fieldPosition="0"/>
    </format>
    <format dxfId="151">
      <pivotArea type="topRight" dataOnly="0" labelOnly="1" outline="0" fieldPosition="0"/>
    </format>
    <format dxfId="150">
      <pivotArea field="15" type="button" dataOnly="0" labelOnly="1" outline="0" axis="axisRow" fieldPosition="0"/>
    </format>
    <format dxfId="149">
      <pivotArea dataOnly="0" labelOnly="1" fieldPosition="0">
        <references count="1">
          <reference field="2" count="0"/>
        </references>
      </pivotArea>
    </format>
    <format dxfId="148">
      <pivotArea dataOnly="0" labelOnly="1" grandCol="1" outline="0" fieldPosition="0"/>
    </format>
    <format dxfId="147">
      <pivotArea type="topRight" dataOnly="0" labelOnly="1" outline="0" offset="A1:B1" fieldPosition="0"/>
    </format>
    <format dxfId="146">
      <pivotArea field="2" type="button" dataOnly="0" labelOnly="1" outline="0" axis="axisCol" fieldPosition="0"/>
    </format>
    <format dxfId="145">
      <pivotArea type="topRight" dataOnly="0" labelOnly="1" outline="0" fieldPosition="0"/>
    </format>
    <format dxfId="144">
      <pivotArea type="all" dataOnly="0" outline="0" fieldPosition="0"/>
    </format>
    <format dxfId="143">
      <pivotArea outline="0" collapsedLevelsAreSubtotals="1" fieldPosition="0"/>
    </format>
    <format dxfId="142">
      <pivotArea type="origin" dataOnly="0" labelOnly="1" outline="0" fieldPosition="0"/>
    </format>
    <format dxfId="141">
      <pivotArea field="2" type="button" dataOnly="0" labelOnly="1" outline="0" axis="axisCol" fieldPosition="0"/>
    </format>
    <format dxfId="140">
      <pivotArea type="topRight" dataOnly="0" labelOnly="1" outline="0" fieldPosition="0"/>
    </format>
    <format dxfId="139">
      <pivotArea field="15" type="button" dataOnly="0" labelOnly="1" outline="0" axis="axisRow" fieldPosition="0"/>
    </format>
    <format dxfId="138">
      <pivotArea dataOnly="0" labelOnly="1" fieldPosition="0">
        <references count="1">
          <reference field="15" count="0"/>
        </references>
      </pivotArea>
    </format>
    <format dxfId="137">
      <pivotArea dataOnly="0" labelOnly="1" grandRow="1" outline="0" fieldPosition="0"/>
    </format>
    <format dxfId="136">
      <pivotArea dataOnly="0" labelOnly="1" fieldPosition="0">
        <references count="1">
          <reference field="2" count="0"/>
        </references>
      </pivotArea>
    </format>
    <format dxfId="135">
      <pivotArea dataOnly="0" labelOnly="1" grandCol="1" outline="0" fieldPosition="0"/>
    </format>
  </formats>
  <chartFormats count="2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3">
          <reference field="4294967294" count="1" selected="0">
            <x v="0"/>
          </reference>
          <reference field="2" count="1" selected="0">
            <x v="1"/>
          </reference>
          <reference field="15" count="1" selected="0">
            <x v="7"/>
          </reference>
        </references>
      </pivotArea>
    </chartFormat>
    <chartFormat chart="8" format="7" series="1">
      <pivotArea type="data" outline="0" fieldPosition="0">
        <references count="2">
          <reference field="4294967294" count="1" selected="0">
            <x v="0"/>
          </reference>
          <reference field="2" count="1" selected="0">
            <x v="0"/>
          </reference>
        </references>
      </pivotArea>
    </chartFormat>
    <chartFormat chart="8" format="8" series="1">
      <pivotArea type="data" outline="0" fieldPosition="0">
        <references count="2">
          <reference field="4294967294" count="1" selected="0">
            <x v="0"/>
          </reference>
          <reference field="2" count="1" selected="0">
            <x v="1"/>
          </reference>
        </references>
      </pivotArea>
    </chartFormat>
    <chartFormat chart="8" format="9" series="1">
      <pivotArea type="data" outline="0" fieldPosition="0">
        <references count="2">
          <reference field="4294967294" count="1" selected="0">
            <x v="0"/>
          </reference>
          <reference field="2" count="1" selected="0">
            <x v="2"/>
          </reference>
        </references>
      </pivotArea>
    </chartFormat>
    <chartFormat chart="9" format="10" series="1">
      <pivotArea type="data" outline="0" fieldPosition="0">
        <references count="2">
          <reference field="4294967294" count="1" selected="0">
            <x v="0"/>
          </reference>
          <reference field="2" count="1" selected="0">
            <x v="0"/>
          </reference>
        </references>
      </pivotArea>
    </chartFormat>
    <chartFormat chart="9" format="11" series="1">
      <pivotArea type="data" outline="0" fieldPosition="0">
        <references count="2">
          <reference field="4294967294" count="1" selected="0">
            <x v="0"/>
          </reference>
          <reference field="2" count="1" selected="0">
            <x v="1"/>
          </reference>
        </references>
      </pivotArea>
    </chartFormat>
    <chartFormat chart="9" format="12" series="1">
      <pivotArea type="data" outline="0" fieldPosition="0">
        <references count="2">
          <reference field="4294967294" count="1" selected="0">
            <x v="0"/>
          </reference>
          <reference field="2" count="1" selected="0">
            <x v="2"/>
          </reference>
        </references>
      </pivotArea>
    </chartFormat>
    <chartFormat chart="11" format="12" series="1">
      <pivotArea type="data" outline="0" fieldPosition="0">
        <references count="2">
          <reference field="4294967294" count="1" selected="0">
            <x v="0"/>
          </reference>
          <reference field="2" count="1" selected="0">
            <x v="0"/>
          </reference>
        </references>
      </pivotArea>
    </chartFormat>
    <chartFormat chart="11" format="13" series="1">
      <pivotArea type="data" outline="0" fieldPosition="0">
        <references count="2">
          <reference field="4294967294" count="1" selected="0">
            <x v="0"/>
          </reference>
          <reference field="2" count="1" selected="0">
            <x v="1"/>
          </reference>
        </references>
      </pivotArea>
    </chartFormat>
    <chartFormat chart="11" format="14">
      <pivotArea type="data" outline="0" fieldPosition="0">
        <references count="3">
          <reference field="4294967294" count="1" selected="0">
            <x v="0"/>
          </reference>
          <reference field="2" count="1" selected="0">
            <x v="1"/>
          </reference>
          <reference field="15" count="1" selected="0">
            <x v="7"/>
          </reference>
        </references>
      </pivotArea>
    </chartFormat>
    <chartFormat chart="11" format="15" series="1">
      <pivotArea type="data" outline="0" fieldPosition="0">
        <references count="2">
          <reference field="4294967294" count="1" selected="0">
            <x v="0"/>
          </reference>
          <reference field="2" count="1" selected="0">
            <x v="2"/>
          </reference>
        </references>
      </pivotArea>
    </chartFormat>
    <chartFormat chart="0" format="4" series="1">
      <pivotArea type="data" outline="0" fieldPosition="0">
        <references count="1">
          <reference field="4294967294" count="1" selected="0">
            <x v="0"/>
          </reference>
        </references>
      </pivotArea>
    </chartFormat>
    <chartFormat chart="11" format="16" series="1">
      <pivotArea type="data" outline="0" fieldPosition="0">
        <references count="1">
          <reference field="4294967294" count="1" selected="0">
            <x v="0"/>
          </reference>
        </references>
      </pivotArea>
    </chartFormat>
    <chartFormat chart="20" format="21" series="1">
      <pivotArea type="data" outline="0" fieldPosition="0">
        <references count="2">
          <reference field="4294967294" count="1" selected="0">
            <x v="0"/>
          </reference>
          <reference field="2" count="1" selected="0">
            <x v="0"/>
          </reference>
        </references>
      </pivotArea>
    </chartFormat>
    <chartFormat chart="20" format="22" series="1">
      <pivotArea type="data" outline="0" fieldPosition="0">
        <references count="2">
          <reference field="4294967294" count="1" selected="0">
            <x v="0"/>
          </reference>
          <reference field="2" count="1" selected="0">
            <x v="1"/>
          </reference>
        </references>
      </pivotArea>
    </chartFormat>
    <chartFormat chart="20" format="23">
      <pivotArea type="data" outline="0" fieldPosition="0">
        <references count="3">
          <reference field="4294967294" count="1" selected="0">
            <x v="0"/>
          </reference>
          <reference field="2" count="1" selected="0">
            <x v="1"/>
          </reference>
          <reference field="15" count="1" selected="0">
            <x v="7"/>
          </reference>
        </references>
      </pivotArea>
    </chartFormat>
    <chartFormat chart="20" format="24" series="1">
      <pivotArea type="data" outline="0" fieldPosition="0">
        <references count="2">
          <reference field="4294967294" count="1" selected="0">
            <x v="0"/>
          </reference>
          <reference field="2" count="1" selected="0">
            <x v="2"/>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BCB33C-EA75-4D57-9C3F-FFD5BC762C2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Job Role" colHeaderCaption="Number of company worked">
  <location ref="A7:G18" firstHeaderRow="1" firstDataRow="2" firstDataCol="1" rowPageCount="1" colPageCount="1"/>
  <pivotFields count="35">
    <pivotField subtotalTop="0" showAll="0"/>
    <pivotField subtotalTop="0" showAll="0"/>
    <pivotField subtotalTop="0" showAll="0">
      <items count="4">
        <item x="2"/>
        <item x="1"/>
        <item x="0"/>
        <item t="default"/>
      </items>
    </pivotField>
    <pivotField subtotalTop="0" showAll="0"/>
    <pivotField subtotalTop="0" showAll="0">
      <items count="4">
        <item x="2"/>
        <item x="1"/>
        <item x="0"/>
        <item t="default"/>
      </items>
    </pivotField>
    <pivotField subtotalTop="0" showAll="0"/>
    <pivotField subtotalTop="0" showAll="0"/>
    <pivotField subtotalTop="0" showAll="0"/>
    <pivotField dataField="1" subtotalTop="0" showAll="0"/>
    <pivotField subtotalTop="0" showAll="0"/>
    <pivotField subtotalTop="0" showAll="0"/>
    <pivotField subtotalTop="0" showAll="0">
      <items count="3">
        <item x="0"/>
        <item h="1" x="1"/>
        <item t="default"/>
      </items>
    </pivotField>
    <pivotField subtotalTop="0" showAll="0"/>
    <pivotField subtotalTop="0" showAll="0"/>
    <pivotField subtotalTop="0" showAll="0"/>
    <pivotField axis="axisRow" subtotalTop="0" showAll="0">
      <items count="10">
        <item x="4"/>
        <item x="8"/>
        <item x="2"/>
        <item x="5"/>
        <item x="3"/>
        <item x="7"/>
        <item x="1"/>
        <item x="0"/>
        <item x="6"/>
        <item t="default"/>
      </items>
    </pivotField>
    <pivotField axis="axisPage" subtotalTop="0" multipleItemSelectionAllowed="1" showAll="0">
      <items count="5">
        <item h="1" x="3"/>
        <item h="1" x="1"/>
        <item x="2"/>
        <item x="0"/>
        <item t="default"/>
      </items>
    </pivotField>
    <pivotField subtotalTop="0" showAll="0"/>
    <pivotField subtotalTop="0" showAll="0"/>
    <pivotField subtotalTop="0" showAll="0"/>
    <pivotField axis="axisCol" subtotalTop="0" multipleItemSelectionAllowed="1" showAll="0">
      <items count="11">
        <item h="1" x="4"/>
        <item h="1" x="1"/>
        <item h="1" x="7"/>
        <item h="1" x="9"/>
        <item h="1" x="5"/>
        <item x="6"/>
        <item x="2"/>
        <item x="8"/>
        <item x="0"/>
        <item x="3"/>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15"/>
  </rowFields>
  <rowItems count="10">
    <i>
      <x/>
    </i>
    <i>
      <x v="1"/>
    </i>
    <i>
      <x v="2"/>
    </i>
    <i>
      <x v="3"/>
    </i>
    <i>
      <x v="4"/>
    </i>
    <i>
      <x v="5"/>
    </i>
    <i>
      <x v="6"/>
    </i>
    <i>
      <x v="7"/>
    </i>
    <i>
      <x v="8"/>
    </i>
    <i t="grand">
      <x/>
    </i>
  </rowItems>
  <colFields count="1">
    <field x="20"/>
  </colFields>
  <colItems count="6">
    <i>
      <x v="5"/>
    </i>
    <i>
      <x v="6"/>
    </i>
    <i>
      <x v="7"/>
    </i>
    <i>
      <x v="8"/>
    </i>
    <i>
      <x v="9"/>
    </i>
    <i t="grand">
      <x/>
    </i>
  </colItems>
  <pageFields count="1">
    <pageField fld="16" hier="-1"/>
  </pageFields>
  <dataFields count="1">
    <dataField name="Sum of EmployeeCount" fld="8" baseField="0" baseItem="0"/>
  </dataFields>
  <formats count="20">
    <format dxfId="134">
      <pivotArea dataOnly="0" labelOnly="1" fieldPosition="0">
        <references count="1">
          <reference field="15" count="0"/>
        </references>
      </pivotArea>
    </format>
    <format dxfId="133">
      <pivotArea type="all" dataOnly="0" outline="0" fieldPosition="0"/>
    </format>
    <format dxfId="132">
      <pivotArea outline="0" collapsedLevelsAreSubtotals="1" fieldPosition="0"/>
    </format>
    <format dxfId="131">
      <pivotArea field="15" type="button" dataOnly="0" labelOnly="1" outline="0" axis="axisRow" fieldPosition="0"/>
    </format>
    <format dxfId="130">
      <pivotArea dataOnly="0" labelOnly="1" fieldPosition="0">
        <references count="1">
          <reference field="15" count="0"/>
        </references>
      </pivotArea>
    </format>
    <format dxfId="129">
      <pivotArea dataOnly="0" labelOnly="1" outline="0" axis="axisValues" fieldPosition="0"/>
    </format>
    <format dxfId="128">
      <pivotArea outline="0" collapsedLevelsAreSubtotals="1" fieldPosition="0"/>
    </format>
    <format dxfId="127">
      <pivotArea dataOnly="0" labelOnly="1" outline="0" axis="axisValues" fieldPosition="0"/>
    </format>
    <format dxfId="126">
      <pivotArea collapsedLevelsAreSubtotals="1" fieldPosition="0">
        <references count="1">
          <reference field="15" count="1">
            <x v="0"/>
          </reference>
        </references>
      </pivotArea>
    </format>
    <format dxfId="125">
      <pivotArea dataOnly="0" labelOnly="1" fieldPosition="0">
        <references count="1">
          <reference field="15" count="1">
            <x v="0"/>
          </reference>
        </references>
      </pivotArea>
    </format>
    <format dxfId="124">
      <pivotArea collapsedLevelsAreSubtotals="1" fieldPosition="0">
        <references count="1">
          <reference field="15" count="1">
            <x v="1"/>
          </reference>
        </references>
      </pivotArea>
    </format>
    <format dxfId="123">
      <pivotArea dataOnly="0" labelOnly="1" fieldPosition="0">
        <references count="1">
          <reference field="15" count="1">
            <x v="1"/>
          </reference>
        </references>
      </pivotArea>
    </format>
    <format dxfId="122">
      <pivotArea collapsedLevelsAreSubtotals="1" fieldPosition="0">
        <references count="1">
          <reference field="15" count="1">
            <x v="2"/>
          </reference>
        </references>
      </pivotArea>
    </format>
    <format dxfId="121">
      <pivotArea outline="0" collapsedLevelsAreSubtotals="1" fieldPosition="0"/>
    </format>
    <format dxfId="120">
      <pivotArea dataOnly="0" outline="0" fieldPosition="0">
        <references count="1">
          <reference field="20" count="0"/>
        </references>
      </pivotArea>
    </format>
    <format dxfId="119">
      <pivotArea dataOnly="0" labelOnly="1" fieldPosition="0">
        <references count="1">
          <reference field="15" count="7">
            <x v="2"/>
            <x v="3"/>
            <x v="4"/>
            <x v="5"/>
            <x v="6"/>
            <x v="7"/>
            <x v="8"/>
          </reference>
        </references>
      </pivotArea>
    </format>
    <format dxfId="118">
      <pivotArea grandCol="1" outline="0" collapsedLevelsAreSubtotals="1" fieldPosition="0"/>
    </format>
    <format dxfId="117">
      <pivotArea dataOnly="0" labelOnly="1" grandCol="1" outline="0" fieldPosition="0"/>
    </format>
    <format dxfId="116">
      <pivotArea field="20" type="button" dataOnly="0" labelOnly="1" outline="0" axis="axisCol" fieldPosition="0"/>
    </format>
    <format dxfId="115">
      <pivotArea type="topRight" dataOnly="0" labelOnly="1" outline="0" fieldPosition="0"/>
    </format>
  </formats>
  <chartFormats count="17">
    <chartFormat chart="0" format="15" series="1">
      <pivotArea type="data" outline="0" fieldPosition="0">
        <references count="2">
          <reference field="4294967294" count="1" selected="0">
            <x v="0"/>
          </reference>
          <reference field="20" count="1" selected="0">
            <x v="7"/>
          </reference>
        </references>
      </pivotArea>
    </chartFormat>
    <chartFormat chart="0" format="16" series="1">
      <pivotArea type="data" outline="0" fieldPosition="0">
        <references count="2">
          <reference field="4294967294" count="1" selected="0">
            <x v="0"/>
          </reference>
          <reference field="20" count="1" selected="0">
            <x v="8"/>
          </reference>
        </references>
      </pivotArea>
    </chartFormat>
    <chartFormat chart="0" format="17" series="1">
      <pivotArea type="data" outline="0" fieldPosition="0">
        <references count="2">
          <reference field="4294967294" count="1" selected="0">
            <x v="0"/>
          </reference>
          <reference field="20" count="1" selected="0">
            <x v="9"/>
          </reference>
        </references>
      </pivotArea>
    </chartFormat>
    <chartFormat chart="0" format="18" series="1">
      <pivotArea type="data" outline="0" fieldPosition="0">
        <references count="2">
          <reference field="4294967294" count="1" selected="0">
            <x v="0"/>
          </reference>
          <reference field="20" count="1" selected="0">
            <x v="5"/>
          </reference>
        </references>
      </pivotArea>
    </chartFormat>
    <chartFormat chart="0" format="19" series="1">
      <pivotArea type="data" outline="0" fieldPosition="0">
        <references count="2">
          <reference field="4294967294" count="1" selected="0">
            <x v="0"/>
          </reference>
          <reference field="20" count="1" selected="0">
            <x v="6"/>
          </reference>
        </references>
      </pivotArea>
    </chartFormat>
    <chartFormat chart="4" format="30" series="1">
      <pivotArea type="data" outline="0" fieldPosition="0">
        <references count="2">
          <reference field="4294967294" count="1" selected="0">
            <x v="0"/>
          </reference>
          <reference field="20" count="1" selected="0">
            <x v="5"/>
          </reference>
        </references>
      </pivotArea>
    </chartFormat>
    <chartFormat chart="4" format="31" series="1">
      <pivotArea type="data" outline="0" fieldPosition="0">
        <references count="2">
          <reference field="4294967294" count="1" selected="0">
            <x v="0"/>
          </reference>
          <reference field="20" count="1" selected="0">
            <x v="6"/>
          </reference>
        </references>
      </pivotArea>
    </chartFormat>
    <chartFormat chart="4" format="32" series="1">
      <pivotArea type="data" outline="0" fieldPosition="0">
        <references count="2">
          <reference field="4294967294" count="1" selected="0">
            <x v="0"/>
          </reference>
          <reference field="20" count="1" selected="0">
            <x v="7"/>
          </reference>
        </references>
      </pivotArea>
    </chartFormat>
    <chartFormat chart="4" format="33" series="1">
      <pivotArea type="data" outline="0" fieldPosition="0">
        <references count="2">
          <reference field="4294967294" count="1" selected="0">
            <x v="0"/>
          </reference>
          <reference field="20" count="1" selected="0">
            <x v="8"/>
          </reference>
        </references>
      </pivotArea>
    </chartFormat>
    <chartFormat chart="4" format="34" series="1">
      <pivotArea type="data" outline="0" fieldPosition="0">
        <references count="2">
          <reference field="4294967294" count="1" selected="0">
            <x v="0"/>
          </reference>
          <reference field="20" count="1" selected="0">
            <x v="9"/>
          </reference>
        </references>
      </pivotArea>
    </chartFormat>
    <chartFormat chart="0" format="20" series="1">
      <pivotArea type="data" outline="0" fieldPosition="0">
        <references count="1">
          <reference field="4294967294" count="1" selected="0">
            <x v="0"/>
          </reference>
        </references>
      </pivotArea>
    </chartFormat>
    <chartFormat chart="4" format="35" series="1">
      <pivotArea type="data" outline="0" fieldPosition="0">
        <references count="1">
          <reference field="4294967294" count="1" selected="0">
            <x v="0"/>
          </reference>
        </references>
      </pivotArea>
    </chartFormat>
    <chartFormat chart="21" format="41" series="1">
      <pivotArea type="data" outline="0" fieldPosition="0">
        <references count="2">
          <reference field="4294967294" count="1" selected="0">
            <x v="0"/>
          </reference>
          <reference field="20" count="1" selected="0">
            <x v="5"/>
          </reference>
        </references>
      </pivotArea>
    </chartFormat>
    <chartFormat chart="21" format="42" series="1">
      <pivotArea type="data" outline="0" fieldPosition="0">
        <references count="2">
          <reference field="4294967294" count="1" selected="0">
            <x v="0"/>
          </reference>
          <reference field="20" count="1" selected="0">
            <x v="6"/>
          </reference>
        </references>
      </pivotArea>
    </chartFormat>
    <chartFormat chart="21" format="43" series="1">
      <pivotArea type="data" outline="0" fieldPosition="0">
        <references count="2">
          <reference field="4294967294" count="1" selected="0">
            <x v="0"/>
          </reference>
          <reference field="20" count="1" selected="0">
            <x v="7"/>
          </reference>
        </references>
      </pivotArea>
    </chartFormat>
    <chartFormat chart="21" format="44" series="1">
      <pivotArea type="data" outline="0" fieldPosition="0">
        <references count="2">
          <reference field="4294967294" count="1" selected="0">
            <x v="0"/>
          </reference>
          <reference field="20" count="1" selected="0">
            <x v="8"/>
          </reference>
        </references>
      </pivotArea>
    </chartFormat>
    <chartFormat chart="21" format="45" series="1">
      <pivotArea type="data" outline="0" fieldPosition="0">
        <references count="2">
          <reference field="4294967294" count="1" selected="0">
            <x v="0"/>
          </reference>
          <reference field="20" count="1" selected="0">
            <x v="9"/>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8C14A5-3AD4-415A-BA21-69254F04762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Department">
  <location ref="A6:B10" firstHeaderRow="1" firstDataRow="1" firstDataCol="1" rowPageCount="1" colPageCount="1"/>
  <pivotFields count="35">
    <pivotField showAll="0"/>
    <pivotField showAll="0"/>
    <pivotField showAll="0">
      <items count="4">
        <item x="2"/>
        <item x="1"/>
        <item x="0"/>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items count="5">
        <item x="3"/>
        <item x="1"/>
        <item x="0"/>
        <item x="2"/>
        <item t="default"/>
      </items>
    </pivotField>
    <pivotField showAll="0"/>
    <pivotField showAll="0">
      <items count="10">
        <item x="4"/>
        <item x="8"/>
        <item x="2"/>
        <item x="5"/>
        <item x="3"/>
        <item x="7"/>
        <item x="1"/>
        <item x="0"/>
        <item x="6"/>
        <item t="default"/>
      </items>
    </pivotField>
    <pivotField showAll="0">
      <items count="5">
        <item x="3"/>
        <item x="1"/>
        <item x="2"/>
        <item x="0"/>
        <item t="default"/>
      </items>
    </pivotField>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axis="axisPage" dataField="1" multipleItemSelectionAllowed="1" showAll="0">
      <items count="38">
        <item h="1" x="2"/>
        <item h="1" x="6"/>
        <item h="1" x="4"/>
        <item h="1" x="11"/>
        <item h="1" x="9"/>
        <item h="1" x="8"/>
        <item h="1" x="0"/>
        <item h="1" x="5"/>
        <item h="1" x="3"/>
        <item h="1"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4"/>
  </rowFields>
  <rowItems count="4">
    <i>
      <x/>
    </i>
    <i>
      <x v="1"/>
    </i>
    <i>
      <x v="2"/>
    </i>
    <i t="grand">
      <x/>
    </i>
  </rowItems>
  <colItems count="1">
    <i/>
  </colItems>
  <pageFields count="1">
    <pageField fld="31" hier="-1"/>
  </pageFields>
  <dataFields count="1">
    <dataField name="Count of YearsAtCompany" fld="31" subtotal="count" baseField="4" baseItem="0"/>
  </dataFields>
  <formats count="6">
    <format dxfId="114">
      <pivotArea type="all" dataOnly="0" outline="0" fieldPosition="0"/>
    </format>
    <format dxfId="113">
      <pivotArea outline="0" collapsedLevelsAreSubtotals="1" fieldPosition="0"/>
    </format>
    <format dxfId="112">
      <pivotArea field="4" type="button" dataOnly="0" labelOnly="1" outline="0" axis="axisRow" fieldPosition="0"/>
    </format>
    <format dxfId="111">
      <pivotArea dataOnly="0" labelOnly="1" fieldPosition="0">
        <references count="1">
          <reference field="4" count="0"/>
        </references>
      </pivotArea>
    </format>
    <format dxfId="110">
      <pivotArea dataOnly="0" labelOnly="1" grandRow="1" outline="0" fieldPosition="0"/>
    </format>
    <format dxfId="10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49D696-9D50-4ED1-A523-7E4407337324}"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Gender">
  <location ref="A6:B8" firstHeaderRow="1" firstDataRow="1" firstDataCol="1" rowPageCount="1" colPageCount="1"/>
  <pivotFields count="35">
    <pivotField showAll="0"/>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items count="5">
        <item x="3"/>
        <item x="1"/>
        <item x="2"/>
        <item x="0"/>
        <item t="default"/>
      </items>
    </pivotField>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i>
    <i>
      <x v="1"/>
    </i>
  </rowItems>
  <colItems count="1">
    <i/>
  </colItems>
  <pageFields count="1">
    <pageField fld="22" item="1" hier="-1"/>
  </pageFields>
  <dataFields count="1">
    <dataField name="Count of OverTime" fld="22" subtotal="count" baseField="11" baseItem="0"/>
  </dataFields>
  <formats count="5">
    <format dxfId="108">
      <pivotArea type="all" dataOnly="0" outline="0" fieldPosition="0"/>
    </format>
    <format dxfId="107">
      <pivotArea outline="0" collapsedLevelsAreSubtotals="1" fieldPosition="0"/>
    </format>
    <format dxfId="106">
      <pivotArea field="11" type="button" dataOnly="0" labelOnly="1" outline="0" axis="axisRow" fieldPosition="0"/>
    </format>
    <format dxfId="105">
      <pivotArea dataOnly="0" labelOnly="1" fieldPosition="0">
        <references count="1">
          <reference field="11" count="0"/>
        </references>
      </pivotArea>
    </format>
    <format dxfId="104">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11" count="1" selected="0">
            <x v="1"/>
          </reference>
        </references>
      </pivotArea>
    </chartFormat>
    <chartFormat chart="5" format="5">
      <pivotArea type="data" outline="0" fieldPosition="0">
        <references count="2">
          <reference field="4294967294" count="1" selected="0">
            <x v="0"/>
          </reference>
          <reference field="11" count="1" selected="0">
            <x v="0"/>
          </reference>
        </references>
      </pivotArea>
    </chartFormat>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11" count="1" selected="0">
            <x v="0"/>
          </reference>
        </references>
      </pivotArea>
    </chartFormat>
    <chartFormat chart="13" format="11">
      <pivotArea type="data" outline="0" fieldPosition="0">
        <references count="2">
          <reference field="4294967294" count="1" selected="0">
            <x v="0"/>
          </reference>
          <reference field="11"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C01B68-D386-4FE1-A951-63CD6020C8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6:B15" firstHeaderRow="1" firstDataRow="1" firstDataCol="1" rowPageCount="1" colPageCount="1"/>
  <pivotFields count="35">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8">
        <item h="1" x="2"/>
        <item h="1" x="6"/>
        <item h="1" x="4"/>
        <item h="1" x="11"/>
        <item h="1" x="9"/>
        <item h="1" x="8"/>
        <item h="1" x="0"/>
        <item h="1" x="5"/>
        <item h="1" x="3"/>
        <item h="1" x="7"/>
        <item h="1" x="1"/>
        <item h="1" x="19"/>
        <item h="1" x="12"/>
        <item h="1" x="20"/>
        <item h="1" x="13"/>
        <item h="1" x="15"/>
        <item h="1" x="22"/>
        <item h="1" x="18"/>
        <item h="1" x="29"/>
        <item h="1"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15"/>
  </rowFields>
  <rowItems count="9">
    <i>
      <x/>
    </i>
    <i>
      <x v="1"/>
    </i>
    <i>
      <x v="2"/>
    </i>
    <i>
      <x v="3"/>
    </i>
    <i>
      <x v="4"/>
    </i>
    <i>
      <x v="5"/>
    </i>
    <i>
      <x v="6"/>
    </i>
    <i>
      <x v="7"/>
    </i>
    <i t="grand">
      <x/>
    </i>
  </rowItems>
  <colItems count="1">
    <i/>
  </colItems>
  <pageFields count="1">
    <pageField fld="31" hier="-1"/>
  </pageFields>
  <dataFields count="1">
    <dataField name="Max of Age" fld="0" subtotal="max" baseField="4" baseItem="2"/>
  </dataFields>
  <formats count="6">
    <format dxfId="103">
      <pivotArea type="all" dataOnly="0" outline="0" fieldPosition="0"/>
    </format>
    <format dxfId="102">
      <pivotArea outline="0" collapsedLevelsAreSubtotals="1" fieldPosition="0"/>
    </format>
    <format dxfId="101">
      <pivotArea field="15" type="button" dataOnly="0" labelOnly="1" outline="0" axis="axisRow" fieldPosition="0"/>
    </format>
    <format dxfId="100">
      <pivotArea dataOnly="0" labelOnly="1" fieldPosition="0">
        <references count="1">
          <reference field="15" count="8">
            <x v="0"/>
            <x v="1"/>
            <x v="2"/>
            <x v="3"/>
            <x v="4"/>
            <x v="5"/>
            <x v="6"/>
            <x v="7"/>
          </reference>
        </references>
      </pivotArea>
    </format>
    <format dxfId="99">
      <pivotArea dataOnly="0" labelOnly="1" grandRow="1" outline="0" fieldPosition="0"/>
    </format>
    <format dxfId="9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41D9CD-067D-4AE7-8367-AC9746CE29D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8:X13" firstHeaderRow="1" firstDataRow="2" firstDataCol="1"/>
  <pivotFields count="35">
    <pivotField showAll="0"/>
    <pivotField showAll="0"/>
    <pivotField axis="axisRow" showAll="0">
      <items count="4">
        <item x="2"/>
        <item x="1"/>
        <item x="0"/>
        <item t="default"/>
      </items>
    </pivotField>
    <pivotField showAll="0"/>
    <pivotField axis="axisCol"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items count="5">
        <item h="1" x="3"/>
        <item h="1"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4"/>
  </colFields>
  <colItems count="4">
    <i>
      <x/>
    </i>
    <i>
      <x v="1"/>
    </i>
    <i>
      <x v="2"/>
    </i>
    <i t="grand">
      <x/>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A2241D2-EC3A-4803-BEB4-E009334CCC66}" sourceName="Gender">
  <pivotTables>
    <pivotTable tabId="10" name="PivotTable5"/>
  </pivotTables>
  <data>
    <tabular pivotCacheId="5855580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183185F2-D6E6-4E83-BFCB-8EA761825BFF}" sourceName="MaritalStatus">
  <pivotTables>
    <pivotTable tabId="9" name="PivotTable4"/>
  </pivotTables>
  <data>
    <tabular pivotCacheId="58555807">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64D4C3C6-EEDF-4156-89FD-F234D3396673}" sourceName="JobRole">
  <pivotTables>
    <pivotTable tabId="9" name="PivotTable4"/>
    <pivotTable tabId="8" name="PivotTable1"/>
    <pivotTable tabId="13" name="PivotTable2"/>
    <pivotTable tabId="10" name="PivotTable5"/>
    <pivotTable tabId="11" name="PivotTable4"/>
    <pivotTable tabId="14" name="PivotTable5"/>
    <pivotTable tabId="12" name="PivotTable1"/>
  </pivotTables>
  <data>
    <tabular pivotCacheId="58555807">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F7AFD9D-53F3-4B39-9145-4107B4D4161E}" sourceName="Department">
  <pivotTables>
    <pivotTable tabId="8" name="PivotTable1"/>
    <pivotTable tabId="9" name="PivotTable4"/>
    <pivotTable tabId="13" name="PivotTable2"/>
    <pivotTable tabId="10" name="PivotTable5"/>
    <pivotTable tabId="12" name="PivotTable1"/>
    <pivotTable tabId="11" name="PivotTable4"/>
    <pivotTable tabId="14" name="PivotTable5"/>
  </pivotTables>
  <data>
    <tabular pivotCacheId="58555807">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B90E8C54-5B87-4F4A-A152-C717D758AF07}" sourceName="JobSatisfaction">
  <pivotTables>
    <pivotTable tabId="9" name="PivotTable4"/>
    <pivotTable tabId="8" name="PivotTable1"/>
    <pivotTable tabId="12" name="PivotTable1"/>
    <pivotTable tabId="11" name="PivotTable4"/>
    <pivotTable tabId="13" name="PivotTable2"/>
  </pivotTables>
  <data>
    <tabular pivotCacheId="58555807">
      <items count="4">
        <i x="3" s="1"/>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31E6681D-E483-4CFE-8ED3-25D33AD7CB21}" sourceName="BusinessTravel">
  <pivotTables>
    <pivotTable tabId="8" name="PivotTable1"/>
    <pivotTable tabId="9" name="PivotTable4"/>
    <pivotTable tabId="13" name="PivotTable2"/>
    <pivotTable tabId="10" name="PivotTable5"/>
    <pivotTable tabId="12" name="PivotTable1"/>
    <pivotTable tabId="11" name="PivotTable4"/>
  </pivotTables>
  <data>
    <tabular pivotCacheId="5855580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1" xr10:uid="{5157A31F-CEBA-4E3D-B783-ADA9FB57B23F}" cache="Slicer_JobRole" caption="JobRole" style="Slicer Style 3" rowHeight="324000"/>
  <slicer name="Department 1" xr10:uid="{C86B461E-7967-4291-9399-1A7772999C35}" cache="Slicer_Department" caption="Department" style="Slicer Style 3" rowHeight="324000"/>
  <slicer name="JobSatisfaction 1" xr10:uid="{FD0CAB46-AFB6-4ACF-A64C-D1B79395207C}" cache="Slicer_JobSatisfaction" caption="JobSatisfaction" style="Slicer Style 3" rowHeight="324000"/>
  <slicer name="BusinessTravel 1" xr10:uid="{DE377AF0-2A29-48F7-A9C7-F8E6ADE6BD74}" cache="Slicer_BusinessTravel" caption="BusinessTravel" style="Slicer Style 3"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320DAB66-997B-484C-A2BF-17E2C6661101}" cache="Slicer_JobRole" caption="JobRole" style="s4" rowHeight="324000"/>
  <slicer name="Department" xr10:uid="{CAA18817-9462-438D-A4CA-D6105B7470DA}" cache="Slicer_Department" caption="Department" style="s4" rowHeight="324000"/>
  <slicer name="JobSatisfaction" xr10:uid="{00A95AB4-FCDE-4E81-BA59-676AAD0ADF19}" cache="Slicer_JobSatisfaction" caption="JobSatisfaction" style="s4" rowHeight="324000"/>
  <slicer name="BusinessTravel" xr10:uid="{C09DD811-B327-4261-B1AC-E2A0361856BD}" cache="Slicer_BusinessTravel" caption="BusinessTravel" style="s4" rowHeight="324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FD9AD4F-28B6-4204-A991-36B18C0001DF}" cache="Slicer_Gender" caption="Gender" style="size less" rowHeight="234950"/>
  <slicer name="MaritalStatus" xr10:uid="{589C3582-F592-438F-B3BC-5CC6BF5BF33A}" cache="Slicer_MaritalStatus" caption="MaritalStatus" style="size les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864309-A4EB-4B10-B390-6D3FB6F16BE4}" name="Table1" displayName="Table1" ref="A1:AI1471" totalsRowShown="0">
  <autoFilter ref="A1:AI1471" xr:uid="{A4864309-A4EB-4B10-B390-6D3FB6F16BE4}"/>
  <tableColumns count="35">
    <tableColumn id="1" xr3:uid="{8E44DF28-4090-4A4A-96FB-DF76201E961A}" name=" Age"/>
    <tableColumn id="2" xr3:uid="{BBFBC11D-5325-4E76-A33E-2A4A8770A70D}" name="Attrition"/>
    <tableColumn id="3" xr3:uid="{AA8B4148-7A10-41D2-A7EC-5A3EAAA37F6F}" name="BusinessTravel"/>
    <tableColumn id="4" xr3:uid="{FF6F36D3-B4B6-4760-B12A-38AD8F89F1C0}" name="DailyRate"/>
    <tableColumn id="5" xr3:uid="{6E16098B-EA11-424B-AFC5-6E8D9625B65E}" name="Department"/>
    <tableColumn id="6" xr3:uid="{223F9297-1833-48AC-B30F-255D0F67A8E0}" name="DistanceFromHome"/>
    <tableColumn id="7" xr3:uid="{30EBBEFA-FAE8-44FB-9A11-D537098B9737}" name="Education"/>
    <tableColumn id="8" xr3:uid="{01B62562-8E22-4A9E-8CC3-C9798A0F2DCD}" name="EducationField"/>
    <tableColumn id="9" xr3:uid="{E38263EF-9112-4A20-8C0F-86AF4D12A244}" name="EmployeeCount"/>
    <tableColumn id="10" xr3:uid="{1E6170F2-0217-4B07-89A9-A4857F2242D3}" name="EmployeeNumber"/>
    <tableColumn id="11" xr3:uid="{49681A28-25D6-4E93-8AFD-D562226C0AB5}" name="EnvironmentSatisfaction"/>
    <tableColumn id="12" xr3:uid="{7BF3C0C8-EE39-4EDD-A3EF-8A8E768A5C60}" name="Gender"/>
    <tableColumn id="13" xr3:uid="{877FB923-F466-4CEF-9D28-CA0E999AC28D}" name="HourlyRate"/>
    <tableColumn id="14" xr3:uid="{6A11769F-EC11-4411-87D2-54DC834F442B}" name="JobInvolvement"/>
    <tableColumn id="15" xr3:uid="{96B45017-14C0-4B03-80AF-F3167BAE0C68}" name="JobLevel"/>
    <tableColumn id="16" xr3:uid="{82F4C54B-E438-4DC4-A6F8-C441A6D7C4B3}" name="JobRole"/>
    <tableColumn id="17" xr3:uid="{38478915-D912-4A00-94D5-ED3B8A69FFAF}" name="JobSatisfaction"/>
    <tableColumn id="18" xr3:uid="{F44C3F31-DEFA-41BF-B5F0-CF844AE2E539}" name="MaritalStatus"/>
    <tableColumn id="19" xr3:uid="{2021B1F7-D167-4841-924A-40DF45378248}" name="MonthlyIncome"/>
    <tableColumn id="20" xr3:uid="{AF90CA9A-32F0-4B3B-AA94-02C407E83893}" name="MonthlyRate"/>
    <tableColumn id="21" xr3:uid="{7A8473AB-F545-4E64-8F2C-55AF9734DC82}" name="NumCompaniesWorked"/>
    <tableColumn id="22" xr3:uid="{A23C0A58-2566-467E-9815-FD8E5FAAAFE5}" name="Over18"/>
    <tableColumn id="23" xr3:uid="{90D72C51-9CA1-4925-A09B-327E54CAAA8B}" name="OverTime"/>
    <tableColumn id="24" xr3:uid="{8EA05E44-3EE2-4286-B7FE-653C80F4FF6E}" name="PercentSalaryHike"/>
    <tableColumn id="25" xr3:uid="{8E7021A7-3BA9-45B2-AB01-4310D0D3449C}" name="PerformanceRating"/>
    <tableColumn id="26" xr3:uid="{097AE0D5-3638-48C4-BC59-82B6D8674A3A}" name="RelationshipSatisfaction"/>
    <tableColumn id="27" xr3:uid="{B706BCC9-D902-47C7-81B4-FDC4667F9368}" name="StandardHours"/>
    <tableColumn id="28" xr3:uid="{B96E39A1-8AB6-4B53-BA2A-CC8A94005E7B}" name="StockOptionLevel"/>
    <tableColumn id="29" xr3:uid="{99F85CB0-C02F-4D27-9157-232643518FDB}" name="TotalWorkingYears"/>
    <tableColumn id="30" xr3:uid="{BE79CB7E-A2C7-4B71-B96E-8D1FFB21CDEF}" name="TrainingTimesLastYear"/>
    <tableColumn id="31" xr3:uid="{5AA8EB83-3791-4DC4-B2E2-B61BBCE117C8}" name="WorkLifeBalance"/>
    <tableColumn id="32" xr3:uid="{1169C5D0-7880-4825-829E-A6DFFF25D0E5}" name="YearsAtCompany"/>
    <tableColumn id="33" xr3:uid="{63AE496C-345A-44E2-BA46-EF6CB29EC7D7}" name="YearsInCurrentRole"/>
    <tableColumn id="34" xr3:uid="{0528377F-0842-4540-9E54-96D626D0EA81}" name="YearsSinceLastPromotion"/>
    <tableColumn id="35" xr3:uid="{5D83EBF0-C36B-4B06-8B3A-150A57B48BE5}" name="YearsWithCurrManager"/>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F4E916-867A-4F24-BD08-502831D61F66}" name="Table3" displayName="Table3" ref="A6:C1476" totalsRowShown="0" headerRowDxfId="97" tableBorderDxfId="96">
  <autoFilter ref="A6:C1476" xr:uid="{E2F4E916-867A-4F24-BD08-502831D61F66}"/>
  <tableColumns count="3">
    <tableColumn id="1" xr3:uid="{A4E264D4-3557-4622-AD79-882B1D7DF71C}" name="EmployeeNumber" dataDxfId="95"/>
    <tableColumn id="2" xr3:uid="{C4809B67-3D61-43BC-85DA-280110B81DDE}" name="MaritalStatus" dataDxfId="94"/>
    <tableColumn id="3" xr3:uid="{5C447B4A-DA00-40D6-9FEA-E9EC07DE651D}" name="Flash Fill"/>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8C63AD-6925-4659-9B22-58DC53C2BC4F}" name="Table6" displayName="Table6" ref="A5:C1475" totalsRowShown="0">
  <autoFilter ref="A5:C1475" xr:uid="{B58C63AD-6925-4659-9B22-58DC53C2BC4F}"/>
  <tableColumns count="3">
    <tableColumn id="1" xr3:uid="{7E313151-4024-488A-AF93-C3ECC50B86E5}" name="MonthlyIncome" dataDxfId="93"/>
    <tableColumn id="2" xr3:uid="{3FF84DAF-3740-487F-B9A0-55CF0CA09D15}" name="MultiplyBy"/>
    <tableColumn id="3" xr3:uid="{D360ED3D-496C-4641-9623-7872DE2046C3}" name="YearlyIncome">
      <calculatedColumnFormula>A6*$B$6</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FFAA-8616-4631-B0E3-4D53E39263FF}">
  <sheetPr codeName="Sheet2">
    <tabColor theme="8" tint="-0.499984740745262"/>
  </sheetPr>
  <dimension ref="A1:AI1471"/>
  <sheetViews>
    <sheetView topLeftCell="AC1" workbookViewId="0">
      <selection activeCell="AP19" sqref="AP19"/>
    </sheetView>
  </sheetViews>
  <sheetFormatPr defaultRowHeight="14.4"/>
  <cols>
    <col min="2" max="2" width="10.109375" bestFit="1" customWidth="1"/>
    <col min="3" max="3" width="15.6640625" bestFit="1" customWidth="1"/>
    <col min="4" max="4" width="11.21875" bestFit="1" customWidth="1"/>
    <col min="5" max="5" width="21.44140625" bestFit="1" customWidth="1"/>
    <col min="6" max="6" width="20.109375" bestFit="1" customWidth="1"/>
    <col min="7" max="7" width="11.5546875" bestFit="1" customWidth="1"/>
    <col min="8" max="8" width="15.88671875" bestFit="1" customWidth="1"/>
    <col min="9" max="9" width="16.44140625" bestFit="1" customWidth="1"/>
    <col min="10" max="10" width="18.33203125" bestFit="1" customWidth="1"/>
    <col min="11" max="11" width="24" bestFit="1" customWidth="1"/>
    <col min="13" max="13" width="11.77734375" customWidth="1"/>
    <col min="14" max="14" width="15.109375" customWidth="1"/>
    <col min="15" max="15" width="9.6640625" customWidth="1"/>
    <col min="16" max="16" width="22.6640625" bestFit="1" customWidth="1"/>
    <col min="17" max="17" width="15" customWidth="1"/>
    <col min="18" max="18" width="13.44140625" customWidth="1"/>
    <col min="19" max="19" width="15.109375" customWidth="1"/>
    <col min="20" max="20" width="12.77734375" customWidth="1"/>
    <col min="21" max="21" width="22.109375" customWidth="1"/>
    <col min="23" max="23" width="10.5546875" customWidth="1"/>
    <col min="24" max="24" width="17.77734375" customWidth="1"/>
    <col min="25" max="25" width="18.44140625" customWidth="1"/>
    <col min="26" max="26" width="22.21875" customWidth="1"/>
    <col min="27" max="27" width="15" customWidth="1"/>
    <col min="28" max="28" width="16.77734375" customWidth="1"/>
    <col min="29" max="29" width="17.88671875" customWidth="1"/>
    <col min="30" max="30" width="21" customWidth="1"/>
    <col min="31" max="31" width="16.5546875" customWidth="1"/>
    <col min="32" max="32" width="16.6640625" customWidth="1"/>
    <col min="33" max="33" width="18.5546875" customWidth="1"/>
    <col min="34" max="34" width="23.5546875" customWidth="1"/>
    <col min="35" max="35" width="21.6640625" customWidth="1"/>
  </cols>
  <sheetData>
    <row r="1" spans="1:35">
      <c r="A1" t="s">
        <v>131</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DB0B-D54D-4288-AFA9-063B542E6535}">
  <dimension ref="A1:AB7"/>
  <sheetViews>
    <sheetView showGridLines="0" zoomScale="70" zoomScaleNormal="70" workbookViewId="0">
      <selection activeCell="AD54" sqref="AD54"/>
    </sheetView>
  </sheetViews>
  <sheetFormatPr defaultRowHeight="14.4"/>
  <cols>
    <col min="1" max="11" width="8.88671875" style="64"/>
    <col min="12" max="12" width="8.88671875" style="64" customWidth="1"/>
    <col min="13" max="16384" width="8.88671875" style="64"/>
  </cols>
  <sheetData>
    <row r="1" spans="1:28" ht="14.4" customHeight="1">
      <c r="A1" s="68" t="s">
        <v>122</v>
      </c>
      <c r="B1" s="68"/>
      <c r="C1" s="68"/>
      <c r="D1" s="68"/>
      <c r="E1" s="68"/>
      <c r="F1" s="68"/>
      <c r="G1" s="68"/>
      <c r="H1" s="68"/>
      <c r="I1" s="68"/>
      <c r="J1" s="68"/>
      <c r="K1" s="68"/>
      <c r="L1" s="68"/>
      <c r="M1" s="68"/>
      <c r="N1" s="68"/>
      <c r="O1" s="68"/>
      <c r="P1" s="68"/>
      <c r="Q1" s="68"/>
      <c r="R1" s="68"/>
      <c r="S1" s="68"/>
      <c r="T1" s="68"/>
      <c r="U1" s="68"/>
      <c r="V1" s="68"/>
      <c r="W1" s="68"/>
      <c r="X1" s="68"/>
      <c r="Y1" s="68"/>
      <c r="Z1" s="68"/>
      <c r="AA1" s="68"/>
      <c r="AB1" s="68"/>
    </row>
    <row r="2" spans="1:28" ht="14.4" customHeight="1">
      <c r="A2" s="68"/>
      <c r="B2" s="68"/>
      <c r="C2" s="68"/>
      <c r="D2" s="68"/>
      <c r="E2" s="68"/>
      <c r="F2" s="68"/>
      <c r="G2" s="68"/>
      <c r="H2" s="68"/>
      <c r="I2" s="68"/>
      <c r="J2" s="68"/>
      <c r="K2" s="68"/>
      <c r="L2" s="68"/>
      <c r="M2" s="68"/>
      <c r="N2" s="68"/>
      <c r="O2" s="68"/>
      <c r="P2" s="68"/>
      <c r="Q2" s="68"/>
      <c r="R2" s="68"/>
      <c r="S2" s="68"/>
      <c r="T2" s="68"/>
      <c r="U2" s="68"/>
      <c r="V2" s="68"/>
      <c r="W2" s="68"/>
      <c r="X2" s="68"/>
      <c r="Y2" s="68"/>
      <c r="Z2" s="68"/>
      <c r="AA2" s="68"/>
      <c r="AB2" s="68"/>
    </row>
    <row r="3" spans="1:28" ht="14.4"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row>
    <row r="7" spans="1:28">
      <c r="AB7" s="65"/>
    </row>
  </sheetData>
  <mergeCells count="1">
    <mergeCell ref="A1:AB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84577-3DD3-41AE-9210-F358F093D392}">
  <dimension ref="A1:AC44"/>
  <sheetViews>
    <sheetView showGridLines="0" tabSelected="1" zoomScale="70" zoomScaleNormal="70" workbookViewId="0">
      <selection activeCell="S66" sqref="S66"/>
    </sheetView>
  </sheetViews>
  <sheetFormatPr defaultRowHeight="14.4"/>
  <cols>
    <col min="1" max="11" width="8.88671875" style="64"/>
    <col min="12" max="12" width="8.88671875" style="64" customWidth="1"/>
    <col min="13" max="16384" width="8.88671875" style="64"/>
  </cols>
  <sheetData>
    <row r="1" spans="1:29" ht="14.4" customHeight="1">
      <c r="A1" s="68" t="s">
        <v>122</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9"/>
    </row>
    <row r="2" spans="1:29" ht="14.4" customHeight="1">
      <c r="A2" s="68"/>
      <c r="B2" s="68"/>
      <c r="C2" s="68"/>
      <c r="D2" s="68"/>
      <c r="E2" s="68"/>
      <c r="F2" s="68"/>
      <c r="G2" s="68"/>
      <c r="H2" s="68"/>
      <c r="I2" s="68"/>
      <c r="J2" s="68"/>
      <c r="K2" s="68"/>
      <c r="L2" s="68"/>
      <c r="M2" s="68"/>
      <c r="N2" s="68"/>
      <c r="O2" s="68"/>
      <c r="P2" s="68"/>
      <c r="Q2" s="68"/>
      <c r="R2" s="68"/>
      <c r="S2" s="68"/>
      <c r="T2" s="68"/>
      <c r="U2" s="68"/>
      <c r="V2" s="68"/>
      <c r="W2" s="68"/>
      <c r="X2" s="68"/>
      <c r="Y2" s="68"/>
      <c r="Z2" s="68"/>
      <c r="AA2" s="68"/>
      <c r="AB2" s="68"/>
      <c r="AC2" s="69"/>
    </row>
    <row r="3" spans="1:29" ht="14.4"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9"/>
    </row>
    <row r="4" spans="1:29">
      <c r="A4" s="69"/>
      <c r="B4" s="69"/>
      <c r="C4" s="69"/>
      <c r="D4" s="69"/>
      <c r="E4" s="69"/>
      <c r="F4" s="69"/>
      <c r="G4" s="69"/>
      <c r="H4" s="69"/>
      <c r="I4" s="69"/>
      <c r="J4" s="69"/>
      <c r="K4" s="69"/>
      <c r="L4" s="69"/>
      <c r="M4" s="69"/>
      <c r="N4" s="69"/>
      <c r="O4" s="69"/>
      <c r="P4" s="69"/>
      <c r="Q4" s="69"/>
      <c r="R4" s="69"/>
      <c r="S4" s="69"/>
      <c r="T4" s="69"/>
      <c r="U4" s="69"/>
      <c r="V4" s="69"/>
      <c r="W4" s="69"/>
      <c r="X4" s="69"/>
      <c r="Y4" s="69"/>
      <c r="Z4" s="69"/>
      <c r="AA4" s="69"/>
      <c r="AB4" s="69"/>
      <c r="AC4" s="69"/>
    </row>
    <row r="5" spans="1:29">
      <c r="A5" s="69"/>
      <c r="B5" s="69"/>
      <c r="C5" s="69"/>
      <c r="D5" s="69"/>
      <c r="E5" s="69"/>
      <c r="F5" s="69"/>
      <c r="G5" s="69"/>
      <c r="H5" s="69"/>
      <c r="I5" s="69"/>
      <c r="J5" s="69"/>
      <c r="K5" s="69"/>
      <c r="L5" s="69"/>
      <c r="M5" s="69"/>
      <c r="N5" s="69"/>
      <c r="O5" s="69"/>
      <c r="P5" s="69"/>
      <c r="Q5" s="69"/>
      <c r="R5" s="69"/>
      <c r="S5" s="69"/>
      <c r="T5" s="69"/>
      <c r="U5" s="69"/>
      <c r="V5" s="69"/>
      <c r="W5" s="69"/>
      <c r="X5" s="69"/>
      <c r="Y5" s="69"/>
      <c r="Z5" s="69"/>
      <c r="AA5" s="69"/>
      <c r="AB5" s="69"/>
      <c r="AC5" s="69"/>
    </row>
    <row r="6" spans="1:29">
      <c r="A6" s="69"/>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row>
    <row r="7" spans="1:29">
      <c r="A7" s="69"/>
      <c r="B7" s="69"/>
      <c r="C7" s="69"/>
      <c r="D7" s="69"/>
      <c r="E7" s="69"/>
      <c r="F7" s="69"/>
      <c r="G7" s="69"/>
      <c r="H7" s="69"/>
      <c r="I7" s="69"/>
      <c r="J7" s="69"/>
      <c r="K7" s="69"/>
      <c r="L7" s="69"/>
      <c r="M7" s="69"/>
      <c r="N7" s="69"/>
      <c r="O7" s="69"/>
      <c r="P7" s="69"/>
      <c r="Q7" s="69"/>
      <c r="R7" s="69"/>
      <c r="S7" s="69"/>
      <c r="T7" s="69"/>
      <c r="U7" s="69"/>
      <c r="V7" s="69"/>
      <c r="W7" s="69"/>
      <c r="X7" s="69"/>
      <c r="Y7" s="69"/>
      <c r="Z7" s="69"/>
      <c r="AA7" s="69"/>
      <c r="AB7" s="70"/>
      <c r="AC7" s="69"/>
    </row>
    <row r="8" spans="1:29">
      <c r="A8" s="69"/>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row>
    <row r="9" spans="1:29">
      <c r="A9" s="69"/>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row>
    <row r="10" spans="1:29">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row>
    <row r="11" spans="1:29">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row>
    <row r="12" spans="1:29">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row>
    <row r="13" spans="1:29">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row>
    <row r="14" spans="1:29">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c r="AC14" s="69"/>
    </row>
    <row r="15" spans="1:29">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row>
    <row r="16" spans="1:29">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row>
    <row r="17" spans="1:29">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row>
    <row r="18" spans="1:29">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c r="AA18" s="69"/>
      <c r="AB18" s="69"/>
      <c r="AC18" s="69"/>
    </row>
    <row r="19" spans="1:2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row>
    <row r="20" spans="1:29">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row>
    <row r="21" spans="1:29">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row>
    <row r="22" spans="1:29">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row>
    <row r="23" spans="1:29">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row>
    <row r="24" spans="1:29">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row>
    <row r="25" spans="1:29">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row>
    <row r="26" spans="1:29">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row>
    <row r="27" spans="1:29">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row>
    <row r="28" spans="1:29">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row>
    <row r="29" spans="1: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row>
    <row r="30" spans="1:29">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row>
    <row r="31" spans="1:29">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row>
    <row r="32" spans="1:29">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row>
    <row r="33" spans="1:29">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row>
    <row r="34" spans="1:29">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row>
    <row r="35" spans="1:29">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row>
    <row r="36" spans="1:29">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row>
    <row r="37" spans="1:29">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row>
    <row r="38" spans="1:29">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row>
    <row r="39" spans="1:2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row>
    <row r="40" spans="1:29">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row>
    <row r="41" spans="1:29">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row>
    <row r="42" spans="1:29">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row>
    <row r="43" spans="1:29">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row>
    <row r="44" spans="1:29">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row>
  </sheetData>
  <mergeCells count="1">
    <mergeCell ref="A1:AB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19AE-EEBB-4EE5-A189-978166B47B45}">
  <sheetPr>
    <tabColor theme="8" tint="0.79998168889431442"/>
  </sheetPr>
  <dimension ref="A1:F9"/>
  <sheetViews>
    <sheetView showGridLines="0" zoomScale="170" workbookViewId="0">
      <selection activeCell="A18" sqref="A18"/>
    </sheetView>
  </sheetViews>
  <sheetFormatPr defaultRowHeight="14.4"/>
  <cols>
    <col min="1" max="1" width="21.33203125" customWidth="1"/>
    <col min="2" max="2" width="24.6640625" bestFit="1" customWidth="1"/>
    <col min="3" max="3" width="18.44140625" bestFit="1" customWidth="1"/>
    <col min="4" max="4" width="10.77734375" bestFit="1" customWidth="1"/>
    <col min="5" max="5" width="9.6640625" bestFit="1" customWidth="1"/>
  </cols>
  <sheetData>
    <row r="1" spans="1:6" ht="18">
      <c r="A1" s="15" t="s">
        <v>93</v>
      </c>
      <c r="B1" s="15"/>
      <c r="C1" s="15"/>
      <c r="D1" s="15"/>
      <c r="E1" s="15"/>
      <c r="F1" s="15"/>
    </row>
    <row r="5" spans="1:6">
      <c r="A5" s="45" t="s">
        <v>124</v>
      </c>
      <c r="B5" s="46" t="s">
        <v>123</v>
      </c>
    </row>
    <row r="6" spans="1:6">
      <c r="A6" s="49" t="s">
        <v>55</v>
      </c>
      <c r="B6" s="52">
        <v>2.7933333333333334</v>
      </c>
    </row>
    <row r="7" spans="1:6">
      <c r="A7" s="49" t="s">
        <v>44</v>
      </c>
      <c r="B7" s="52">
        <v>2.7906137184115525</v>
      </c>
    </row>
    <row r="8" spans="1:6">
      <c r="A8" s="49" t="s">
        <v>36</v>
      </c>
      <c r="B8" s="52">
        <v>2.7027804410354745</v>
      </c>
    </row>
    <row r="9" spans="1:6">
      <c r="A9" s="49" t="s">
        <v>63</v>
      </c>
      <c r="B9" s="52">
        <v>2.7285714285714286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5E3D-3232-40AF-92AC-D2A1D1419E6B}">
  <sheetPr codeName="Sheet5">
    <tabColor theme="8" tint="0.59999389629810485"/>
  </sheetPr>
  <dimension ref="A1:G11"/>
  <sheetViews>
    <sheetView showGridLines="0" zoomScale="132" workbookViewId="0">
      <selection activeCell="I2" sqref="I2"/>
    </sheetView>
  </sheetViews>
  <sheetFormatPr defaultRowHeight="14.4"/>
  <cols>
    <col min="1" max="1" width="21.44140625" bestFit="1" customWidth="1"/>
    <col min="2" max="2" width="15.21875" bestFit="1" customWidth="1"/>
  </cols>
  <sheetData>
    <row r="1" spans="1:7" ht="18">
      <c r="A1" s="15" t="s">
        <v>125</v>
      </c>
      <c r="B1" s="16"/>
      <c r="C1" s="16"/>
      <c r="D1" s="16"/>
      <c r="E1" s="16"/>
      <c r="F1" s="16"/>
      <c r="G1" s="11"/>
    </row>
    <row r="5" spans="1:7">
      <c r="A5" s="45" t="s">
        <v>1</v>
      </c>
      <c r="B5" s="46" t="s">
        <v>35</v>
      </c>
    </row>
    <row r="7" spans="1:7">
      <c r="A7" s="45" t="s">
        <v>4</v>
      </c>
      <c r="B7" s="46" t="s">
        <v>65</v>
      </c>
    </row>
    <row r="8" spans="1:7">
      <c r="A8" s="49" t="s">
        <v>61</v>
      </c>
      <c r="B8" s="44">
        <v>12</v>
      </c>
    </row>
    <row r="9" spans="1:7">
      <c r="A9" s="49" t="s">
        <v>45</v>
      </c>
      <c r="B9" s="44">
        <v>133</v>
      </c>
    </row>
    <row r="10" spans="1:7">
      <c r="A10" s="49" t="s">
        <v>37</v>
      </c>
      <c r="B10" s="44">
        <v>92</v>
      </c>
    </row>
    <row r="11" spans="1:7">
      <c r="A11" s="49" t="s">
        <v>63</v>
      </c>
      <c r="B11" s="4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35A5-6E48-49B6-B3D6-95B967E80EEF}">
  <sheetPr codeName="Sheet6">
    <tabColor theme="8" tint="0.39997558519241921"/>
  </sheetPr>
  <dimension ref="A1:E16"/>
  <sheetViews>
    <sheetView showGridLines="0" zoomScale="123" zoomScaleNormal="69" workbookViewId="0">
      <selection activeCell="D4" sqref="D4"/>
    </sheetView>
  </sheetViews>
  <sheetFormatPr defaultRowHeight="14.4"/>
  <cols>
    <col min="1" max="1" width="23.109375" bestFit="1" customWidth="1"/>
    <col min="2" max="2" width="16.21875" bestFit="1" customWidth="1"/>
    <col min="3" max="3" width="16.109375" bestFit="1" customWidth="1"/>
    <col min="4" max="4" width="12.21875" bestFit="1" customWidth="1"/>
    <col min="5" max="5" width="10.5546875" bestFit="1" customWidth="1"/>
  </cols>
  <sheetData>
    <row r="1" spans="1:5" ht="18">
      <c r="A1" s="15" t="s">
        <v>94</v>
      </c>
      <c r="B1" s="11"/>
      <c r="C1" s="11"/>
      <c r="D1" s="11"/>
      <c r="E1" s="11"/>
    </row>
    <row r="5" spans="1:5">
      <c r="A5" s="45" t="s">
        <v>66</v>
      </c>
      <c r="B5" s="45" t="s">
        <v>96</v>
      </c>
      <c r="C5" s="63"/>
      <c r="D5" s="59"/>
      <c r="E5" s="46"/>
    </row>
    <row r="6" spans="1:5">
      <c r="A6" s="45" t="s">
        <v>95</v>
      </c>
      <c r="B6" s="46" t="s">
        <v>55</v>
      </c>
      <c r="C6" s="46" t="s">
        <v>44</v>
      </c>
      <c r="D6" s="46" t="s">
        <v>36</v>
      </c>
      <c r="E6" s="46" t="s">
        <v>63</v>
      </c>
    </row>
    <row r="7" spans="1:5">
      <c r="A7" s="49" t="s">
        <v>54</v>
      </c>
      <c r="B7" s="62">
        <v>5</v>
      </c>
      <c r="C7" s="60">
        <v>14</v>
      </c>
      <c r="D7" s="60">
        <v>42</v>
      </c>
      <c r="E7" s="61">
        <v>61</v>
      </c>
    </row>
    <row r="8" spans="1:5">
      <c r="A8" s="49" t="s">
        <v>61</v>
      </c>
      <c r="B8" s="62">
        <v>2</v>
      </c>
      <c r="C8" s="60">
        <v>6</v>
      </c>
      <c r="D8" s="60">
        <v>20</v>
      </c>
      <c r="E8" s="61">
        <v>28</v>
      </c>
    </row>
    <row r="9" spans="1:5">
      <c r="A9" s="49" t="s">
        <v>50</v>
      </c>
      <c r="B9" s="62">
        <v>12</v>
      </c>
      <c r="C9" s="60">
        <v>21</v>
      </c>
      <c r="D9" s="60">
        <v>83</v>
      </c>
      <c r="E9" s="61">
        <v>116</v>
      </c>
    </row>
    <row r="10" spans="1:5">
      <c r="A10" s="49" t="s">
        <v>56</v>
      </c>
      <c r="B10" s="62">
        <v>4</v>
      </c>
      <c r="C10" s="60">
        <v>6</v>
      </c>
      <c r="D10" s="60">
        <v>46</v>
      </c>
      <c r="E10" s="61">
        <v>56</v>
      </c>
    </row>
    <row r="11" spans="1:5">
      <c r="A11" s="49" t="s">
        <v>53</v>
      </c>
      <c r="B11" s="62">
        <v>5</v>
      </c>
      <c r="C11" s="60">
        <v>10</v>
      </c>
      <c r="D11" s="60">
        <v>52</v>
      </c>
      <c r="E11" s="61">
        <v>67</v>
      </c>
    </row>
    <row r="12" spans="1:5">
      <c r="A12" s="49" t="s">
        <v>58</v>
      </c>
      <c r="B12" s="62">
        <v>3</v>
      </c>
      <c r="C12" s="60">
        <v>4</v>
      </c>
      <c r="D12" s="60">
        <v>31</v>
      </c>
      <c r="E12" s="61">
        <v>38</v>
      </c>
    </row>
    <row r="13" spans="1:5">
      <c r="A13" s="49" t="s">
        <v>47</v>
      </c>
      <c r="B13" s="62">
        <v>9</v>
      </c>
      <c r="C13" s="60">
        <v>18</v>
      </c>
      <c r="D13" s="60">
        <v>95</v>
      </c>
      <c r="E13" s="61">
        <v>122</v>
      </c>
    </row>
    <row r="14" spans="1:5">
      <c r="A14" s="49" t="s">
        <v>40</v>
      </c>
      <c r="B14" s="62">
        <v>18</v>
      </c>
      <c r="C14" s="60">
        <v>30</v>
      </c>
      <c r="D14" s="60">
        <v>103</v>
      </c>
      <c r="E14" s="61">
        <v>151</v>
      </c>
    </row>
    <row r="15" spans="1:5">
      <c r="A15" s="49" t="s">
        <v>57</v>
      </c>
      <c r="B15" s="62">
        <v>1</v>
      </c>
      <c r="C15" s="60">
        <v>9</v>
      </c>
      <c r="D15" s="60">
        <v>24</v>
      </c>
      <c r="E15" s="61">
        <v>34</v>
      </c>
    </row>
    <row r="16" spans="1:5">
      <c r="A16" s="49" t="s">
        <v>63</v>
      </c>
      <c r="B16" s="62">
        <v>59</v>
      </c>
      <c r="C16" s="60">
        <v>118</v>
      </c>
      <c r="D16" s="60">
        <v>496</v>
      </c>
      <c r="E16" s="61">
        <v>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28484-8149-4FE2-AB21-4CF6FA80950B}">
  <sheetPr codeName="Sheet7">
    <tabColor theme="8" tint="-0.249977111117893"/>
  </sheetPr>
  <dimension ref="A1:L18"/>
  <sheetViews>
    <sheetView showGridLines="0" zoomScale="125" workbookViewId="0">
      <selection activeCell="B23" sqref="B23"/>
    </sheetView>
  </sheetViews>
  <sheetFormatPr defaultRowHeight="14.4"/>
  <cols>
    <col min="1" max="1" width="28.77734375" bestFit="1" customWidth="1"/>
    <col min="2" max="2" width="26.6640625" bestFit="1" customWidth="1"/>
    <col min="3" max="6" width="3" bestFit="1" customWidth="1"/>
    <col min="7" max="7" width="10.5546875" bestFit="1" customWidth="1"/>
    <col min="8" max="8" width="20.33203125" bestFit="1" customWidth="1"/>
    <col min="9" max="9" width="28.44140625" bestFit="1" customWidth="1"/>
    <col min="10" max="10" width="20.33203125" bestFit="1" customWidth="1"/>
    <col min="11" max="11" width="28.44140625" bestFit="1" customWidth="1"/>
    <col min="12" max="12" width="20.33203125" bestFit="1" customWidth="1"/>
    <col min="13" max="13" width="1.88671875" bestFit="1" customWidth="1"/>
    <col min="14" max="14" width="6" bestFit="1" customWidth="1"/>
  </cols>
  <sheetData>
    <row r="1" spans="1:12" ht="18">
      <c r="A1" s="15" t="s">
        <v>98</v>
      </c>
      <c r="B1" s="15"/>
      <c r="C1" s="15"/>
      <c r="D1" s="15"/>
      <c r="E1" s="15"/>
      <c r="F1" s="15"/>
      <c r="G1" s="15"/>
      <c r="H1" s="15"/>
      <c r="I1" s="17"/>
      <c r="J1" s="17"/>
      <c r="K1" s="17"/>
      <c r="L1" s="17"/>
    </row>
    <row r="2" spans="1:12" ht="18">
      <c r="A2" s="15" t="s">
        <v>99</v>
      </c>
      <c r="B2" s="15"/>
      <c r="C2" s="15"/>
      <c r="D2" s="15"/>
      <c r="E2" s="15"/>
      <c r="F2" s="15"/>
      <c r="G2" s="15"/>
      <c r="H2" s="15"/>
    </row>
    <row r="3" spans="1:12" s="17" customFormat="1" ht="18">
      <c r="A3" s="53"/>
      <c r="B3" s="53"/>
      <c r="C3" s="53"/>
      <c r="D3" s="53"/>
      <c r="E3" s="53"/>
      <c r="F3" s="53"/>
      <c r="G3" s="53"/>
      <c r="H3" s="53"/>
    </row>
    <row r="5" spans="1:12">
      <c r="A5" s="47" t="s">
        <v>16</v>
      </c>
      <c r="B5" s="48" t="s">
        <v>67</v>
      </c>
    </row>
    <row r="7" spans="1:12">
      <c r="A7" s="41" t="s">
        <v>79</v>
      </c>
      <c r="B7" s="41" t="s">
        <v>97</v>
      </c>
      <c r="C7" s="43"/>
      <c r="D7" s="43"/>
      <c r="E7" s="43"/>
      <c r="F7" s="43"/>
      <c r="G7" s="43"/>
    </row>
    <row r="8" spans="1:12">
      <c r="A8" s="45" t="s">
        <v>95</v>
      </c>
      <c r="B8" s="42">
        <v>5</v>
      </c>
      <c r="C8" s="43">
        <v>6</v>
      </c>
      <c r="D8" s="43">
        <v>7</v>
      </c>
      <c r="E8" s="43">
        <v>8</v>
      </c>
      <c r="F8" s="57">
        <v>9</v>
      </c>
      <c r="G8" s="58" t="s">
        <v>63</v>
      </c>
    </row>
    <row r="9" spans="1:12" ht="18">
      <c r="A9" s="55" t="s">
        <v>54</v>
      </c>
      <c r="B9" s="44">
        <v>3</v>
      </c>
      <c r="C9" s="44"/>
      <c r="D9" s="44">
        <v>2</v>
      </c>
      <c r="E9" s="44"/>
      <c r="F9" s="44"/>
      <c r="G9" s="44">
        <v>5</v>
      </c>
    </row>
    <row r="10" spans="1:12" ht="18">
      <c r="A10" s="54" t="s">
        <v>61</v>
      </c>
      <c r="B10" s="44"/>
      <c r="C10" s="44">
        <v>1</v>
      </c>
      <c r="D10" s="44"/>
      <c r="E10" s="44">
        <v>1</v>
      </c>
      <c r="F10" s="44"/>
      <c r="G10" s="44">
        <v>2</v>
      </c>
    </row>
    <row r="11" spans="1:12" ht="18">
      <c r="A11" s="54" t="s">
        <v>50</v>
      </c>
      <c r="B11" s="44">
        <v>1</v>
      </c>
      <c r="C11" s="44">
        <v>2</v>
      </c>
      <c r="D11" s="44">
        <v>4</v>
      </c>
      <c r="E11" s="44">
        <v>2</v>
      </c>
      <c r="F11" s="44">
        <v>2</v>
      </c>
      <c r="G11" s="44">
        <v>11</v>
      </c>
    </row>
    <row r="12" spans="1:12" ht="18">
      <c r="A12" s="55" t="s">
        <v>56</v>
      </c>
      <c r="B12" s="44">
        <v>1</v>
      </c>
      <c r="C12" s="44"/>
      <c r="D12" s="44">
        <v>1</v>
      </c>
      <c r="E12" s="44"/>
      <c r="F12" s="44">
        <v>1</v>
      </c>
      <c r="G12" s="44">
        <v>3</v>
      </c>
    </row>
    <row r="13" spans="1:12" ht="18">
      <c r="A13" s="55" t="s">
        <v>53</v>
      </c>
      <c r="B13" s="44">
        <v>2</v>
      </c>
      <c r="C13" s="44">
        <v>2</v>
      </c>
      <c r="D13" s="44">
        <v>3</v>
      </c>
      <c r="E13" s="44">
        <v>1</v>
      </c>
      <c r="F13" s="44">
        <v>3</v>
      </c>
      <c r="G13" s="44">
        <v>11</v>
      </c>
    </row>
    <row r="14" spans="1:12" ht="18">
      <c r="A14" s="55" t="s">
        <v>58</v>
      </c>
      <c r="B14" s="44">
        <v>1</v>
      </c>
      <c r="C14" s="44">
        <v>2</v>
      </c>
      <c r="D14" s="44"/>
      <c r="E14" s="44"/>
      <c r="F14" s="44">
        <v>2</v>
      </c>
      <c r="G14" s="44">
        <v>5</v>
      </c>
    </row>
    <row r="15" spans="1:12" ht="18">
      <c r="A15" s="55" t="s">
        <v>47</v>
      </c>
      <c r="B15" s="44">
        <v>2</v>
      </c>
      <c r="C15" s="44"/>
      <c r="D15" s="44">
        <v>3</v>
      </c>
      <c r="E15" s="44">
        <v>1</v>
      </c>
      <c r="F15" s="44"/>
      <c r="G15" s="44">
        <v>6</v>
      </c>
    </row>
    <row r="16" spans="1:12" ht="18">
      <c r="A16" s="55" t="s">
        <v>40</v>
      </c>
      <c r="B16" s="44">
        <v>2</v>
      </c>
      <c r="C16" s="44">
        <v>4</v>
      </c>
      <c r="D16" s="44">
        <v>6</v>
      </c>
      <c r="E16" s="44">
        <v>4</v>
      </c>
      <c r="F16" s="44">
        <v>3</v>
      </c>
      <c r="G16" s="44">
        <v>19</v>
      </c>
    </row>
    <row r="17" spans="1:7" ht="18">
      <c r="A17" s="55" t="s">
        <v>57</v>
      </c>
      <c r="B17" s="44">
        <v>1</v>
      </c>
      <c r="C17" s="44">
        <v>2</v>
      </c>
      <c r="D17" s="44">
        <v>1</v>
      </c>
      <c r="E17" s="44">
        <v>1</v>
      </c>
      <c r="F17" s="44"/>
      <c r="G17" s="44">
        <v>5</v>
      </c>
    </row>
    <row r="18" spans="1:7">
      <c r="A18" s="56" t="s">
        <v>63</v>
      </c>
      <c r="B18" s="44">
        <v>13</v>
      </c>
      <c r="C18" s="44">
        <v>13</v>
      </c>
      <c r="D18" s="44">
        <v>20</v>
      </c>
      <c r="E18" s="44">
        <v>10</v>
      </c>
      <c r="F18" s="44">
        <v>11</v>
      </c>
      <c r="G18" s="44">
        <v>67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7137E-99D3-4461-9B07-B495B9EBCEAC}">
  <sheetPr codeName="Sheet8">
    <tabColor theme="8" tint="-0.499984740745262"/>
  </sheetPr>
  <dimension ref="A1:F10"/>
  <sheetViews>
    <sheetView showGridLines="0" zoomScale="142" workbookViewId="0">
      <selection activeCell="B15" sqref="B15"/>
    </sheetView>
  </sheetViews>
  <sheetFormatPr defaultRowHeight="14.4"/>
  <cols>
    <col min="1" max="1" width="21.6640625" bestFit="1" customWidth="1"/>
    <col min="2" max="2" width="23.21875" bestFit="1" customWidth="1"/>
    <col min="3" max="3" width="22.6640625" bestFit="1" customWidth="1"/>
    <col min="4" max="4" width="21.5546875" bestFit="1" customWidth="1"/>
    <col min="5" max="5" width="6" bestFit="1" customWidth="1"/>
    <col min="6" max="6" width="5" bestFit="1" customWidth="1"/>
    <col min="7" max="7" width="10.5546875" bestFit="1" customWidth="1"/>
    <col min="8" max="17" width="4" bestFit="1" customWidth="1"/>
    <col min="18" max="18" width="10.5546875" bestFit="1" customWidth="1"/>
    <col min="19" max="32" width="7" bestFit="1" customWidth="1"/>
    <col min="33" max="33" width="6" bestFit="1" customWidth="1"/>
    <col min="34" max="36" width="7" bestFit="1" customWidth="1"/>
    <col min="37" max="38" width="6" bestFit="1" customWidth="1"/>
    <col min="39" max="39" width="7" bestFit="1" customWidth="1"/>
    <col min="40" max="42" width="6" bestFit="1" customWidth="1"/>
    <col min="43" max="43" width="10.5546875" bestFit="1" customWidth="1"/>
    <col min="44" max="44" width="6.6640625" bestFit="1" customWidth="1"/>
    <col min="45" max="45" width="9.44140625" bestFit="1" customWidth="1"/>
    <col min="46" max="46" width="6.6640625" bestFit="1" customWidth="1"/>
    <col min="47" max="47" width="9.44140625" bestFit="1" customWidth="1"/>
    <col min="48" max="48" width="6.6640625" bestFit="1" customWidth="1"/>
    <col min="49" max="49" width="9.44140625" bestFit="1" customWidth="1"/>
    <col min="50" max="50" width="6.6640625" bestFit="1" customWidth="1"/>
    <col min="51" max="51" width="9.44140625" bestFit="1" customWidth="1"/>
    <col min="52" max="52" width="6.6640625" bestFit="1" customWidth="1"/>
    <col min="53" max="53" width="9.44140625" bestFit="1" customWidth="1"/>
    <col min="54" max="54" width="6.6640625" bestFit="1" customWidth="1"/>
    <col min="55" max="55" width="9.44140625" bestFit="1" customWidth="1"/>
    <col min="56" max="56" width="6.6640625" bestFit="1" customWidth="1"/>
    <col min="57" max="57" width="9.44140625" bestFit="1" customWidth="1"/>
    <col min="58" max="58" width="6.6640625" bestFit="1" customWidth="1"/>
    <col min="59" max="59" width="9.44140625" bestFit="1" customWidth="1"/>
    <col min="60" max="60" width="6.6640625" bestFit="1" customWidth="1"/>
    <col min="61" max="61" width="9.44140625" bestFit="1" customWidth="1"/>
    <col min="62" max="62" width="6.6640625" bestFit="1" customWidth="1"/>
    <col min="63" max="63" width="9.44140625" bestFit="1" customWidth="1"/>
    <col min="64" max="64" width="6.6640625" bestFit="1" customWidth="1"/>
    <col min="65" max="65" width="9.44140625" bestFit="1" customWidth="1"/>
    <col min="66" max="66" width="6.6640625" bestFit="1" customWidth="1"/>
    <col min="67" max="67" width="9.44140625" bestFit="1" customWidth="1"/>
    <col min="68" max="68" width="6.6640625" bestFit="1" customWidth="1"/>
    <col min="69" max="69" width="9.44140625" bestFit="1" customWidth="1"/>
    <col min="70" max="70" width="6.6640625" bestFit="1" customWidth="1"/>
    <col min="71" max="71" width="9.44140625" bestFit="1" customWidth="1"/>
    <col min="72" max="72" width="6.6640625" bestFit="1" customWidth="1"/>
    <col min="73" max="73" width="9.44140625" bestFit="1" customWidth="1"/>
    <col min="74" max="74" width="6.6640625" bestFit="1" customWidth="1"/>
    <col min="75" max="75" width="9.44140625" bestFit="1" customWidth="1"/>
    <col min="76" max="76" width="6.6640625" bestFit="1" customWidth="1"/>
    <col min="77" max="77" width="9.44140625" bestFit="1" customWidth="1"/>
    <col min="78" max="78" width="6.6640625" bestFit="1" customWidth="1"/>
    <col min="79" max="79" width="9.44140625" bestFit="1" customWidth="1"/>
    <col min="80" max="80" width="6.6640625" bestFit="1" customWidth="1"/>
    <col min="81" max="81" width="9.44140625" bestFit="1" customWidth="1"/>
    <col min="82" max="82" width="6.6640625" bestFit="1" customWidth="1"/>
    <col min="83" max="83" width="9.44140625" bestFit="1" customWidth="1"/>
    <col min="84" max="84" width="6.6640625" bestFit="1" customWidth="1"/>
    <col min="85" max="85" width="9.44140625" bestFit="1" customWidth="1"/>
    <col min="86" max="87" width="6.6640625" bestFit="1" customWidth="1"/>
    <col min="88" max="88" width="9.44140625" bestFit="1" customWidth="1"/>
    <col min="89" max="89" width="6.6640625" bestFit="1" customWidth="1"/>
    <col min="90" max="90" width="9.44140625" bestFit="1" customWidth="1"/>
    <col min="91" max="91" width="6.6640625" bestFit="1" customWidth="1"/>
    <col min="92" max="92" width="9.44140625" bestFit="1" customWidth="1"/>
    <col min="93" max="94" width="6.6640625" bestFit="1" customWidth="1"/>
    <col min="95" max="95" width="9.44140625" bestFit="1" customWidth="1"/>
    <col min="96" max="97" width="6.6640625" bestFit="1" customWidth="1"/>
    <col min="98" max="98" width="9.44140625" bestFit="1" customWidth="1"/>
    <col min="99" max="99" width="6.6640625" bestFit="1" customWidth="1"/>
    <col min="100" max="100" width="9.44140625" bestFit="1" customWidth="1"/>
    <col min="101" max="101" width="6.6640625" bestFit="1" customWidth="1"/>
    <col min="102" max="102" width="9.44140625" bestFit="1" customWidth="1"/>
    <col min="103" max="103" width="6.6640625" bestFit="1" customWidth="1"/>
    <col min="104" max="104" width="9.44140625" bestFit="1" customWidth="1"/>
    <col min="105" max="105" width="6.6640625" bestFit="1" customWidth="1"/>
    <col min="106" max="106" width="9.44140625" bestFit="1" customWidth="1"/>
    <col min="107" max="107" width="6.6640625" bestFit="1" customWidth="1"/>
    <col min="108" max="108" width="9.44140625" bestFit="1" customWidth="1"/>
    <col min="109" max="109" width="6.6640625" bestFit="1" customWidth="1"/>
    <col min="110" max="110" width="9.44140625" bestFit="1" customWidth="1"/>
    <col min="111" max="112" width="6.6640625" bestFit="1" customWidth="1"/>
    <col min="113" max="113" width="9.44140625" bestFit="1" customWidth="1"/>
    <col min="114" max="115" width="6.6640625" bestFit="1" customWidth="1"/>
    <col min="116" max="116" width="9.44140625" bestFit="1" customWidth="1"/>
    <col min="117" max="117" width="6.6640625" bestFit="1" customWidth="1"/>
    <col min="118" max="118" width="9.44140625" bestFit="1" customWidth="1"/>
    <col min="119" max="119" width="6.6640625" bestFit="1" customWidth="1"/>
    <col min="120" max="120" width="9.44140625" bestFit="1" customWidth="1"/>
    <col min="121" max="121" width="6.6640625" bestFit="1" customWidth="1"/>
    <col min="122" max="122" width="9.44140625" bestFit="1" customWidth="1"/>
    <col min="123" max="123" width="6.6640625" bestFit="1" customWidth="1"/>
    <col min="124" max="124" width="9.44140625" bestFit="1" customWidth="1"/>
    <col min="125" max="125" width="6.6640625" bestFit="1" customWidth="1"/>
    <col min="126" max="126" width="9.44140625" bestFit="1" customWidth="1"/>
    <col min="127" max="127" width="6.6640625" bestFit="1" customWidth="1"/>
    <col min="128" max="128" width="9.44140625" bestFit="1" customWidth="1"/>
    <col min="129" max="129" width="6.6640625" bestFit="1" customWidth="1"/>
    <col min="130" max="130" width="9.44140625" bestFit="1" customWidth="1"/>
    <col min="131" max="131" width="6.6640625" bestFit="1" customWidth="1"/>
    <col min="132" max="132" width="9.44140625" bestFit="1" customWidth="1"/>
    <col min="133" max="133" width="6.6640625" bestFit="1" customWidth="1"/>
    <col min="134" max="134" width="9.44140625" bestFit="1" customWidth="1"/>
    <col min="135" max="136" width="6.6640625" bestFit="1" customWidth="1"/>
    <col min="137" max="137" width="9.44140625" bestFit="1" customWidth="1"/>
    <col min="138" max="138" width="6.6640625" bestFit="1" customWidth="1"/>
    <col min="139" max="139" width="9.44140625" bestFit="1" customWidth="1"/>
    <col min="140" max="140" width="6.6640625" bestFit="1" customWidth="1"/>
    <col min="141" max="141" width="9.44140625" bestFit="1" customWidth="1"/>
    <col min="142" max="142" width="6.6640625" bestFit="1" customWidth="1"/>
    <col min="143" max="143" width="9.44140625" bestFit="1" customWidth="1"/>
    <col min="144" max="144" width="6.6640625" bestFit="1" customWidth="1"/>
    <col min="145" max="145" width="9.44140625" bestFit="1" customWidth="1"/>
    <col min="146" max="147" width="6.6640625" bestFit="1" customWidth="1"/>
    <col min="148" max="148" width="9.44140625" bestFit="1" customWidth="1"/>
    <col min="149" max="149" width="6.6640625" bestFit="1" customWidth="1"/>
    <col min="150" max="150" width="9.44140625" bestFit="1" customWidth="1"/>
    <col min="151" max="151" width="6.6640625" bestFit="1" customWidth="1"/>
    <col min="152" max="152" width="9.44140625" bestFit="1" customWidth="1"/>
    <col min="153" max="153" width="6.6640625" bestFit="1" customWidth="1"/>
    <col min="154" max="154" width="9.44140625" bestFit="1" customWidth="1"/>
    <col min="155" max="156" width="6.6640625" bestFit="1" customWidth="1"/>
    <col min="157" max="157" width="9.44140625" bestFit="1" customWidth="1"/>
    <col min="158" max="159" width="6.6640625" bestFit="1" customWidth="1"/>
    <col min="160" max="160" width="9.44140625" bestFit="1" customWidth="1"/>
    <col min="161" max="161" width="6.6640625" bestFit="1" customWidth="1"/>
    <col min="162" max="162" width="9.44140625" bestFit="1" customWidth="1"/>
    <col min="163" max="163" width="6.6640625" bestFit="1" customWidth="1"/>
    <col min="164" max="164" width="9.44140625" bestFit="1" customWidth="1"/>
    <col min="165" max="165" width="6.6640625" bestFit="1" customWidth="1"/>
    <col min="166" max="166" width="9.44140625" bestFit="1" customWidth="1"/>
    <col min="167" max="167" width="6.6640625" bestFit="1" customWidth="1"/>
    <col min="168" max="168" width="9.44140625" bestFit="1" customWidth="1"/>
    <col min="169" max="169" width="6.6640625" bestFit="1" customWidth="1"/>
    <col min="170" max="170" width="9.44140625" bestFit="1" customWidth="1"/>
    <col min="171" max="171" width="6.6640625" bestFit="1" customWidth="1"/>
    <col min="172" max="172" width="9.44140625" bestFit="1" customWidth="1"/>
    <col min="173" max="173" width="6.6640625" bestFit="1" customWidth="1"/>
    <col min="174" max="174" width="9.44140625" bestFit="1" customWidth="1"/>
    <col min="175" max="175" width="6.6640625" bestFit="1" customWidth="1"/>
    <col min="176" max="176" width="9.44140625" bestFit="1" customWidth="1"/>
    <col min="177" max="177" width="6.6640625" bestFit="1" customWidth="1"/>
    <col min="178" max="178" width="9.44140625" bestFit="1" customWidth="1"/>
    <col min="179" max="179" width="6.6640625" bestFit="1" customWidth="1"/>
    <col min="180" max="180" width="9.44140625" bestFit="1" customWidth="1"/>
    <col min="181" max="181" width="6.6640625" bestFit="1" customWidth="1"/>
    <col min="182" max="182" width="9.44140625" bestFit="1" customWidth="1"/>
    <col min="183" max="183" width="6.6640625" bestFit="1" customWidth="1"/>
    <col min="184" max="184" width="9.44140625" bestFit="1" customWidth="1"/>
    <col min="185" max="185" width="6.6640625" bestFit="1" customWidth="1"/>
    <col min="186" max="186" width="9.44140625" bestFit="1" customWidth="1"/>
    <col min="187" max="188" width="6.6640625" bestFit="1" customWidth="1"/>
    <col min="189" max="189" width="9.44140625" bestFit="1" customWidth="1"/>
    <col min="190" max="190" width="6.6640625" bestFit="1" customWidth="1"/>
    <col min="191" max="191" width="9.44140625" bestFit="1" customWidth="1"/>
    <col min="192" max="192" width="6.6640625" bestFit="1" customWidth="1"/>
    <col min="193" max="193" width="9.44140625" bestFit="1" customWidth="1"/>
    <col min="194" max="194" width="6.6640625" bestFit="1" customWidth="1"/>
    <col min="195" max="195" width="9.44140625" bestFit="1" customWidth="1"/>
    <col min="196" max="196" width="6.6640625" bestFit="1" customWidth="1"/>
    <col min="197" max="197" width="9.44140625" bestFit="1" customWidth="1"/>
    <col min="198" max="198" width="6.6640625" bestFit="1" customWidth="1"/>
    <col min="199" max="199" width="9.44140625" bestFit="1" customWidth="1"/>
    <col min="200" max="200" width="6.6640625" bestFit="1" customWidth="1"/>
    <col min="201" max="201" width="9.44140625" bestFit="1" customWidth="1"/>
    <col min="202" max="202" width="6.6640625" bestFit="1" customWidth="1"/>
    <col min="203" max="203" width="9.44140625" bestFit="1" customWidth="1"/>
    <col min="204" max="204" width="6.6640625" bestFit="1" customWidth="1"/>
    <col min="205" max="205" width="9.44140625" bestFit="1" customWidth="1"/>
    <col min="206" max="206" width="6.6640625" bestFit="1" customWidth="1"/>
    <col min="207" max="207" width="9.44140625" bestFit="1" customWidth="1"/>
    <col min="208" max="208" width="6.6640625" bestFit="1" customWidth="1"/>
    <col min="209" max="209" width="9.44140625" bestFit="1" customWidth="1"/>
    <col min="210" max="210" width="6.6640625" bestFit="1" customWidth="1"/>
    <col min="211" max="211" width="9.44140625" bestFit="1" customWidth="1"/>
    <col min="212" max="212" width="6.6640625" bestFit="1" customWidth="1"/>
    <col min="213" max="213" width="9.44140625" bestFit="1" customWidth="1"/>
    <col min="214" max="214" width="6.6640625" bestFit="1" customWidth="1"/>
    <col min="215" max="215" width="9.44140625" bestFit="1" customWidth="1"/>
    <col min="216" max="216" width="6.6640625" bestFit="1" customWidth="1"/>
    <col min="217" max="217" width="9.44140625" bestFit="1" customWidth="1"/>
    <col min="218" max="218" width="6.6640625" bestFit="1" customWidth="1"/>
    <col min="219" max="219" width="9.44140625" bestFit="1" customWidth="1"/>
    <col min="220" max="220" width="6.6640625" bestFit="1" customWidth="1"/>
    <col min="221" max="221" width="9.44140625" bestFit="1" customWidth="1"/>
    <col min="222" max="222" width="6.6640625" bestFit="1" customWidth="1"/>
    <col min="223" max="223" width="9.44140625" bestFit="1" customWidth="1"/>
    <col min="224" max="225" width="6.6640625" bestFit="1" customWidth="1"/>
    <col min="226" max="226" width="9.44140625" bestFit="1" customWidth="1"/>
    <col min="227" max="227" width="6.6640625" bestFit="1" customWidth="1"/>
    <col min="228" max="228" width="9.44140625" bestFit="1" customWidth="1"/>
    <col min="229" max="229" width="6.6640625" bestFit="1" customWidth="1"/>
    <col min="230" max="230" width="9.44140625" bestFit="1" customWidth="1"/>
    <col min="231" max="232" width="6.6640625" bestFit="1" customWidth="1"/>
    <col min="233" max="233" width="9.44140625" bestFit="1" customWidth="1"/>
    <col min="234" max="234" width="6.6640625" bestFit="1" customWidth="1"/>
    <col min="235" max="235" width="9.44140625" bestFit="1" customWidth="1"/>
    <col min="236" max="236" width="6.6640625" bestFit="1" customWidth="1"/>
    <col min="237" max="237" width="9.44140625" bestFit="1" customWidth="1"/>
    <col min="238" max="238" width="6.6640625" bestFit="1" customWidth="1"/>
    <col min="239" max="239" width="9.44140625" bestFit="1" customWidth="1"/>
    <col min="240" max="240" width="6.6640625" bestFit="1" customWidth="1"/>
    <col min="241" max="241" width="9.44140625" bestFit="1" customWidth="1"/>
    <col min="242" max="242" width="6.6640625" bestFit="1" customWidth="1"/>
    <col min="243" max="243" width="9.44140625" bestFit="1" customWidth="1"/>
    <col min="244" max="244" width="6.6640625" bestFit="1" customWidth="1"/>
    <col min="245" max="245" width="9.44140625" bestFit="1" customWidth="1"/>
    <col min="246" max="246" width="6.6640625" bestFit="1" customWidth="1"/>
    <col min="247" max="247" width="9.44140625" bestFit="1" customWidth="1"/>
    <col min="248" max="248" width="6.6640625" bestFit="1" customWidth="1"/>
    <col min="249" max="249" width="9.44140625" bestFit="1" customWidth="1"/>
    <col min="250" max="250" width="6.6640625" bestFit="1" customWidth="1"/>
    <col min="251" max="251" width="9.44140625" bestFit="1" customWidth="1"/>
    <col min="252" max="252" width="6.6640625" bestFit="1" customWidth="1"/>
    <col min="253" max="253" width="9.44140625" bestFit="1" customWidth="1"/>
    <col min="254" max="255" width="6.6640625" bestFit="1" customWidth="1"/>
    <col min="256" max="256" width="9.44140625" bestFit="1" customWidth="1"/>
    <col min="257" max="257" width="6.6640625" bestFit="1" customWidth="1"/>
    <col min="258" max="258" width="9.44140625" bestFit="1" customWidth="1"/>
    <col min="259" max="259" width="6.6640625" bestFit="1" customWidth="1"/>
    <col min="260" max="260" width="9.44140625" bestFit="1" customWidth="1"/>
    <col min="261" max="261" width="6.6640625" bestFit="1" customWidth="1"/>
    <col min="262" max="262" width="9.44140625" bestFit="1" customWidth="1"/>
    <col min="263" max="263" width="6.6640625" bestFit="1" customWidth="1"/>
    <col min="264" max="264" width="9.44140625" bestFit="1" customWidth="1"/>
    <col min="265" max="265" width="6.6640625" bestFit="1" customWidth="1"/>
    <col min="266" max="266" width="9.44140625" bestFit="1" customWidth="1"/>
    <col min="267" max="267" width="6.6640625" bestFit="1" customWidth="1"/>
    <col min="268" max="268" width="9.44140625" bestFit="1" customWidth="1"/>
    <col min="269" max="269" width="6.6640625" bestFit="1" customWidth="1"/>
    <col min="270" max="270" width="9.44140625" bestFit="1" customWidth="1"/>
    <col min="271" max="271" width="6.6640625" bestFit="1" customWidth="1"/>
    <col min="272" max="272" width="9.44140625" bestFit="1" customWidth="1"/>
    <col min="273" max="273" width="6.6640625" bestFit="1" customWidth="1"/>
    <col min="274" max="274" width="9.44140625" bestFit="1" customWidth="1"/>
    <col min="275" max="275" width="6.6640625" bestFit="1" customWidth="1"/>
    <col min="276" max="276" width="9.44140625" bestFit="1" customWidth="1"/>
    <col min="277" max="277" width="6.6640625" bestFit="1" customWidth="1"/>
    <col min="278" max="278" width="9.44140625" bestFit="1" customWidth="1"/>
    <col min="279" max="279" width="6.6640625" bestFit="1" customWidth="1"/>
    <col min="280" max="280" width="9.44140625" bestFit="1" customWidth="1"/>
    <col min="281" max="281" width="6.6640625" bestFit="1" customWidth="1"/>
    <col min="282" max="282" width="9.44140625" bestFit="1" customWidth="1"/>
    <col min="283" max="283" width="6.6640625" bestFit="1" customWidth="1"/>
    <col min="284" max="284" width="9.44140625" bestFit="1" customWidth="1"/>
    <col min="285" max="285" width="6.6640625" bestFit="1" customWidth="1"/>
    <col min="286" max="286" width="9.44140625" bestFit="1" customWidth="1"/>
    <col min="287" max="287" width="6.6640625" bestFit="1" customWidth="1"/>
    <col min="288" max="288" width="9.44140625" bestFit="1" customWidth="1"/>
    <col min="289" max="289" width="6.6640625" bestFit="1" customWidth="1"/>
    <col min="290" max="290" width="9.44140625" bestFit="1" customWidth="1"/>
    <col min="291" max="291" width="6.6640625" bestFit="1" customWidth="1"/>
    <col min="292" max="292" width="9.44140625" bestFit="1" customWidth="1"/>
    <col min="293" max="293" width="6.6640625" bestFit="1" customWidth="1"/>
    <col min="294" max="294" width="9.44140625" bestFit="1" customWidth="1"/>
    <col min="295" max="295" width="6.6640625" bestFit="1" customWidth="1"/>
    <col min="296" max="296" width="9.44140625" bestFit="1" customWidth="1"/>
    <col min="297" max="297" width="6.6640625" bestFit="1" customWidth="1"/>
    <col min="298" max="298" width="9.44140625" bestFit="1" customWidth="1"/>
    <col min="299" max="299" width="6.6640625" bestFit="1" customWidth="1"/>
    <col min="300" max="300" width="9.44140625" bestFit="1" customWidth="1"/>
    <col min="301" max="302" width="6.6640625" bestFit="1" customWidth="1"/>
    <col min="303" max="303" width="9.44140625" bestFit="1" customWidth="1"/>
    <col min="304" max="304" width="6.6640625" bestFit="1" customWidth="1"/>
    <col min="305" max="305" width="9.44140625" bestFit="1" customWidth="1"/>
    <col min="306" max="308" width="6.6640625" bestFit="1" customWidth="1"/>
    <col min="309" max="309" width="9.44140625" bestFit="1" customWidth="1"/>
    <col min="310" max="310" width="6.6640625" bestFit="1" customWidth="1"/>
    <col min="311" max="311" width="9.44140625" bestFit="1" customWidth="1"/>
    <col min="312" max="312" width="6.6640625" bestFit="1" customWidth="1"/>
    <col min="313" max="313" width="9.44140625" bestFit="1" customWidth="1"/>
    <col min="314" max="314" width="6.6640625" bestFit="1" customWidth="1"/>
    <col min="315" max="315" width="9.44140625" bestFit="1" customWidth="1"/>
    <col min="316" max="316" width="6.6640625" bestFit="1" customWidth="1"/>
    <col min="317" max="317" width="9.44140625" bestFit="1" customWidth="1"/>
    <col min="318" max="319" width="6.6640625" bestFit="1" customWidth="1"/>
    <col min="320" max="320" width="9.44140625" bestFit="1" customWidth="1"/>
    <col min="321" max="321" width="6.6640625" bestFit="1" customWidth="1"/>
    <col min="322" max="322" width="9.44140625" bestFit="1" customWidth="1"/>
    <col min="323" max="324" width="6.6640625" bestFit="1" customWidth="1"/>
    <col min="325" max="325" width="9.44140625" bestFit="1" customWidth="1"/>
    <col min="326" max="326" width="6.6640625" bestFit="1" customWidth="1"/>
    <col min="327" max="327" width="9.44140625" bestFit="1" customWidth="1"/>
    <col min="328" max="328" width="6.6640625" bestFit="1" customWidth="1"/>
    <col min="329" max="329" width="9.44140625" bestFit="1" customWidth="1"/>
    <col min="330" max="331" width="6.6640625" bestFit="1" customWidth="1"/>
    <col min="332" max="332" width="9.44140625" bestFit="1" customWidth="1"/>
    <col min="333" max="333" width="6.6640625" bestFit="1" customWidth="1"/>
    <col min="334" max="334" width="9.44140625" bestFit="1" customWidth="1"/>
    <col min="335" max="335" width="6.6640625" bestFit="1" customWidth="1"/>
    <col min="336" max="336" width="9.44140625" bestFit="1" customWidth="1"/>
    <col min="337" max="338" width="6.6640625" bestFit="1" customWidth="1"/>
    <col min="339" max="339" width="9.44140625" bestFit="1" customWidth="1"/>
    <col min="340" max="340" width="6.6640625" bestFit="1" customWidth="1"/>
    <col min="341" max="341" width="9.44140625" bestFit="1" customWidth="1"/>
    <col min="342" max="344" width="6.6640625" bestFit="1" customWidth="1"/>
    <col min="345" max="345" width="9.44140625" bestFit="1" customWidth="1"/>
    <col min="346" max="346" width="6.6640625" bestFit="1" customWidth="1"/>
    <col min="347" max="347" width="9.44140625" bestFit="1" customWidth="1"/>
    <col min="348" max="348" width="6.6640625" bestFit="1" customWidth="1"/>
    <col min="349" max="349" width="9.44140625" bestFit="1" customWidth="1"/>
    <col min="350" max="350" width="6.6640625" bestFit="1" customWidth="1"/>
    <col min="351" max="351" width="9.44140625" bestFit="1" customWidth="1"/>
    <col min="352" max="352" width="6.6640625" bestFit="1" customWidth="1"/>
    <col min="353" max="353" width="9.44140625" bestFit="1" customWidth="1"/>
    <col min="354" max="354" width="6.6640625" bestFit="1" customWidth="1"/>
    <col min="355" max="355" width="9.44140625" bestFit="1" customWidth="1"/>
    <col min="356" max="358" width="6.6640625" bestFit="1" customWidth="1"/>
    <col min="359" max="359" width="9.44140625" bestFit="1" customWidth="1"/>
    <col min="360" max="361" width="6.6640625" bestFit="1" customWidth="1"/>
    <col min="362" max="362" width="9.44140625" bestFit="1" customWidth="1"/>
    <col min="363" max="363" width="6.6640625" bestFit="1" customWidth="1"/>
    <col min="364" max="364" width="9.44140625" bestFit="1" customWidth="1"/>
    <col min="365" max="365" width="6.6640625" bestFit="1" customWidth="1"/>
    <col min="366" max="366" width="9.44140625" bestFit="1" customWidth="1"/>
    <col min="367" max="367" width="6.6640625" bestFit="1" customWidth="1"/>
    <col min="368" max="368" width="9.44140625" bestFit="1" customWidth="1"/>
    <col min="369" max="369" width="6.6640625" bestFit="1" customWidth="1"/>
    <col min="370" max="370" width="9.44140625" bestFit="1" customWidth="1"/>
    <col min="371" max="371" width="6.6640625" bestFit="1" customWidth="1"/>
    <col min="372" max="372" width="9.44140625" bestFit="1" customWidth="1"/>
    <col min="373" max="373" width="6.6640625" bestFit="1" customWidth="1"/>
    <col min="374" max="374" width="9.44140625" bestFit="1" customWidth="1"/>
    <col min="375" max="376" width="6.6640625" bestFit="1" customWidth="1"/>
    <col min="377" max="377" width="9.44140625" bestFit="1" customWidth="1"/>
    <col min="378" max="378" width="6.6640625" bestFit="1" customWidth="1"/>
    <col min="379" max="379" width="9.44140625" bestFit="1" customWidth="1"/>
    <col min="380" max="380" width="6.6640625" bestFit="1" customWidth="1"/>
    <col min="381" max="381" width="9.44140625" bestFit="1" customWidth="1"/>
    <col min="382" max="383" width="6.6640625" bestFit="1" customWidth="1"/>
    <col min="384" max="384" width="9.44140625" bestFit="1" customWidth="1"/>
    <col min="385" max="385" width="6.6640625" bestFit="1" customWidth="1"/>
    <col min="386" max="386" width="9.44140625" bestFit="1" customWidth="1"/>
    <col min="387" max="388" width="6.6640625" bestFit="1" customWidth="1"/>
    <col min="389" max="389" width="9.44140625" bestFit="1" customWidth="1"/>
    <col min="390" max="392" width="6.6640625" bestFit="1" customWidth="1"/>
    <col min="393" max="393" width="9.44140625" bestFit="1" customWidth="1"/>
    <col min="394" max="394" width="6.6640625" bestFit="1" customWidth="1"/>
    <col min="395" max="395" width="9.44140625" bestFit="1" customWidth="1"/>
    <col min="396" max="396" width="6.6640625" bestFit="1" customWidth="1"/>
    <col min="397" max="397" width="9.44140625" bestFit="1" customWidth="1"/>
    <col min="398" max="398" width="6.6640625" bestFit="1" customWidth="1"/>
    <col min="399" max="399" width="9.44140625" bestFit="1" customWidth="1"/>
    <col min="400" max="400" width="6.6640625" bestFit="1" customWidth="1"/>
    <col min="401" max="401" width="9.44140625" bestFit="1" customWidth="1"/>
    <col min="402" max="402" width="6.6640625" bestFit="1" customWidth="1"/>
    <col min="403" max="403" width="9.44140625" bestFit="1" customWidth="1"/>
    <col min="404" max="404" width="6.6640625" bestFit="1" customWidth="1"/>
    <col min="405" max="405" width="9.44140625" bestFit="1" customWidth="1"/>
    <col min="406" max="406" width="6.6640625" bestFit="1" customWidth="1"/>
    <col min="407" max="407" width="9.44140625" bestFit="1" customWidth="1"/>
    <col min="408" max="408" width="6.6640625" bestFit="1" customWidth="1"/>
    <col min="409" max="409" width="9.44140625" bestFit="1" customWidth="1"/>
    <col min="410" max="411" width="6.6640625" bestFit="1" customWidth="1"/>
    <col min="412" max="412" width="9.44140625" bestFit="1" customWidth="1"/>
    <col min="413" max="413" width="6.6640625" bestFit="1" customWidth="1"/>
    <col min="414" max="414" width="9.44140625" bestFit="1" customWidth="1"/>
    <col min="415" max="415" width="6.6640625" bestFit="1" customWidth="1"/>
    <col min="416" max="416" width="9.44140625" bestFit="1" customWidth="1"/>
    <col min="417" max="417" width="6.6640625" bestFit="1" customWidth="1"/>
    <col min="418" max="418" width="9.44140625" bestFit="1" customWidth="1"/>
    <col min="419" max="420" width="6.6640625" bestFit="1" customWidth="1"/>
    <col min="421" max="421" width="9.44140625" bestFit="1" customWidth="1"/>
    <col min="422" max="422" width="6.6640625" bestFit="1" customWidth="1"/>
    <col min="423" max="423" width="9.44140625" bestFit="1" customWidth="1"/>
    <col min="424" max="424" width="6.6640625" bestFit="1" customWidth="1"/>
    <col min="425" max="425" width="9.44140625" bestFit="1" customWidth="1"/>
    <col min="426" max="426" width="6.6640625" bestFit="1" customWidth="1"/>
    <col min="427" max="427" width="9.44140625" bestFit="1" customWidth="1"/>
    <col min="428" max="428" width="6.6640625" bestFit="1" customWidth="1"/>
    <col min="429" max="429" width="9.44140625" bestFit="1" customWidth="1"/>
    <col min="430" max="430" width="6.6640625" bestFit="1" customWidth="1"/>
    <col min="431" max="431" width="9.44140625" bestFit="1" customWidth="1"/>
    <col min="432" max="432" width="6.6640625" bestFit="1" customWidth="1"/>
    <col min="433" max="433" width="9.44140625" bestFit="1" customWidth="1"/>
    <col min="434" max="434" width="6.6640625" bestFit="1" customWidth="1"/>
    <col min="435" max="435" width="9.44140625" bestFit="1" customWidth="1"/>
    <col min="436" max="436" width="6.6640625" bestFit="1" customWidth="1"/>
    <col min="437" max="437" width="9.44140625" bestFit="1" customWidth="1"/>
    <col min="438" max="438" width="6.6640625" bestFit="1" customWidth="1"/>
    <col min="439" max="439" width="9.44140625" bestFit="1" customWidth="1"/>
    <col min="440" max="440" width="6.6640625" bestFit="1" customWidth="1"/>
    <col min="441" max="441" width="9.44140625" bestFit="1" customWidth="1"/>
    <col min="442" max="442" width="6.6640625" bestFit="1" customWidth="1"/>
    <col min="443" max="443" width="9.44140625" bestFit="1" customWidth="1"/>
    <col min="444" max="446" width="6.6640625" bestFit="1" customWidth="1"/>
    <col min="447" max="447" width="9.44140625" bestFit="1" customWidth="1"/>
    <col min="448" max="448" width="6.6640625" bestFit="1" customWidth="1"/>
    <col min="449" max="449" width="9.44140625" bestFit="1" customWidth="1"/>
    <col min="450" max="451" width="6.6640625" bestFit="1" customWidth="1"/>
    <col min="452" max="452" width="9.44140625" bestFit="1" customWidth="1"/>
    <col min="453" max="453" width="6.6640625" bestFit="1" customWidth="1"/>
    <col min="454" max="454" width="9.44140625" bestFit="1" customWidth="1"/>
    <col min="455" max="455" width="6.6640625" bestFit="1" customWidth="1"/>
    <col min="456" max="456" width="9.44140625" bestFit="1" customWidth="1"/>
    <col min="457" max="457" width="6.6640625" bestFit="1" customWidth="1"/>
    <col min="458" max="458" width="9.44140625" bestFit="1" customWidth="1"/>
    <col min="459" max="459" width="6.6640625" bestFit="1" customWidth="1"/>
    <col min="460" max="460" width="9.44140625" bestFit="1" customWidth="1"/>
    <col min="461" max="461" width="6.6640625" bestFit="1" customWidth="1"/>
    <col min="462" max="462" width="9.44140625" bestFit="1" customWidth="1"/>
    <col min="463" max="463" width="6.6640625" bestFit="1" customWidth="1"/>
    <col min="464" max="464" width="9.44140625" bestFit="1" customWidth="1"/>
    <col min="465" max="465" width="6.6640625" bestFit="1" customWidth="1"/>
    <col min="466" max="466" width="9.44140625" bestFit="1" customWidth="1"/>
    <col min="467" max="467" width="6.6640625" bestFit="1" customWidth="1"/>
    <col min="468" max="468" width="9.44140625" bestFit="1" customWidth="1"/>
    <col min="469" max="470" width="6.6640625" bestFit="1" customWidth="1"/>
    <col min="471" max="471" width="9.44140625" bestFit="1" customWidth="1"/>
    <col min="472" max="472" width="6.6640625" bestFit="1" customWidth="1"/>
    <col min="473" max="473" width="9.44140625" bestFit="1" customWidth="1"/>
    <col min="474" max="474" width="6.6640625" bestFit="1" customWidth="1"/>
    <col min="475" max="475" width="9.44140625" bestFit="1" customWidth="1"/>
    <col min="476" max="476" width="6.6640625" bestFit="1" customWidth="1"/>
    <col min="477" max="477" width="9.44140625" bestFit="1" customWidth="1"/>
    <col min="478" max="478" width="6.6640625" bestFit="1" customWidth="1"/>
    <col min="479" max="479" width="9.44140625" bestFit="1" customWidth="1"/>
    <col min="480" max="482" width="6.6640625" bestFit="1" customWidth="1"/>
    <col min="483" max="483" width="9.44140625" bestFit="1" customWidth="1"/>
    <col min="484" max="484" width="6.6640625" bestFit="1" customWidth="1"/>
    <col min="485" max="485" width="9.44140625" bestFit="1" customWidth="1"/>
    <col min="486" max="486" width="6.6640625" bestFit="1" customWidth="1"/>
    <col min="487" max="487" width="9.44140625" bestFit="1" customWidth="1"/>
    <col min="488" max="488" width="6.6640625" bestFit="1" customWidth="1"/>
    <col min="489" max="489" width="9.44140625" bestFit="1" customWidth="1"/>
    <col min="490" max="490" width="6.6640625" bestFit="1" customWidth="1"/>
    <col min="491" max="491" width="9.44140625" bestFit="1" customWidth="1"/>
    <col min="492" max="492" width="6.6640625" bestFit="1" customWidth="1"/>
    <col min="493" max="493" width="9.44140625" bestFit="1" customWidth="1"/>
    <col min="494" max="494" width="6.6640625" bestFit="1" customWidth="1"/>
    <col min="495" max="495" width="9.44140625" bestFit="1" customWidth="1"/>
    <col min="496" max="496" width="6.6640625" bestFit="1" customWidth="1"/>
    <col min="497" max="497" width="9.44140625" bestFit="1" customWidth="1"/>
    <col min="498" max="498" width="6.6640625" bestFit="1" customWidth="1"/>
    <col min="499" max="499" width="9.44140625" bestFit="1" customWidth="1"/>
    <col min="500" max="500" width="6.6640625" bestFit="1" customWidth="1"/>
    <col min="501" max="501" width="9.44140625" bestFit="1" customWidth="1"/>
    <col min="502" max="502" width="6.6640625" bestFit="1" customWidth="1"/>
    <col min="503" max="503" width="9.44140625" bestFit="1" customWidth="1"/>
    <col min="504" max="504" width="6.6640625" bestFit="1" customWidth="1"/>
    <col min="505" max="505" width="9.44140625" bestFit="1" customWidth="1"/>
    <col min="506" max="507" width="6.6640625" bestFit="1" customWidth="1"/>
    <col min="508" max="508" width="9.44140625" bestFit="1" customWidth="1"/>
    <col min="509" max="509" width="6.6640625" bestFit="1" customWidth="1"/>
    <col min="510" max="510" width="9.44140625" bestFit="1" customWidth="1"/>
    <col min="511" max="511" width="6.6640625" bestFit="1" customWidth="1"/>
    <col min="512" max="512" width="9.44140625" bestFit="1" customWidth="1"/>
    <col min="513" max="513" width="6.6640625" bestFit="1" customWidth="1"/>
    <col min="514" max="514" width="9.44140625" bestFit="1" customWidth="1"/>
    <col min="515" max="515" width="6.6640625" bestFit="1" customWidth="1"/>
    <col min="516" max="516" width="9.44140625" bestFit="1" customWidth="1"/>
    <col min="517" max="517" width="6.6640625" bestFit="1" customWidth="1"/>
    <col min="518" max="518" width="9.44140625" bestFit="1" customWidth="1"/>
    <col min="519" max="519" width="6.6640625" bestFit="1" customWidth="1"/>
    <col min="520" max="520" width="9.44140625" bestFit="1" customWidth="1"/>
    <col min="521" max="521" width="6.6640625" bestFit="1" customWidth="1"/>
    <col min="522" max="522" width="9.44140625" bestFit="1" customWidth="1"/>
    <col min="523" max="523" width="6.6640625" bestFit="1" customWidth="1"/>
    <col min="524" max="524" width="9.44140625" bestFit="1" customWidth="1"/>
    <col min="525" max="525" width="6.6640625" bestFit="1" customWidth="1"/>
    <col min="526" max="526" width="9.44140625" bestFit="1" customWidth="1"/>
    <col min="527" max="527" width="6.6640625" bestFit="1" customWidth="1"/>
    <col min="528" max="528" width="9.44140625" bestFit="1" customWidth="1"/>
    <col min="529" max="529" width="6.6640625" bestFit="1" customWidth="1"/>
    <col min="530" max="530" width="9.44140625" bestFit="1" customWidth="1"/>
    <col min="531" max="531" width="6.6640625" bestFit="1" customWidth="1"/>
    <col min="532" max="532" width="9.44140625" bestFit="1" customWidth="1"/>
    <col min="533" max="533" width="6.6640625" bestFit="1" customWidth="1"/>
    <col min="534" max="534" width="9.44140625" bestFit="1" customWidth="1"/>
    <col min="535" max="535" width="6.6640625" bestFit="1" customWidth="1"/>
    <col min="536" max="536" width="9.44140625" bestFit="1" customWidth="1"/>
    <col min="537" max="537" width="6.6640625" bestFit="1" customWidth="1"/>
    <col min="538" max="538" width="9.44140625" bestFit="1" customWidth="1"/>
    <col min="539" max="539" width="6.6640625" bestFit="1" customWidth="1"/>
    <col min="540" max="540" width="9.44140625" bestFit="1" customWidth="1"/>
    <col min="541" max="541" width="6.6640625" bestFit="1" customWidth="1"/>
    <col min="542" max="542" width="9.44140625" bestFit="1" customWidth="1"/>
    <col min="543" max="544" width="6.6640625" bestFit="1" customWidth="1"/>
    <col min="545" max="545" width="9.44140625" bestFit="1" customWidth="1"/>
    <col min="546" max="546" width="6.6640625" bestFit="1" customWidth="1"/>
    <col min="547" max="547" width="9.44140625" bestFit="1" customWidth="1"/>
    <col min="548" max="548" width="6.6640625" bestFit="1" customWidth="1"/>
    <col min="549" max="549" width="9.44140625" bestFit="1" customWidth="1"/>
    <col min="550" max="550" width="6.6640625" bestFit="1" customWidth="1"/>
    <col min="551" max="551" width="9.44140625" bestFit="1" customWidth="1"/>
    <col min="552" max="552" width="6.6640625" bestFit="1" customWidth="1"/>
    <col min="553" max="553" width="9.44140625" bestFit="1" customWidth="1"/>
    <col min="554" max="554" width="6.6640625" bestFit="1" customWidth="1"/>
    <col min="555" max="555" width="9.44140625" bestFit="1" customWidth="1"/>
    <col min="556" max="556" width="6.6640625" bestFit="1" customWidth="1"/>
    <col min="557" max="557" width="9.44140625" bestFit="1" customWidth="1"/>
    <col min="558" max="559" width="6.6640625" bestFit="1" customWidth="1"/>
    <col min="560" max="560" width="9.44140625" bestFit="1" customWidth="1"/>
    <col min="561" max="561" width="6.6640625" bestFit="1" customWidth="1"/>
    <col min="562" max="562" width="9.44140625" bestFit="1" customWidth="1"/>
    <col min="563" max="563" width="6.6640625" bestFit="1" customWidth="1"/>
    <col min="564" max="564" width="9.44140625" bestFit="1" customWidth="1"/>
    <col min="565" max="565" width="6.6640625" bestFit="1" customWidth="1"/>
    <col min="566" max="566" width="9.44140625" bestFit="1" customWidth="1"/>
    <col min="567" max="569" width="6.6640625" bestFit="1" customWidth="1"/>
    <col min="570" max="570" width="9.44140625" bestFit="1" customWidth="1"/>
    <col min="571" max="571" width="6.6640625" bestFit="1" customWidth="1"/>
    <col min="572" max="572" width="9.44140625" bestFit="1" customWidth="1"/>
    <col min="573" max="574" width="6.6640625" bestFit="1" customWidth="1"/>
    <col min="575" max="575" width="9.44140625" bestFit="1" customWidth="1"/>
    <col min="576" max="576" width="6.6640625" bestFit="1" customWidth="1"/>
    <col min="577" max="577" width="9.44140625" bestFit="1" customWidth="1"/>
    <col min="578" max="578" width="6.6640625" bestFit="1" customWidth="1"/>
    <col min="579" max="579" width="9.44140625" bestFit="1" customWidth="1"/>
    <col min="580" max="580" width="6.6640625" bestFit="1" customWidth="1"/>
    <col min="581" max="581" width="9.44140625" bestFit="1" customWidth="1"/>
    <col min="582" max="582" width="6.6640625" bestFit="1" customWidth="1"/>
    <col min="583" max="583" width="9.44140625" bestFit="1" customWidth="1"/>
    <col min="584" max="584" width="6.6640625" bestFit="1" customWidth="1"/>
    <col min="585" max="585" width="9.44140625" bestFit="1" customWidth="1"/>
    <col min="586" max="586" width="6.6640625" bestFit="1" customWidth="1"/>
    <col min="587" max="587" width="9.44140625" bestFit="1" customWidth="1"/>
    <col min="588" max="588" width="6.6640625" bestFit="1" customWidth="1"/>
    <col min="589" max="589" width="9.44140625" bestFit="1" customWidth="1"/>
    <col min="590" max="590" width="6.6640625" bestFit="1" customWidth="1"/>
    <col min="591" max="591" width="9.44140625" bestFit="1" customWidth="1"/>
    <col min="592" max="592" width="6.6640625" bestFit="1" customWidth="1"/>
    <col min="593" max="593" width="9.44140625" bestFit="1" customWidth="1"/>
    <col min="594" max="595" width="6.6640625" bestFit="1" customWidth="1"/>
    <col min="596" max="596" width="9.44140625" bestFit="1" customWidth="1"/>
    <col min="597" max="597" width="6.6640625" bestFit="1" customWidth="1"/>
    <col min="598" max="598" width="9.44140625" bestFit="1" customWidth="1"/>
    <col min="599" max="599" width="6.6640625" bestFit="1" customWidth="1"/>
    <col min="600" max="600" width="9.44140625" bestFit="1" customWidth="1"/>
    <col min="601" max="601" width="6.6640625" bestFit="1" customWidth="1"/>
    <col min="602" max="602" width="9.44140625" bestFit="1" customWidth="1"/>
    <col min="603" max="603" width="6.6640625" bestFit="1" customWidth="1"/>
    <col min="604" max="604" width="9.44140625" bestFit="1" customWidth="1"/>
    <col min="605" max="605" width="6.6640625" bestFit="1" customWidth="1"/>
    <col min="606" max="606" width="9.44140625" bestFit="1" customWidth="1"/>
    <col min="607" max="607" width="6.6640625" bestFit="1" customWidth="1"/>
    <col min="608" max="608" width="9.44140625" bestFit="1" customWidth="1"/>
    <col min="609" max="609" width="6.6640625" bestFit="1" customWidth="1"/>
    <col min="610" max="610" width="9.44140625" bestFit="1" customWidth="1"/>
    <col min="611" max="611" width="6.6640625" bestFit="1" customWidth="1"/>
    <col min="612" max="612" width="9.44140625" bestFit="1" customWidth="1"/>
    <col min="613" max="613" width="6.6640625" bestFit="1" customWidth="1"/>
    <col min="614" max="614" width="9.44140625" bestFit="1" customWidth="1"/>
    <col min="615" max="615" width="6.6640625" bestFit="1" customWidth="1"/>
    <col min="616" max="616" width="9.44140625" bestFit="1" customWidth="1"/>
    <col min="617" max="617" width="6.6640625" bestFit="1" customWidth="1"/>
    <col min="618" max="618" width="9.44140625" bestFit="1" customWidth="1"/>
    <col min="619" max="619" width="6.6640625" bestFit="1" customWidth="1"/>
    <col min="620" max="620" width="9.44140625" bestFit="1" customWidth="1"/>
    <col min="621" max="621" width="6.6640625" bestFit="1" customWidth="1"/>
    <col min="622" max="622" width="9.44140625" bestFit="1" customWidth="1"/>
    <col min="623" max="623" width="6.6640625" bestFit="1" customWidth="1"/>
    <col min="624" max="624" width="9.44140625" bestFit="1" customWidth="1"/>
    <col min="625" max="625" width="6.6640625" bestFit="1" customWidth="1"/>
    <col min="626" max="626" width="9.44140625" bestFit="1" customWidth="1"/>
    <col min="627" max="627" width="6.6640625" bestFit="1" customWidth="1"/>
    <col min="628" max="628" width="9.44140625" bestFit="1" customWidth="1"/>
    <col min="629" max="629" width="6.6640625" bestFit="1" customWidth="1"/>
    <col min="630" max="630" width="9.44140625" bestFit="1" customWidth="1"/>
    <col min="631" max="631" width="6.6640625" bestFit="1" customWidth="1"/>
    <col min="632" max="632" width="9.44140625" bestFit="1" customWidth="1"/>
    <col min="633" max="633" width="6.6640625" bestFit="1" customWidth="1"/>
    <col min="634" max="634" width="9.44140625" bestFit="1" customWidth="1"/>
    <col min="635" max="635" width="6.6640625" bestFit="1" customWidth="1"/>
    <col min="636" max="636" width="9.44140625" bestFit="1" customWidth="1"/>
    <col min="637" max="637" width="6.6640625" bestFit="1" customWidth="1"/>
    <col min="638" max="638" width="9.44140625" bestFit="1" customWidth="1"/>
    <col min="639" max="639" width="6.6640625" bestFit="1" customWidth="1"/>
    <col min="640" max="640" width="9.44140625" bestFit="1" customWidth="1"/>
    <col min="641" max="641" width="6.6640625" bestFit="1" customWidth="1"/>
    <col min="642" max="642" width="9.44140625" bestFit="1" customWidth="1"/>
    <col min="643" max="643" width="6.6640625" bestFit="1" customWidth="1"/>
    <col min="644" max="644" width="9.44140625" bestFit="1" customWidth="1"/>
    <col min="645" max="645" width="6.6640625" bestFit="1" customWidth="1"/>
    <col min="646" max="646" width="9.44140625" bestFit="1" customWidth="1"/>
    <col min="647" max="647" width="6.6640625" bestFit="1" customWidth="1"/>
    <col min="648" max="648" width="9.44140625" bestFit="1" customWidth="1"/>
    <col min="649" max="649" width="6.6640625" bestFit="1" customWidth="1"/>
    <col min="650" max="650" width="9.44140625" bestFit="1" customWidth="1"/>
    <col min="651" max="651" width="6.6640625" bestFit="1" customWidth="1"/>
    <col min="652" max="652" width="9.44140625" bestFit="1" customWidth="1"/>
    <col min="653" max="653" width="6.6640625" bestFit="1" customWidth="1"/>
    <col min="654" max="654" width="9.44140625" bestFit="1" customWidth="1"/>
    <col min="655" max="655" width="6.6640625" bestFit="1" customWidth="1"/>
    <col min="656" max="656" width="9.44140625" bestFit="1" customWidth="1"/>
    <col min="657" max="657" width="6.6640625" bestFit="1" customWidth="1"/>
    <col min="658" max="658" width="9.44140625" bestFit="1" customWidth="1"/>
    <col min="659" max="659" width="6.6640625" bestFit="1" customWidth="1"/>
    <col min="660" max="660" width="9.44140625" bestFit="1" customWidth="1"/>
    <col min="661" max="661" width="6.6640625" bestFit="1" customWidth="1"/>
    <col min="662" max="662" width="9.44140625" bestFit="1" customWidth="1"/>
    <col min="663" max="664" width="6.6640625" bestFit="1" customWidth="1"/>
    <col min="665" max="665" width="9.44140625" bestFit="1" customWidth="1"/>
    <col min="666" max="666" width="6.6640625" bestFit="1" customWidth="1"/>
    <col min="667" max="667" width="9.44140625" bestFit="1" customWidth="1"/>
    <col min="668" max="668" width="6.6640625" bestFit="1" customWidth="1"/>
    <col min="669" max="669" width="9.44140625" bestFit="1" customWidth="1"/>
    <col min="670" max="670" width="6.6640625" bestFit="1" customWidth="1"/>
    <col min="671" max="671" width="9.44140625" bestFit="1" customWidth="1"/>
    <col min="672" max="672" width="6.6640625" bestFit="1" customWidth="1"/>
    <col min="673" max="673" width="9.44140625" bestFit="1" customWidth="1"/>
    <col min="674" max="675" width="6.6640625" bestFit="1" customWidth="1"/>
    <col min="676" max="676" width="9.44140625" bestFit="1" customWidth="1"/>
    <col min="677" max="678" width="6.6640625" bestFit="1" customWidth="1"/>
    <col min="679" max="679" width="9.44140625" bestFit="1" customWidth="1"/>
    <col min="680" max="680" width="6.6640625" bestFit="1" customWidth="1"/>
    <col min="681" max="681" width="9.44140625" bestFit="1" customWidth="1"/>
    <col min="682" max="682" width="6.6640625" bestFit="1" customWidth="1"/>
    <col min="683" max="683" width="9.44140625" bestFit="1" customWidth="1"/>
    <col min="684" max="684" width="6.6640625" bestFit="1" customWidth="1"/>
    <col min="685" max="685" width="9.44140625" bestFit="1" customWidth="1"/>
    <col min="686" max="686" width="6.6640625" bestFit="1" customWidth="1"/>
    <col min="687" max="687" width="9.44140625" bestFit="1" customWidth="1"/>
    <col min="688" max="688" width="6.6640625" bestFit="1" customWidth="1"/>
    <col min="689" max="689" width="9.44140625" bestFit="1" customWidth="1"/>
    <col min="690" max="691" width="6.6640625" bestFit="1" customWidth="1"/>
    <col min="692" max="692" width="9.44140625" bestFit="1" customWidth="1"/>
    <col min="693" max="694" width="6.6640625" bestFit="1" customWidth="1"/>
    <col min="695" max="695" width="9.44140625" bestFit="1" customWidth="1"/>
    <col min="696" max="696" width="6.6640625" bestFit="1" customWidth="1"/>
    <col min="697" max="697" width="9.44140625" bestFit="1" customWidth="1"/>
    <col min="698" max="699" width="6.6640625" bestFit="1" customWidth="1"/>
    <col min="700" max="700" width="9.44140625" bestFit="1" customWidth="1"/>
    <col min="701" max="701" width="6.6640625" bestFit="1" customWidth="1"/>
    <col min="702" max="702" width="9.44140625" bestFit="1" customWidth="1"/>
    <col min="703" max="703" width="6.6640625" bestFit="1" customWidth="1"/>
    <col min="704" max="704" width="9.44140625" bestFit="1" customWidth="1"/>
    <col min="705" max="705" width="6.6640625" bestFit="1" customWidth="1"/>
    <col min="706" max="706" width="9.44140625" bestFit="1" customWidth="1"/>
    <col min="707" max="708" width="6.6640625" bestFit="1" customWidth="1"/>
    <col min="709" max="709" width="9.44140625" bestFit="1" customWidth="1"/>
    <col min="710" max="710" width="6.6640625" bestFit="1" customWidth="1"/>
    <col min="711" max="711" width="9.44140625" bestFit="1" customWidth="1"/>
    <col min="712" max="712" width="6.6640625" bestFit="1" customWidth="1"/>
    <col min="713" max="713" width="9.44140625" bestFit="1" customWidth="1"/>
    <col min="714" max="714" width="6.6640625" bestFit="1" customWidth="1"/>
    <col min="715" max="715" width="9.44140625" bestFit="1" customWidth="1"/>
    <col min="716" max="716" width="6.6640625" bestFit="1" customWidth="1"/>
    <col min="717" max="717" width="9.44140625" bestFit="1" customWidth="1"/>
    <col min="718" max="718" width="6.6640625" bestFit="1" customWidth="1"/>
    <col min="719" max="719" width="9.44140625" bestFit="1" customWidth="1"/>
    <col min="720" max="720" width="6.6640625" bestFit="1" customWidth="1"/>
    <col min="721" max="721" width="9.44140625" bestFit="1" customWidth="1"/>
    <col min="722" max="722" width="6.6640625" bestFit="1" customWidth="1"/>
    <col min="723" max="723" width="9.44140625" bestFit="1" customWidth="1"/>
    <col min="724" max="725" width="6.6640625" bestFit="1" customWidth="1"/>
    <col min="726" max="726" width="9.44140625" bestFit="1" customWidth="1"/>
    <col min="727" max="727" width="6.6640625" bestFit="1" customWidth="1"/>
    <col min="728" max="728" width="9.44140625" bestFit="1" customWidth="1"/>
    <col min="729" max="729" width="6.6640625" bestFit="1" customWidth="1"/>
    <col min="730" max="730" width="9.44140625" bestFit="1" customWidth="1"/>
    <col min="731" max="731" width="6.6640625" bestFit="1" customWidth="1"/>
    <col min="732" max="732" width="9.44140625" bestFit="1" customWidth="1"/>
    <col min="733" max="734" width="6.6640625" bestFit="1" customWidth="1"/>
    <col min="735" max="735" width="9.44140625" bestFit="1" customWidth="1"/>
    <col min="736" max="736" width="6.6640625" bestFit="1" customWidth="1"/>
    <col min="737" max="737" width="9.44140625" bestFit="1" customWidth="1"/>
    <col min="738" max="738" width="6.6640625" bestFit="1" customWidth="1"/>
    <col min="739" max="739" width="9.44140625" bestFit="1" customWidth="1"/>
    <col min="740" max="740" width="6.6640625" bestFit="1" customWidth="1"/>
    <col min="741" max="741" width="9.44140625" bestFit="1" customWidth="1"/>
    <col min="742" max="742" width="6.6640625" bestFit="1" customWidth="1"/>
    <col min="743" max="743" width="9.44140625" bestFit="1" customWidth="1"/>
    <col min="744" max="744" width="6.6640625" bestFit="1" customWidth="1"/>
    <col min="745" max="745" width="9.44140625" bestFit="1" customWidth="1"/>
    <col min="746" max="746" width="6.6640625" bestFit="1" customWidth="1"/>
    <col min="747" max="747" width="9.44140625" bestFit="1" customWidth="1"/>
    <col min="748" max="748" width="6.6640625" bestFit="1" customWidth="1"/>
    <col min="749" max="749" width="9.44140625" bestFit="1" customWidth="1"/>
    <col min="750" max="750" width="6.6640625" bestFit="1" customWidth="1"/>
    <col min="751" max="751" width="9.44140625" bestFit="1" customWidth="1"/>
    <col min="752" max="753" width="6.6640625" bestFit="1" customWidth="1"/>
    <col min="754" max="754" width="9.44140625" bestFit="1" customWidth="1"/>
    <col min="755" max="755" width="6.6640625" bestFit="1" customWidth="1"/>
    <col min="756" max="756" width="9.44140625" bestFit="1" customWidth="1"/>
    <col min="757" max="757" width="6.6640625" bestFit="1" customWidth="1"/>
    <col min="758" max="758" width="9.44140625" bestFit="1" customWidth="1"/>
    <col min="759" max="759" width="6.6640625" bestFit="1" customWidth="1"/>
    <col min="760" max="760" width="9.44140625" bestFit="1" customWidth="1"/>
    <col min="761" max="761" width="6.6640625" bestFit="1" customWidth="1"/>
    <col min="762" max="762" width="9.44140625" bestFit="1" customWidth="1"/>
    <col min="763" max="763" width="6.6640625" bestFit="1" customWidth="1"/>
    <col min="764" max="764" width="9.44140625" bestFit="1" customWidth="1"/>
    <col min="765" max="765" width="6.6640625" bestFit="1" customWidth="1"/>
    <col min="766" max="766" width="9.44140625" bestFit="1" customWidth="1"/>
    <col min="767" max="767" width="6.6640625" bestFit="1" customWidth="1"/>
    <col min="768" max="768" width="9.44140625" bestFit="1" customWidth="1"/>
    <col min="769" max="770" width="6.6640625" bestFit="1" customWidth="1"/>
    <col min="771" max="771" width="9.44140625" bestFit="1" customWidth="1"/>
    <col min="772" max="772" width="6.6640625" bestFit="1" customWidth="1"/>
    <col min="773" max="773" width="9.44140625" bestFit="1" customWidth="1"/>
    <col min="774" max="774" width="6.6640625" bestFit="1" customWidth="1"/>
    <col min="775" max="775" width="9.44140625" bestFit="1" customWidth="1"/>
    <col min="776" max="776" width="6.6640625" bestFit="1" customWidth="1"/>
    <col min="777" max="777" width="9.44140625" bestFit="1" customWidth="1"/>
    <col min="778" max="778" width="6.6640625" bestFit="1" customWidth="1"/>
    <col min="779" max="779" width="9.44140625" bestFit="1" customWidth="1"/>
    <col min="780" max="780" width="6.6640625" bestFit="1" customWidth="1"/>
    <col min="781" max="781" width="9.44140625" bestFit="1" customWidth="1"/>
    <col min="782" max="782" width="6.6640625" bestFit="1" customWidth="1"/>
    <col min="783" max="783" width="9.44140625" bestFit="1" customWidth="1"/>
    <col min="784" max="784" width="6.6640625" bestFit="1" customWidth="1"/>
    <col min="785" max="785" width="9.44140625" bestFit="1" customWidth="1"/>
    <col min="786" max="786" width="6.6640625" bestFit="1" customWidth="1"/>
    <col min="787" max="787" width="9.44140625" bestFit="1" customWidth="1"/>
    <col min="788" max="788" width="6.6640625" bestFit="1" customWidth="1"/>
    <col min="789" max="789" width="9.44140625" bestFit="1" customWidth="1"/>
    <col min="790" max="790" width="6.6640625" bestFit="1" customWidth="1"/>
    <col min="791" max="791" width="9.44140625" bestFit="1" customWidth="1"/>
    <col min="792" max="792" width="6.6640625" bestFit="1" customWidth="1"/>
    <col min="793" max="793" width="9.44140625" bestFit="1" customWidth="1"/>
    <col min="794" max="794" width="6.6640625" bestFit="1" customWidth="1"/>
    <col min="795" max="795" width="9.44140625" bestFit="1" customWidth="1"/>
    <col min="796" max="796" width="6.6640625" bestFit="1" customWidth="1"/>
    <col min="797" max="797" width="9.44140625" bestFit="1" customWidth="1"/>
    <col min="798" max="798" width="6.6640625" bestFit="1" customWidth="1"/>
    <col min="799" max="799" width="9.44140625" bestFit="1" customWidth="1"/>
    <col min="800" max="800" width="6.6640625" bestFit="1" customWidth="1"/>
    <col min="801" max="801" width="9.44140625" bestFit="1" customWidth="1"/>
    <col min="802" max="803" width="6.6640625" bestFit="1" customWidth="1"/>
    <col min="804" max="804" width="9.44140625" bestFit="1" customWidth="1"/>
    <col min="805" max="805" width="6.6640625" bestFit="1" customWidth="1"/>
    <col min="806" max="806" width="9.44140625" bestFit="1" customWidth="1"/>
    <col min="807" max="807" width="6.6640625" bestFit="1" customWidth="1"/>
    <col min="808" max="808" width="9.44140625" bestFit="1" customWidth="1"/>
    <col min="809" max="809" width="6.6640625" bestFit="1" customWidth="1"/>
    <col min="810" max="810" width="9.44140625" bestFit="1" customWidth="1"/>
    <col min="811" max="811" width="6.6640625" bestFit="1" customWidth="1"/>
    <col min="812" max="812" width="9.44140625" bestFit="1" customWidth="1"/>
    <col min="813" max="813" width="6.6640625" bestFit="1" customWidth="1"/>
    <col min="814" max="814" width="9.44140625" bestFit="1" customWidth="1"/>
    <col min="815" max="815" width="6.6640625" bestFit="1" customWidth="1"/>
    <col min="816" max="816" width="9.44140625" bestFit="1" customWidth="1"/>
    <col min="817" max="817" width="6.6640625" bestFit="1" customWidth="1"/>
    <col min="818" max="818" width="9.44140625" bestFit="1" customWidth="1"/>
    <col min="819" max="819" width="6.6640625" bestFit="1" customWidth="1"/>
    <col min="820" max="820" width="9.44140625" bestFit="1" customWidth="1"/>
    <col min="821" max="821" width="6.6640625" bestFit="1" customWidth="1"/>
    <col min="822" max="822" width="9.44140625" bestFit="1" customWidth="1"/>
    <col min="823" max="823" width="6.6640625" bestFit="1" customWidth="1"/>
    <col min="824" max="824" width="9.44140625" bestFit="1" customWidth="1"/>
    <col min="825" max="825" width="6.6640625" bestFit="1" customWidth="1"/>
    <col min="826" max="826" width="9.44140625" bestFit="1" customWidth="1"/>
    <col min="827" max="827" width="6.6640625" bestFit="1" customWidth="1"/>
    <col min="828" max="828" width="9.44140625" bestFit="1" customWidth="1"/>
    <col min="829" max="829" width="6.6640625" bestFit="1" customWidth="1"/>
    <col min="830" max="830" width="9.44140625" bestFit="1" customWidth="1"/>
    <col min="831" max="831" width="6.6640625" bestFit="1" customWidth="1"/>
    <col min="832" max="832" width="9.44140625" bestFit="1" customWidth="1"/>
    <col min="833" max="833" width="6.6640625" bestFit="1" customWidth="1"/>
    <col min="834" max="834" width="9.44140625" bestFit="1" customWidth="1"/>
    <col min="835" max="835" width="6.6640625" bestFit="1" customWidth="1"/>
    <col min="836" max="836" width="9.44140625" bestFit="1" customWidth="1"/>
    <col min="837" max="838" width="6.6640625" bestFit="1" customWidth="1"/>
    <col min="839" max="839" width="9.44140625" bestFit="1" customWidth="1"/>
    <col min="840" max="840" width="6.6640625" bestFit="1" customWidth="1"/>
    <col min="841" max="841" width="9.44140625" bestFit="1" customWidth="1"/>
    <col min="842" max="842" width="6.6640625" bestFit="1" customWidth="1"/>
    <col min="843" max="843" width="9.44140625" bestFit="1" customWidth="1"/>
    <col min="844" max="844" width="6.6640625" bestFit="1" customWidth="1"/>
    <col min="845" max="845" width="9.44140625" bestFit="1" customWidth="1"/>
    <col min="846" max="846" width="6.6640625" bestFit="1" customWidth="1"/>
    <col min="847" max="847" width="9.44140625" bestFit="1" customWidth="1"/>
    <col min="848" max="848" width="6.6640625" bestFit="1" customWidth="1"/>
    <col min="849" max="849" width="9.44140625" bestFit="1" customWidth="1"/>
    <col min="850" max="850" width="6.6640625" bestFit="1" customWidth="1"/>
    <col min="851" max="851" width="9.44140625" bestFit="1" customWidth="1"/>
    <col min="852" max="852" width="6.6640625" bestFit="1" customWidth="1"/>
    <col min="853" max="853" width="9.44140625" bestFit="1" customWidth="1"/>
    <col min="854" max="856" width="6.6640625" bestFit="1" customWidth="1"/>
    <col min="857" max="857" width="9.44140625" bestFit="1" customWidth="1"/>
    <col min="858" max="858" width="6.6640625" bestFit="1" customWidth="1"/>
    <col min="859" max="859" width="9.44140625" bestFit="1" customWidth="1"/>
    <col min="860" max="860" width="6.6640625" bestFit="1" customWidth="1"/>
    <col min="861" max="861" width="9.44140625" bestFit="1" customWidth="1"/>
    <col min="862" max="862" width="6.6640625" bestFit="1" customWidth="1"/>
    <col min="863" max="863" width="9.44140625" bestFit="1" customWidth="1"/>
    <col min="864" max="864" width="6.6640625" bestFit="1" customWidth="1"/>
    <col min="865" max="865" width="9.44140625" bestFit="1" customWidth="1"/>
    <col min="866" max="866" width="6.6640625" bestFit="1" customWidth="1"/>
    <col min="867" max="867" width="9.44140625" bestFit="1" customWidth="1"/>
    <col min="868" max="868" width="6.6640625" bestFit="1" customWidth="1"/>
    <col min="869" max="869" width="9.44140625" bestFit="1" customWidth="1"/>
    <col min="870" max="870" width="6.6640625" bestFit="1" customWidth="1"/>
    <col min="871" max="871" width="9.44140625" bestFit="1" customWidth="1"/>
    <col min="872" max="872" width="6.6640625" bestFit="1" customWidth="1"/>
    <col min="873" max="873" width="9.44140625" bestFit="1" customWidth="1"/>
    <col min="874" max="874" width="6.6640625" bestFit="1" customWidth="1"/>
    <col min="875" max="875" width="9.44140625" bestFit="1" customWidth="1"/>
    <col min="876" max="876" width="6.6640625" bestFit="1" customWidth="1"/>
    <col min="877" max="877" width="9.44140625" bestFit="1" customWidth="1"/>
    <col min="878" max="878" width="6.6640625" bestFit="1" customWidth="1"/>
    <col min="879" max="879" width="9.44140625" bestFit="1" customWidth="1"/>
    <col min="880" max="880" width="6.6640625" bestFit="1" customWidth="1"/>
    <col min="881" max="881" width="9.44140625" bestFit="1" customWidth="1"/>
    <col min="882" max="882" width="6.6640625" bestFit="1" customWidth="1"/>
    <col min="883" max="883" width="9.44140625" bestFit="1" customWidth="1"/>
    <col min="884" max="884" width="6.6640625" bestFit="1" customWidth="1"/>
    <col min="885" max="885" width="9.44140625" bestFit="1" customWidth="1"/>
    <col min="886" max="886" width="6.6640625" bestFit="1" customWidth="1"/>
    <col min="887" max="887" width="9.44140625" bestFit="1" customWidth="1"/>
    <col min="888" max="888" width="6.6640625" bestFit="1" customWidth="1"/>
    <col min="889" max="889" width="9.44140625" bestFit="1" customWidth="1"/>
    <col min="890" max="890" width="6.6640625" bestFit="1" customWidth="1"/>
    <col min="891" max="891" width="9.44140625" bestFit="1" customWidth="1"/>
    <col min="892" max="892" width="6.6640625" bestFit="1" customWidth="1"/>
    <col min="893" max="893" width="9.44140625" bestFit="1" customWidth="1"/>
    <col min="894" max="894" width="6.6640625" bestFit="1" customWidth="1"/>
    <col min="895" max="895" width="9.44140625" bestFit="1" customWidth="1"/>
    <col min="896" max="896" width="6.6640625" bestFit="1" customWidth="1"/>
    <col min="897" max="897" width="9.44140625" bestFit="1" customWidth="1"/>
    <col min="898" max="898" width="6.6640625" bestFit="1" customWidth="1"/>
    <col min="899" max="899" width="9.44140625" bestFit="1" customWidth="1"/>
    <col min="900" max="900" width="6.6640625" bestFit="1" customWidth="1"/>
    <col min="901" max="901" width="9.44140625" bestFit="1" customWidth="1"/>
    <col min="902" max="902" width="6.6640625" bestFit="1" customWidth="1"/>
    <col min="903" max="903" width="9.44140625" bestFit="1" customWidth="1"/>
    <col min="904" max="904" width="6.6640625" bestFit="1" customWidth="1"/>
    <col min="905" max="905" width="9.44140625" bestFit="1" customWidth="1"/>
    <col min="906" max="906" width="6.6640625" bestFit="1" customWidth="1"/>
    <col min="907" max="907" width="9.44140625" bestFit="1" customWidth="1"/>
    <col min="908" max="908" width="6.6640625" bestFit="1" customWidth="1"/>
    <col min="909" max="909" width="9.44140625" bestFit="1" customWidth="1"/>
    <col min="910" max="910" width="6.6640625" bestFit="1" customWidth="1"/>
    <col min="911" max="911" width="9.44140625" bestFit="1" customWidth="1"/>
    <col min="912" max="912" width="6.6640625" bestFit="1" customWidth="1"/>
    <col min="913" max="913" width="9.44140625" bestFit="1" customWidth="1"/>
    <col min="914" max="914" width="6.6640625" bestFit="1" customWidth="1"/>
    <col min="915" max="915" width="9.44140625" bestFit="1" customWidth="1"/>
    <col min="916" max="916" width="6.6640625" bestFit="1" customWidth="1"/>
    <col min="917" max="917" width="9.44140625" bestFit="1" customWidth="1"/>
    <col min="918" max="918" width="6.6640625" bestFit="1" customWidth="1"/>
    <col min="919" max="919" width="9.44140625" bestFit="1" customWidth="1"/>
    <col min="920" max="920" width="6.6640625" bestFit="1" customWidth="1"/>
    <col min="921" max="921" width="9.44140625" bestFit="1" customWidth="1"/>
    <col min="922" max="922" width="6.6640625" bestFit="1" customWidth="1"/>
    <col min="923" max="923" width="9.44140625" bestFit="1" customWidth="1"/>
    <col min="924" max="924" width="6.6640625" bestFit="1" customWidth="1"/>
    <col min="925" max="925" width="9.44140625" bestFit="1" customWidth="1"/>
    <col min="926" max="926" width="6.6640625" bestFit="1" customWidth="1"/>
    <col min="927" max="927" width="9.44140625" bestFit="1" customWidth="1"/>
    <col min="928" max="928" width="6.6640625" bestFit="1" customWidth="1"/>
    <col min="929" max="929" width="9.44140625" bestFit="1" customWidth="1"/>
    <col min="930" max="930" width="6.6640625" bestFit="1" customWidth="1"/>
    <col min="931" max="931" width="9.44140625" bestFit="1" customWidth="1"/>
    <col min="932" max="932" width="6.6640625" bestFit="1" customWidth="1"/>
    <col min="933" max="933" width="9.44140625" bestFit="1" customWidth="1"/>
    <col min="934" max="934" width="6.6640625" bestFit="1" customWidth="1"/>
    <col min="935" max="935" width="9.44140625" bestFit="1" customWidth="1"/>
    <col min="936" max="936" width="6.6640625" bestFit="1" customWidth="1"/>
    <col min="937" max="937" width="9.44140625" bestFit="1" customWidth="1"/>
    <col min="938" max="938" width="6.6640625" bestFit="1" customWidth="1"/>
    <col min="939" max="939" width="9.44140625" bestFit="1" customWidth="1"/>
    <col min="940" max="940" width="6.6640625" bestFit="1" customWidth="1"/>
    <col min="941" max="941" width="9.44140625" bestFit="1" customWidth="1"/>
    <col min="942" max="942" width="6.6640625" bestFit="1" customWidth="1"/>
    <col min="943" max="943" width="9.44140625" bestFit="1" customWidth="1"/>
    <col min="944" max="944" width="6.6640625" bestFit="1" customWidth="1"/>
    <col min="945" max="945" width="9.44140625" bestFit="1" customWidth="1"/>
    <col min="946" max="947" width="6.6640625" bestFit="1" customWidth="1"/>
    <col min="948" max="948" width="9.44140625" bestFit="1" customWidth="1"/>
    <col min="949" max="949" width="6.6640625" bestFit="1" customWidth="1"/>
    <col min="950" max="950" width="9.44140625" bestFit="1" customWidth="1"/>
    <col min="951" max="951" width="6.6640625" bestFit="1" customWidth="1"/>
    <col min="952" max="952" width="9.44140625" bestFit="1" customWidth="1"/>
    <col min="953" max="953" width="6.6640625" bestFit="1" customWidth="1"/>
    <col min="954" max="954" width="9.44140625" bestFit="1" customWidth="1"/>
    <col min="955" max="955" width="6.6640625" bestFit="1" customWidth="1"/>
    <col min="956" max="956" width="9.44140625" bestFit="1" customWidth="1"/>
    <col min="957" max="957" width="6.6640625" bestFit="1" customWidth="1"/>
    <col min="958" max="958" width="9.44140625" bestFit="1" customWidth="1"/>
    <col min="959" max="959" width="6.6640625" bestFit="1" customWidth="1"/>
    <col min="960" max="960" width="9.44140625" bestFit="1" customWidth="1"/>
    <col min="961" max="961" width="6.6640625" bestFit="1" customWidth="1"/>
    <col min="962" max="962" width="9.44140625" bestFit="1" customWidth="1"/>
    <col min="963" max="963" width="6.6640625" bestFit="1" customWidth="1"/>
    <col min="964" max="964" width="9.44140625" bestFit="1" customWidth="1"/>
    <col min="965" max="965" width="6.6640625" bestFit="1" customWidth="1"/>
    <col min="966" max="966" width="9.44140625" bestFit="1" customWidth="1"/>
    <col min="967" max="967" width="6.6640625" bestFit="1" customWidth="1"/>
    <col min="968" max="968" width="9.44140625" bestFit="1" customWidth="1"/>
    <col min="969" max="969" width="6.6640625" bestFit="1" customWidth="1"/>
    <col min="970" max="970" width="9.44140625" bestFit="1" customWidth="1"/>
    <col min="971" max="971" width="6.6640625" bestFit="1" customWidth="1"/>
    <col min="972" max="972" width="9.44140625" bestFit="1" customWidth="1"/>
    <col min="973" max="973" width="6.6640625" bestFit="1" customWidth="1"/>
    <col min="974" max="974" width="9.44140625" bestFit="1" customWidth="1"/>
    <col min="975" max="976" width="6.6640625" bestFit="1" customWidth="1"/>
    <col min="977" max="977" width="9.44140625" bestFit="1" customWidth="1"/>
    <col min="978" max="978" width="6.6640625" bestFit="1" customWidth="1"/>
    <col min="979" max="979" width="9.44140625" bestFit="1" customWidth="1"/>
    <col min="980" max="980" width="6.6640625" bestFit="1" customWidth="1"/>
    <col min="981" max="981" width="9.44140625" bestFit="1" customWidth="1"/>
    <col min="982" max="982" width="6.6640625" bestFit="1" customWidth="1"/>
    <col min="983" max="983" width="9.44140625" bestFit="1" customWidth="1"/>
    <col min="984" max="984" width="6.6640625" bestFit="1" customWidth="1"/>
    <col min="985" max="985" width="9.44140625" bestFit="1" customWidth="1"/>
    <col min="986" max="986" width="6.6640625" bestFit="1" customWidth="1"/>
    <col min="987" max="987" width="9.44140625" bestFit="1" customWidth="1"/>
    <col min="988" max="988" width="6.6640625" bestFit="1" customWidth="1"/>
    <col min="989" max="989" width="9.44140625" bestFit="1" customWidth="1"/>
    <col min="990" max="990" width="6.6640625" bestFit="1" customWidth="1"/>
    <col min="991" max="991" width="9.44140625" bestFit="1" customWidth="1"/>
    <col min="992" max="992" width="6.6640625" bestFit="1" customWidth="1"/>
    <col min="993" max="993" width="9.44140625" bestFit="1" customWidth="1"/>
    <col min="994" max="994" width="6.6640625" bestFit="1" customWidth="1"/>
    <col min="995" max="995" width="9.44140625" bestFit="1" customWidth="1"/>
    <col min="996" max="996" width="6.6640625" bestFit="1" customWidth="1"/>
    <col min="997" max="997" width="9.44140625" bestFit="1" customWidth="1"/>
    <col min="998" max="998" width="6.6640625" bestFit="1" customWidth="1"/>
    <col min="999" max="999" width="9.44140625" bestFit="1" customWidth="1"/>
    <col min="1000" max="1000" width="6.6640625" bestFit="1" customWidth="1"/>
    <col min="1001" max="1001" width="9.44140625" bestFit="1" customWidth="1"/>
    <col min="1002" max="1002" width="6.6640625" bestFit="1" customWidth="1"/>
    <col min="1003" max="1003" width="9.44140625" bestFit="1" customWidth="1"/>
    <col min="1004" max="1004" width="6.6640625" bestFit="1" customWidth="1"/>
    <col min="1005" max="1005" width="9.44140625" bestFit="1" customWidth="1"/>
    <col min="1006" max="1006" width="6.6640625" bestFit="1" customWidth="1"/>
    <col min="1007" max="1007" width="9.44140625" bestFit="1" customWidth="1"/>
    <col min="1008" max="1008" width="6.6640625" bestFit="1" customWidth="1"/>
    <col min="1009" max="1009" width="9.44140625" bestFit="1" customWidth="1"/>
    <col min="1010" max="1010" width="6.6640625" bestFit="1" customWidth="1"/>
    <col min="1011" max="1011" width="9.44140625" bestFit="1" customWidth="1"/>
    <col min="1012" max="1012" width="6.6640625" bestFit="1" customWidth="1"/>
    <col min="1013" max="1013" width="9.44140625" bestFit="1" customWidth="1"/>
    <col min="1014" max="1015" width="6.6640625" bestFit="1" customWidth="1"/>
    <col min="1016" max="1016" width="9.44140625" bestFit="1" customWidth="1"/>
    <col min="1017" max="1018" width="6.6640625" bestFit="1" customWidth="1"/>
    <col min="1019" max="1019" width="9.44140625" bestFit="1" customWidth="1"/>
    <col min="1020" max="1020" width="6.6640625" bestFit="1" customWidth="1"/>
    <col min="1021" max="1021" width="9.44140625" bestFit="1" customWidth="1"/>
    <col min="1022" max="1022" width="6.6640625" bestFit="1" customWidth="1"/>
    <col min="1023" max="1023" width="9.44140625" bestFit="1" customWidth="1"/>
    <col min="1024" max="1024" width="6.6640625" bestFit="1" customWidth="1"/>
    <col min="1025" max="1025" width="9.44140625" bestFit="1" customWidth="1"/>
    <col min="1026" max="1026" width="6.6640625" bestFit="1" customWidth="1"/>
    <col min="1027" max="1027" width="9.44140625" bestFit="1" customWidth="1"/>
    <col min="1028" max="1028" width="6.6640625" bestFit="1" customWidth="1"/>
    <col min="1029" max="1029" width="9.44140625" bestFit="1" customWidth="1"/>
    <col min="1030" max="1030" width="6.6640625" bestFit="1" customWidth="1"/>
    <col min="1031" max="1031" width="9.44140625" bestFit="1" customWidth="1"/>
    <col min="1032" max="1032" width="6.6640625" bestFit="1" customWidth="1"/>
    <col min="1033" max="1033" width="9.44140625" bestFit="1" customWidth="1"/>
    <col min="1034" max="1034" width="6.6640625" bestFit="1" customWidth="1"/>
    <col min="1035" max="1035" width="9.44140625" bestFit="1" customWidth="1"/>
    <col min="1036" max="1036" width="6.6640625" bestFit="1" customWidth="1"/>
    <col min="1037" max="1037" width="9.44140625" bestFit="1" customWidth="1"/>
    <col min="1038" max="1038" width="6.6640625" bestFit="1" customWidth="1"/>
    <col min="1039" max="1039" width="9.44140625" bestFit="1" customWidth="1"/>
    <col min="1040" max="1040" width="6.6640625" bestFit="1" customWidth="1"/>
    <col min="1041" max="1041" width="9.44140625" bestFit="1" customWidth="1"/>
    <col min="1042" max="1042" width="6.6640625" bestFit="1" customWidth="1"/>
    <col min="1043" max="1043" width="9.44140625" bestFit="1" customWidth="1"/>
    <col min="1044" max="1044" width="6.6640625" bestFit="1" customWidth="1"/>
    <col min="1045" max="1045" width="9.44140625" bestFit="1" customWidth="1"/>
    <col min="1046" max="1046" width="6.6640625" bestFit="1" customWidth="1"/>
    <col min="1047" max="1047" width="9.44140625" bestFit="1" customWidth="1"/>
    <col min="1048" max="1048" width="6.6640625" bestFit="1" customWidth="1"/>
    <col min="1049" max="1049" width="9.44140625" bestFit="1" customWidth="1"/>
    <col min="1050" max="1050" width="6.6640625" bestFit="1" customWidth="1"/>
    <col min="1051" max="1051" width="9.44140625" bestFit="1" customWidth="1"/>
    <col min="1052" max="1052" width="6.6640625" bestFit="1" customWidth="1"/>
    <col min="1053" max="1053" width="9.44140625" bestFit="1" customWidth="1"/>
    <col min="1054" max="1054" width="6.6640625" bestFit="1" customWidth="1"/>
    <col min="1055" max="1055" width="9.44140625" bestFit="1" customWidth="1"/>
    <col min="1056" max="1056" width="6.6640625" bestFit="1" customWidth="1"/>
    <col min="1057" max="1057" width="9.44140625" bestFit="1" customWidth="1"/>
    <col min="1058" max="1058" width="6.6640625" bestFit="1" customWidth="1"/>
    <col min="1059" max="1059" width="9.44140625" bestFit="1" customWidth="1"/>
    <col min="1060" max="1060" width="6.6640625" bestFit="1" customWidth="1"/>
    <col min="1061" max="1061" width="9.44140625" bestFit="1" customWidth="1"/>
    <col min="1062" max="1063" width="6.6640625" bestFit="1" customWidth="1"/>
    <col min="1064" max="1064" width="9.44140625" bestFit="1" customWidth="1"/>
    <col min="1065" max="1065" width="6.6640625" bestFit="1" customWidth="1"/>
    <col min="1066" max="1066" width="9.44140625" bestFit="1" customWidth="1"/>
    <col min="1067" max="1067" width="6.6640625" bestFit="1" customWidth="1"/>
    <col min="1068" max="1068" width="9.44140625" bestFit="1" customWidth="1"/>
    <col min="1069" max="1069" width="6.6640625" bestFit="1" customWidth="1"/>
    <col min="1070" max="1070" width="9.44140625" bestFit="1" customWidth="1"/>
    <col min="1071" max="1071" width="6.6640625" bestFit="1" customWidth="1"/>
    <col min="1072" max="1072" width="9.44140625" bestFit="1" customWidth="1"/>
    <col min="1073" max="1073" width="6.6640625" bestFit="1" customWidth="1"/>
    <col min="1074" max="1074" width="9.44140625" bestFit="1" customWidth="1"/>
    <col min="1075" max="1075" width="6.6640625" bestFit="1" customWidth="1"/>
    <col min="1076" max="1076" width="9.44140625" bestFit="1" customWidth="1"/>
    <col min="1077" max="1077" width="6.6640625" bestFit="1" customWidth="1"/>
    <col min="1078" max="1078" width="9.44140625" bestFit="1" customWidth="1"/>
    <col min="1079" max="1079" width="6.6640625" bestFit="1" customWidth="1"/>
    <col min="1080" max="1080" width="9.44140625" bestFit="1" customWidth="1"/>
    <col min="1081" max="1081" width="6.6640625" bestFit="1" customWidth="1"/>
    <col min="1082" max="1082" width="9.44140625" bestFit="1" customWidth="1"/>
    <col min="1083" max="1084" width="6.6640625" bestFit="1" customWidth="1"/>
    <col min="1085" max="1085" width="9.44140625" bestFit="1" customWidth="1"/>
    <col min="1086" max="1086" width="6.6640625" bestFit="1" customWidth="1"/>
    <col min="1087" max="1087" width="9.44140625" bestFit="1" customWidth="1"/>
    <col min="1088" max="1088" width="6.6640625" bestFit="1" customWidth="1"/>
    <col min="1089" max="1089" width="9.44140625" bestFit="1" customWidth="1"/>
    <col min="1090" max="1090" width="6.6640625" bestFit="1" customWidth="1"/>
    <col min="1091" max="1091" width="9.44140625" bestFit="1" customWidth="1"/>
    <col min="1092" max="1092" width="6.6640625" bestFit="1" customWidth="1"/>
    <col min="1093" max="1093" width="9.44140625" bestFit="1" customWidth="1"/>
    <col min="1094" max="1094" width="6.6640625" bestFit="1" customWidth="1"/>
    <col min="1095" max="1095" width="9.44140625" bestFit="1" customWidth="1"/>
    <col min="1096" max="1096" width="6.6640625" bestFit="1" customWidth="1"/>
    <col min="1097" max="1097" width="9.44140625" bestFit="1" customWidth="1"/>
    <col min="1098" max="1098" width="6.6640625" bestFit="1" customWidth="1"/>
    <col min="1099" max="1099" width="9.44140625" bestFit="1" customWidth="1"/>
    <col min="1100" max="1100" width="6.6640625" bestFit="1" customWidth="1"/>
    <col min="1101" max="1101" width="9.44140625" bestFit="1" customWidth="1"/>
    <col min="1102" max="1102" width="6.6640625" bestFit="1" customWidth="1"/>
    <col min="1103" max="1103" width="9.44140625" bestFit="1" customWidth="1"/>
    <col min="1104" max="1104" width="6.6640625" bestFit="1" customWidth="1"/>
    <col min="1105" max="1105" width="9.44140625" bestFit="1" customWidth="1"/>
    <col min="1106" max="1106" width="6.6640625" bestFit="1" customWidth="1"/>
    <col min="1107" max="1107" width="9.44140625" bestFit="1" customWidth="1"/>
    <col min="1108" max="1108" width="6.6640625" bestFit="1" customWidth="1"/>
    <col min="1109" max="1109" width="9.44140625" bestFit="1" customWidth="1"/>
    <col min="1110" max="1110" width="6.6640625" bestFit="1" customWidth="1"/>
    <col min="1111" max="1111" width="9.44140625" bestFit="1" customWidth="1"/>
    <col min="1112" max="1112" width="6.6640625" bestFit="1" customWidth="1"/>
    <col min="1113" max="1113" width="9.44140625" bestFit="1" customWidth="1"/>
    <col min="1114" max="1114" width="6.6640625" bestFit="1" customWidth="1"/>
    <col min="1115" max="1115" width="9.44140625" bestFit="1" customWidth="1"/>
    <col min="1116" max="1116" width="6.6640625" bestFit="1" customWidth="1"/>
    <col min="1117" max="1117" width="9.44140625" bestFit="1" customWidth="1"/>
    <col min="1118" max="1119" width="6.6640625" bestFit="1" customWidth="1"/>
    <col min="1120" max="1120" width="9.44140625" bestFit="1" customWidth="1"/>
    <col min="1121" max="1121" width="6.6640625" bestFit="1" customWidth="1"/>
    <col min="1122" max="1122" width="9.44140625" bestFit="1" customWidth="1"/>
    <col min="1123" max="1123" width="6.6640625" bestFit="1" customWidth="1"/>
    <col min="1124" max="1124" width="9.44140625" bestFit="1" customWidth="1"/>
    <col min="1125" max="1125" width="6.6640625" bestFit="1" customWidth="1"/>
    <col min="1126" max="1126" width="9.44140625" bestFit="1" customWidth="1"/>
    <col min="1127" max="1127" width="6.6640625" bestFit="1" customWidth="1"/>
    <col min="1128" max="1128" width="9.44140625" bestFit="1" customWidth="1"/>
    <col min="1129" max="1129" width="6.6640625" bestFit="1" customWidth="1"/>
    <col min="1130" max="1130" width="9.44140625" bestFit="1" customWidth="1"/>
    <col min="1131" max="1132" width="6.6640625" bestFit="1" customWidth="1"/>
    <col min="1133" max="1133" width="9.44140625" bestFit="1" customWidth="1"/>
    <col min="1134" max="1134" width="6.6640625" bestFit="1" customWidth="1"/>
    <col min="1135" max="1135" width="9.44140625" bestFit="1" customWidth="1"/>
    <col min="1136" max="1136" width="6.6640625" bestFit="1" customWidth="1"/>
    <col min="1137" max="1137" width="9.44140625" bestFit="1" customWidth="1"/>
    <col min="1138" max="1138" width="6.6640625" bestFit="1" customWidth="1"/>
    <col min="1139" max="1139" width="9.44140625" bestFit="1" customWidth="1"/>
    <col min="1140" max="1140" width="6.6640625" bestFit="1" customWidth="1"/>
    <col min="1141" max="1141" width="9.44140625" bestFit="1" customWidth="1"/>
    <col min="1142" max="1142" width="6.6640625" bestFit="1" customWidth="1"/>
    <col min="1143" max="1143" width="9.44140625" bestFit="1" customWidth="1"/>
    <col min="1144" max="1144" width="6.6640625" bestFit="1" customWidth="1"/>
    <col min="1145" max="1145" width="9.44140625" bestFit="1" customWidth="1"/>
    <col min="1146" max="1146" width="6.6640625" bestFit="1" customWidth="1"/>
    <col min="1147" max="1147" width="9.44140625" bestFit="1" customWidth="1"/>
    <col min="1148" max="1148" width="6.6640625" bestFit="1" customWidth="1"/>
    <col min="1149" max="1149" width="9.44140625" bestFit="1" customWidth="1"/>
    <col min="1150" max="1150" width="6.6640625" bestFit="1" customWidth="1"/>
    <col min="1151" max="1151" width="9.44140625" bestFit="1" customWidth="1"/>
    <col min="1152" max="1152" width="6.6640625" bestFit="1" customWidth="1"/>
    <col min="1153" max="1153" width="9.44140625" bestFit="1" customWidth="1"/>
    <col min="1154" max="1154" width="6.6640625" bestFit="1" customWidth="1"/>
    <col min="1155" max="1155" width="9.44140625" bestFit="1" customWidth="1"/>
    <col min="1156" max="1156" width="6.6640625" bestFit="1" customWidth="1"/>
    <col min="1157" max="1157" width="9.44140625" bestFit="1" customWidth="1"/>
    <col min="1158" max="1158" width="6.6640625" bestFit="1" customWidth="1"/>
    <col min="1159" max="1159" width="9.44140625" bestFit="1" customWidth="1"/>
    <col min="1160" max="1160" width="6.6640625" bestFit="1" customWidth="1"/>
    <col min="1161" max="1161" width="9.44140625" bestFit="1" customWidth="1"/>
    <col min="1162" max="1162" width="6.6640625" bestFit="1" customWidth="1"/>
    <col min="1163" max="1163" width="9.44140625" bestFit="1" customWidth="1"/>
    <col min="1164" max="1164" width="6.6640625" bestFit="1" customWidth="1"/>
    <col min="1165" max="1165" width="9.44140625" bestFit="1" customWidth="1"/>
    <col min="1166" max="1166" width="6.6640625" bestFit="1" customWidth="1"/>
    <col min="1167" max="1167" width="9.44140625" bestFit="1" customWidth="1"/>
    <col min="1168" max="1168" width="6.6640625" bestFit="1" customWidth="1"/>
    <col min="1169" max="1169" width="9.44140625" bestFit="1" customWidth="1"/>
    <col min="1170" max="1170" width="6.6640625" bestFit="1" customWidth="1"/>
    <col min="1171" max="1171" width="9.44140625" bestFit="1" customWidth="1"/>
    <col min="1172" max="1172" width="6.6640625" bestFit="1" customWidth="1"/>
    <col min="1173" max="1173" width="9.44140625" bestFit="1" customWidth="1"/>
    <col min="1174" max="1174" width="6.6640625" bestFit="1" customWidth="1"/>
    <col min="1175" max="1175" width="9.44140625" bestFit="1" customWidth="1"/>
    <col min="1176" max="1176" width="6.6640625" bestFit="1" customWidth="1"/>
    <col min="1177" max="1177" width="9.44140625" bestFit="1" customWidth="1"/>
    <col min="1178" max="1178" width="6.6640625" bestFit="1" customWidth="1"/>
    <col min="1179" max="1179" width="9.44140625" bestFit="1" customWidth="1"/>
    <col min="1180" max="1180" width="6.6640625" bestFit="1" customWidth="1"/>
    <col min="1181" max="1181" width="9.44140625" bestFit="1" customWidth="1"/>
    <col min="1182" max="1182" width="6.6640625" bestFit="1" customWidth="1"/>
    <col min="1183" max="1183" width="9.44140625" bestFit="1" customWidth="1"/>
    <col min="1184" max="1184" width="6.6640625" bestFit="1" customWidth="1"/>
    <col min="1185" max="1185" width="9.44140625" bestFit="1" customWidth="1"/>
    <col min="1186" max="1186" width="6.6640625" bestFit="1" customWidth="1"/>
    <col min="1187" max="1187" width="9.44140625" bestFit="1" customWidth="1"/>
    <col min="1188" max="1188" width="6.6640625" bestFit="1" customWidth="1"/>
    <col min="1189" max="1189" width="9.44140625" bestFit="1" customWidth="1"/>
    <col min="1190" max="1191" width="6.6640625" bestFit="1" customWidth="1"/>
    <col min="1192" max="1192" width="9.44140625" bestFit="1" customWidth="1"/>
    <col min="1193" max="1193" width="6.6640625" bestFit="1" customWidth="1"/>
    <col min="1194" max="1194" width="9.44140625" bestFit="1" customWidth="1"/>
    <col min="1195" max="1195" width="6.6640625" bestFit="1" customWidth="1"/>
    <col min="1196" max="1196" width="9.44140625" bestFit="1" customWidth="1"/>
    <col min="1197" max="1197" width="6.6640625" bestFit="1" customWidth="1"/>
    <col min="1198" max="1198" width="9.44140625" bestFit="1" customWidth="1"/>
    <col min="1199" max="1199" width="6.6640625" bestFit="1" customWidth="1"/>
    <col min="1200" max="1200" width="9.44140625" bestFit="1" customWidth="1"/>
    <col min="1201" max="1201" width="6.6640625" bestFit="1" customWidth="1"/>
    <col min="1202" max="1202" width="9.44140625" bestFit="1" customWidth="1"/>
    <col min="1203" max="1203" width="6.6640625" bestFit="1" customWidth="1"/>
    <col min="1204" max="1204" width="9.44140625" bestFit="1" customWidth="1"/>
    <col min="1205" max="1205" width="6.6640625" bestFit="1" customWidth="1"/>
    <col min="1206" max="1206" width="9.44140625" bestFit="1" customWidth="1"/>
    <col min="1207" max="1207" width="6.6640625" bestFit="1" customWidth="1"/>
    <col min="1208" max="1208" width="9.44140625" bestFit="1" customWidth="1"/>
    <col min="1209" max="1209" width="6.6640625" bestFit="1" customWidth="1"/>
    <col min="1210" max="1210" width="9.44140625" bestFit="1" customWidth="1"/>
    <col min="1211" max="1211" width="6.6640625" bestFit="1" customWidth="1"/>
    <col min="1212" max="1212" width="9.44140625" bestFit="1" customWidth="1"/>
    <col min="1213" max="1213" width="6.6640625" bestFit="1" customWidth="1"/>
    <col min="1214" max="1214" width="9.44140625" bestFit="1" customWidth="1"/>
    <col min="1215" max="1215" width="6.6640625" bestFit="1" customWidth="1"/>
    <col min="1216" max="1216" width="9.44140625" bestFit="1" customWidth="1"/>
    <col min="1217" max="1217" width="6.6640625" bestFit="1" customWidth="1"/>
    <col min="1218" max="1218" width="9.44140625" bestFit="1" customWidth="1"/>
    <col min="1219" max="1219" width="6.6640625" bestFit="1" customWidth="1"/>
    <col min="1220" max="1220" width="9.44140625" bestFit="1" customWidth="1"/>
    <col min="1221" max="1221" width="6.6640625" bestFit="1" customWidth="1"/>
    <col min="1222" max="1222" width="9.44140625" bestFit="1" customWidth="1"/>
    <col min="1223" max="1223" width="6.6640625" bestFit="1" customWidth="1"/>
    <col min="1224" max="1224" width="9.44140625" bestFit="1" customWidth="1"/>
    <col min="1225" max="1225" width="6.6640625" bestFit="1" customWidth="1"/>
    <col min="1226" max="1226" width="9.44140625" bestFit="1" customWidth="1"/>
    <col min="1227" max="1227" width="6.6640625" bestFit="1" customWidth="1"/>
    <col min="1228" max="1228" width="9.44140625" bestFit="1" customWidth="1"/>
    <col min="1229" max="1229" width="6.6640625" bestFit="1" customWidth="1"/>
    <col min="1230" max="1230" width="9.44140625" bestFit="1" customWidth="1"/>
    <col min="1231" max="1231" width="6.6640625" bestFit="1" customWidth="1"/>
    <col min="1232" max="1232" width="9.44140625" bestFit="1" customWidth="1"/>
    <col min="1233" max="1233" width="6.6640625" bestFit="1" customWidth="1"/>
    <col min="1234" max="1234" width="9.44140625" bestFit="1" customWidth="1"/>
    <col min="1235" max="1235" width="6.6640625" bestFit="1" customWidth="1"/>
    <col min="1236" max="1236" width="9.44140625" bestFit="1" customWidth="1"/>
    <col min="1237" max="1237" width="6.6640625" bestFit="1" customWidth="1"/>
    <col min="1238" max="1238" width="9.44140625" bestFit="1" customWidth="1"/>
    <col min="1239" max="1239" width="6.6640625" bestFit="1" customWidth="1"/>
    <col min="1240" max="1240" width="9.44140625" bestFit="1" customWidth="1"/>
    <col min="1241" max="1241" width="6.6640625" bestFit="1" customWidth="1"/>
    <col min="1242" max="1242" width="9.44140625" bestFit="1" customWidth="1"/>
    <col min="1243" max="1243" width="6.6640625" bestFit="1" customWidth="1"/>
    <col min="1244" max="1244" width="9.44140625" bestFit="1" customWidth="1"/>
    <col min="1245" max="1245" width="6.6640625" bestFit="1" customWidth="1"/>
    <col min="1246" max="1246" width="9.44140625" bestFit="1" customWidth="1"/>
    <col min="1247" max="1247" width="6.6640625" bestFit="1" customWidth="1"/>
    <col min="1248" max="1248" width="9.44140625" bestFit="1" customWidth="1"/>
    <col min="1249" max="1249" width="6.6640625" bestFit="1" customWidth="1"/>
    <col min="1250" max="1250" width="9.44140625" bestFit="1" customWidth="1"/>
    <col min="1251" max="1251" width="6.6640625" bestFit="1" customWidth="1"/>
    <col min="1252" max="1252" width="9.44140625" bestFit="1" customWidth="1"/>
    <col min="1253" max="1253" width="6.6640625" bestFit="1" customWidth="1"/>
    <col min="1254" max="1254" width="9.44140625" bestFit="1" customWidth="1"/>
    <col min="1255" max="1255" width="6.6640625" bestFit="1" customWidth="1"/>
    <col min="1256" max="1256" width="9.44140625" bestFit="1" customWidth="1"/>
    <col min="1257" max="1257" width="6.6640625" bestFit="1" customWidth="1"/>
    <col min="1258" max="1258" width="9.44140625" bestFit="1" customWidth="1"/>
    <col min="1259" max="1259" width="6.6640625" bestFit="1" customWidth="1"/>
    <col min="1260" max="1260" width="9.44140625" bestFit="1" customWidth="1"/>
    <col min="1261" max="1261" width="6.6640625" bestFit="1" customWidth="1"/>
    <col min="1262" max="1262" width="9.44140625" bestFit="1" customWidth="1"/>
    <col min="1263" max="1263" width="6.6640625" bestFit="1" customWidth="1"/>
    <col min="1264" max="1264" width="9.44140625" bestFit="1" customWidth="1"/>
    <col min="1265" max="1265" width="6.6640625" bestFit="1" customWidth="1"/>
    <col min="1266" max="1266" width="9.44140625" bestFit="1" customWidth="1"/>
    <col min="1267" max="1267" width="6.6640625" bestFit="1" customWidth="1"/>
    <col min="1268" max="1268" width="9.44140625" bestFit="1" customWidth="1"/>
    <col min="1269" max="1270" width="6.6640625" bestFit="1" customWidth="1"/>
    <col min="1271" max="1271" width="9.44140625" bestFit="1" customWidth="1"/>
    <col min="1272" max="1272" width="6.6640625" bestFit="1" customWidth="1"/>
    <col min="1273" max="1273" width="9.44140625" bestFit="1" customWidth="1"/>
    <col min="1274" max="1274" width="6.6640625" bestFit="1" customWidth="1"/>
    <col min="1275" max="1275" width="9.44140625" bestFit="1" customWidth="1"/>
    <col min="1276" max="1276" width="6.6640625" bestFit="1" customWidth="1"/>
    <col min="1277" max="1277" width="9.44140625" bestFit="1" customWidth="1"/>
    <col min="1278" max="1278" width="6.6640625" bestFit="1" customWidth="1"/>
    <col min="1279" max="1279" width="9.44140625" bestFit="1" customWidth="1"/>
    <col min="1280" max="1280" width="6.6640625" bestFit="1" customWidth="1"/>
    <col min="1281" max="1281" width="9.44140625" bestFit="1" customWidth="1"/>
    <col min="1282" max="1282" width="6.6640625" bestFit="1" customWidth="1"/>
    <col min="1283" max="1283" width="9.44140625" bestFit="1" customWidth="1"/>
    <col min="1284" max="1284" width="6.6640625" bestFit="1" customWidth="1"/>
    <col min="1285" max="1285" width="9.44140625" bestFit="1" customWidth="1"/>
    <col min="1286" max="1286" width="6.6640625" bestFit="1" customWidth="1"/>
    <col min="1287" max="1287" width="9.44140625" bestFit="1" customWidth="1"/>
    <col min="1288" max="1288" width="6.6640625" bestFit="1" customWidth="1"/>
    <col min="1289" max="1289" width="9.44140625" bestFit="1" customWidth="1"/>
    <col min="1290" max="1290" width="6.6640625" bestFit="1" customWidth="1"/>
    <col min="1291" max="1291" width="9.44140625" bestFit="1" customWidth="1"/>
    <col min="1292" max="1292" width="6.6640625" bestFit="1" customWidth="1"/>
    <col min="1293" max="1293" width="9.44140625" bestFit="1" customWidth="1"/>
    <col min="1294" max="1294" width="6.6640625" bestFit="1" customWidth="1"/>
    <col min="1295" max="1295" width="9.44140625" bestFit="1" customWidth="1"/>
    <col min="1296" max="1296" width="6.6640625" bestFit="1" customWidth="1"/>
    <col min="1297" max="1297" width="9.44140625" bestFit="1" customWidth="1"/>
    <col min="1298" max="1298" width="6.6640625" bestFit="1" customWidth="1"/>
    <col min="1299" max="1299" width="9.44140625" bestFit="1" customWidth="1"/>
    <col min="1300" max="1300" width="6.6640625" bestFit="1" customWidth="1"/>
    <col min="1301" max="1301" width="9.44140625" bestFit="1" customWidth="1"/>
    <col min="1302" max="1303" width="6.6640625" bestFit="1" customWidth="1"/>
    <col min="1304" max="1304" width="9.44140625" bestFit="1" customWidth="1"/>
    <col min="1305" max="1305" width="6.6640625" bestFit="1" customWidth="1"/>
    <col min="1306" max="1306" width="9.44140625" bestFit="1" customWidth="1"/>
    <col min="1307" max="1307" width="6.6640625" bestFit="1" customWidth="1"/>
    <col min="1308" max="1308" width="9.44140625" bestFit="1" customWidth="1"/>
    <col min="1309" max="1309" width="6.6640625" bestFit="1" customWidth="1"/>
    <col min="1310" max="1310" width="9.44140625" bestFit="1" customWidth="1"/>
    <col min="1311" max="1311" width="6.6640625" bestFit="1" customWidth="1"/>
    <col min="1312" max="1312" width="9.44140625" bestFit="1" customWidth="1"/>
    <col min="1313" max="1313" width="6.6640625" bestFit="1" customWidth="1"/>
    <col min="1314" max="1314" width="9.44140625" bestFit="1" customWidth="1"/>
    <col min="1315" max="1315" width="6.6640625" bestFit="1" customWidth="1"/>
    <col min="1316" max="1316" width="9.44140625" bestFit="1" customWidth="1"/>
    <col min="1317" max="1317" width="6.6640625" bestFit="1" customWidth="1"/>
    <col min="1318" max="1318" width="9.44140625" bestFit="1" customWidth="1"/>
    <col min="1319" max="1319" width="6.6640625" bestFit="1" customWidth="1"/>
    <col min="1320" max="1320" width="9.44140625" bestFit="1" customWidth="1"/>
    <col min="1321" max="1321" width="6.6640625" bestFit="1" customWidth="1"/>
    <col min="1322" max="1322" width="9.44140625" bestFit="1" customWidth="1"/>
    <col min="1323" max="1323" width="6.6640625" bestFit="1" customWidth="1"/>
    <col min="1324" max="1324" width="9.44140625" bestFit="1" customWidth="1"/>
    <col min="1325" max="1325" width="6.6640625" bestFit="1" customWidth="1"/>
    <col min="1326" max="1326" width="9.44140625" bestFit="1" customWidth="1"/>
    <col min="1327" max="1327" width="6.6640625" bestFit="1" customWidth="1"/>
    <col min="1328" max="1328" width="9.44140625" bestFit="1" customWidth="1"/>
    <col min="1329" max="1329" width="6.6640625" bestFit="1" customWidth="1"/>
    <col min="1330" max="1330" width="9.44140625" bestFit="1" customWidth="1"/>
    <col min="1331" max="1331" width="6.6640625" bestFit="1" customWidth="1"/>
    <col min="1332" max="1332" width="9.44140625" bestFit="1" customWidth="1"/>
    <col min="1333" max="1333" width="6.6640625" bestFit="1" customWidth="1"/>
    <col min="1334" max="1334" width="9.44140625" bestFit="1" customWidth="1"/>
    <col min="1335" max="1335" width="6.6640625" bestFit="1" customWidth="1"/>
    <col min="1336" max="1336" width="9.44140625" bestFit="1" customWidth="1"/>
    <col min="1337" max="1337" width="6.6640625" bestFit="1" customWidth="1"/>
    <col min="1338" max="1338" width="9.44140625" bestFit="1" customWidth="1"/>
    <col min="1339" max="1339" width="6.6640625" bestFit="1" customWidth="1"/>
    <col min="1340" max="1340" width="9.44140625" bestFit="1" customWidth="1"/>
    <col min="1341" max="1341" width="6.6640625" bestFit="1" customWidth="1"/>
    <col min="1342" max="1342" width="9.44140625" bestFit="1" customWidth="1"/>
    <col min="1343" max="1343" width="6.6640625" bestFit="1" customWidth="1"/>
    <col min="1344" max="1344" width="9.44140625" bestFit="1" customWidth="1"/>
    <col min="1345" max="1345" width="6.6640625" bestFit="1" customWidth="1"/>
    <col min="1346" max="1346" width="9.44140625" bestFit="1" customWidth="1"/>
    <col min="1347" max="1347" width="6.6640625" bestFit="1" customWidth="1"/>
    <col min="1348" max="1348" width="9.44140625" bestFit="1" customWidth="1"/>
    <col min="1349" max="1349" width="6.6640625" bestFit="1" customWidth="1"/>
    <col min="1350" max="1350" width="9.44140625" bestFit="1" customWidth="1"/>
    <col min="1351" max="1351" width="6.6640625" bestFit="1" customWidth="1"/>
    <col min="1352" max="1352" width="9.44140625" bestFit="1" customWidth="1"/>
    <col min="1353" max="1353" width="6.6640625" bestFit="1" customWidth="1"/>
    <col min="1354" max="1354" width="9.44140625" bestFit="1" customWidth="1"/>
    <col min="1355" max="1355" width="6.6640625" bestFit="1" customWidth="1"/>
    <col min="1356" max="1356" width="9.44140625" bestFit="1" customWidth="1"/>
    <col min="1357" max="1357" width="6.6640625" bestFit="1" customWidth="1"/>
    <col min="1358" max="1358" width="9.44140625" bestFit="1" customWidth="1"/>
    <col min="1359" max="1359" width="6.6640625" bestFit="1" customWidth="1"/>
    <col min="1360" max="1360" width="9.44140625" bestFit="1" customWidth="1"/>
    <col min="1361" max="1362" width="6.6640625" bestFit="1" customWidth="1"/>
    <col min="1363" max="1363" width="9.44140625" bestFit="1" customWidth="1"/>
    <col min="1364" max="1364" width="6.6640625" bestFit="1" customWidth="1"/>
    <col min="1365" max="1365" width="9.44140625" bestFit="1" customWidth="1"/>
    <col min="1366" max="1366" width="6.6640625" bestFit="1" customWidth="1"/>
    <col min="1367" max="1367" width="9.44140625" bestFit="1" customWidth="1"/>
    <col min="1368" max="1368" width="6.6640625" bestFit="1" customWidth="1"/>
    <col min="1369" max="1369" width="9.44140625" bestFit="1" customWidth="1"/>
    <col min="1370" max="1370" width="6.6640625" bestFit="1" customWidth="1"/>
    <col min="1371" max="1371" width="9.44140625" bestFit="1" customWidth="1"/>
    <col min="1372" max="1372" width="6.6640625" bestFit="1" customWidth="1"/>
    <col min="1373" max="1373" width="9.44140625" bestFit="1" customWidth="1"/>
    <col min="1374" max="1375" width="6.6640625" bestFit="1" customWidth="1"/>
    <col min="1376" max="1376" width="9.44140625" bestFit="1" customWidth="1"/>
    <col min="1377" max="1377" width="6.6640625" bestFit="1" customWidth="1"/>
    <col min="1378" max="1378" width="9.44140625" bestFit="1" customWidth="1"/>
    <col min="1379" max="1379" width="6.6640625" bestFit="1" customWidth="1"/>
    <col min="1380" max="1380" width="9.44140625" bestFit="1" customWidth="1"/>
    <col min="1381" max="1382" width="6.6640625" bestFit="1" customWidth="1"/>
    <col min="1383" max="1383" width="9.44140625" bestFit="1" customWidth="1"/>
    <col min="1384" max="1385" width="6.6640625" bestFit="1" customWidth="1"/>
    <col min="1386" max="1386" width="9.44140625" bestFit="1" customWidth="1"/>
    <col min="1387" max="1387" width="6.6640625" bestFit="1" customWidth="1"/>
    <col min="1388" max="1388" width="9.44140625" bestFit="1" customWidth="1"/>
    <col min="1389" max="1389" width="6.6640625" bestFit="1" customWidth="1"/>
    <col min="1390" max="1390" width="9.44140625" bestFit="1" customWidth="1"/>
    <col min="1391" max="1391" width="6.6640625" bestFit="1" customWidth="1"/>
    <col min="1392" max="1392" width="9.44140625" bestFit="1" customWidth="1"/>
    <col min="1393" max="1394" width="6.6640625" bestFit="1" customWidth="1"/>
    <col min="1395" max="1395" width="9.44140625" bestFit="1" customWidth="1"/>
    <col min="1396" max="1396" width="6.6640625" bestFit="1" customWidth="1"/>
    <col min="1397" max="1397" width="9.44140625" bestFit="1" customWidth="1"/>
    <col min="1398" max="1398" width="6.6640625" bestFit="1" customWidth="1"/>
    <col min="1399" max="1399" width="9.44140625" bestFit="1" customWidth="1"/>
    <col min="1400" max="1400" width="6.6640625" bestFit="1" customWidth="1"/>
    <col min="1401" max="1401" width="9.44140625" bestFit="1" customWidth="1"/>
    <col min="1402" max="1402" width="6.6640625" bestFit="1" customWidth="1"/>
    <col min="1403" max="1403" width="9.44140625" bestFit="1" customWidth="1"/>
    <col min="1404" max="1405" width="6.6640625" bestFit="1" customWidth="1"/>
    <col min="1406" max="1406" width="9.44140625" bestFit="1" customWidth="1"/>
    <col min="1407" max="1407" width="6.6640625" bestFit="1" customWidth="1"/>
    <col min="1408" max="1408" width="9.44140625" bestFit="1" customWidth="1"/>
    <col min="1409" max="1409" width="6.6640625" bestFit="1" customWidth="1"/>
    <col min="1410" max="1410" width="9.44140625" bestFit="1" customWidth="1"/>
    <col min="1411" max="1411" width="6.6640625" bestFit="1" customWidth="1"/>
    <col min="1412" max="1412" width="9.44140625" bestFit="1" customWidth="1"/>
    <col min="1413" max="1413" width="6.6640625" bestFit="1" customWidth="1"/>
    <col min="1414" max="1414" width="9.44140625" bestFit="1" customWidth="1"/>
    <col min="1415" max="1415" width="6.6640625" bestFit="1" customWidth="1"/>
    <col min="1416" max="1416" width="9.44140625" bestFit="1" customWidth="1"/>
    <col min="1417" max="1417" width="6.6640625" bestFit="1" customWidth="1"/>
    <col min="1418" max="1418" width="9.44140625" bestFit="1" customWidth="1"/>
    <col min="1419" max="1419" width="6.6640625" bestFit="1" customWidth="1"/>
    <col min="1420" max="1420" width="9.44140625" bestFit="1" customWidth="1"/>
    <col min="1421" max="1421" width="6.6640625" bestFit="1" customWidth="1"/>
    <col min="1422" max="1422" width="9.44140625" bestFit="1" customWidth="1"/>
    <col min="1423" max="1423" width="6.6640625" bestFit="1" customWidth="1"/>
    <col min="1424" max="1424" width="9.44140625" bestFit="1" customWidth="1"/>
    <col min="1425" max="1425" width="6.6640625" bestFit="1" customWidth="1"/>
    <col min="1426" max="1426" width="9.44140625" bestFit="1" customWidth="1"/>
    <col min="1427" max="1427" width="6.6640625" bestFit="1" customWidth="1"/>
    <col min="1428" max="1428" width="9.44140625" bestFit="1" customWidth="1"/>
    <col min="1429" max="1429" width="6.6640625" bestFit="1" customWidth="1"/>
    <col min="1430" max="1430" width="9.44140625" bestFit="1" customWidth="1"/>
    <col min="1431" max="1431" width="6.6640625" bestFit="1" customWidth="1"/>
    <col min="1432" max="1432" width="9.44140625" bestFit="1" customWidth="1"/>
    <col min="1433" max="1433" width="6.6640625" bestFit="1" customWidth="1"/>
    <col min="1434" max="1434" width="9.44140625" bestFit="1" customWidth="1"/>
    <col min="1435" max="1435" width="6.6640625" bestFit="1" customWidth="1"/>
    <col min="1436" max="1436" width="9.44140625" bestFit="1" customWidth="1"/>
    <col min="1437" max="1437" width="6.6640625" bestFit="1" customWidth="1"/>
    <col min="1438" max="1438" width="9.44140625" bestFit="1" customWidth="1"/>
    <col min="1439" max="1439" width="6.6640625" bestFit="1" customWidth="1"/>
    <col min="1440" max="1440" width="9.44140625" bestFit="1" customWidth="1"/>
    <col min="1441" max="1441" width="6.6640625" bestFit="1" customWidth="1"/>
    <col min="1442" max="1442" width="9.44140625" bestFit="1" customWidth="1"/>
    <col min="1443" max="1443" width="6.6640625" bestFit="1" customWidth="1"/>
    <col min="1444" max="1444" width="9.44140625" bestFit="1" customWidth="1"/>
    <col min="1445" max="1445" width="6.6640625" bestFit="1" customWidth="1"/>
    <col min="1446" max="1446" width="9.44140625" bestFit="1" customWidth="1"/>
    <col min="1447" max="1447" width="6.6640625" bestFit="1" customWidth="1"/>
    <col min="1448" max="1448" width="9.44140625" bestFit="1" customWidth="1"/>
    <col min="1449" max="1449" width="6.6640625" bestFit="1" customWidth="1"/>
    <col min="1450" max="1450" width="9.44140625" bestFit="1" customWidth="1"/>
    <col min="1451" max="1451" width="6.6640625" bestFit="1" customWidth="1"/>
    <col min="1452" max="1452" width="9.44140625" bestFit="1" customWidth="1"/>
    <col min="1453" max="1453" width="6.6640625" bestFit="1" customWidth="1"/>
    <col min="1454" max="1454" width="9.44140625" bestFit="1" customWidth="1"/>
    <col min="1455" max="1455" width="6.6640625" bestFit="1" customWidth="1"/>
    <col min="1456" max="1456" width="9.44140625" bestFit="1" customWidth="1"/>
    <col min="1457" max="1457" width="6.6640625" bestFit="1" customWidth="1"/>
    <col min="1458" max="1458" width="9.44140625" bestFit="1" customWidth="1"/>
    <col min="1459" max="1459" width="6.6640625" bestFit="1" customWidth="1"/>
    <col min="1460" max="1460" width="9.44140625" bestFit="1" customWidth="1"/>
    <col min="1461" max="1461" width="6.6640625" bestFit="1" customWidth="1"/>
    <col min="1462" max="1462" width="9.44140625" bestFit="1" customWidth="1"/>
    <col min="1463" max="1464" width="6.6640625" bestFit="1" customWidth="1"/>
    <col min="1465" max="1465" width="9.44140625" bestFit="1" customWidth="1"/>
    <col min="1466" max="1466" width="6.6640625" bestFit="1" customWidth="1"/>
    <col min="1467" max="1467" width="9.44140625" bestFit="1" customWidth="1"/>
    <col min="1468" max="1468" width="6.6640625" bestFit="1" customWidth="1"/>
    <col min="1469" max="1469" width="9.44140625" bestFit="1" customWidth="1"/>
    <col min="1470" max="1470" width="6.6640625" bestFit="1" customWidth="1"/>
    <col min="1471" max="1471" width="9.44140625" bestFit="1" customWidth="1"/>
    <col min="1472" max="1472" width="6.6640625" bestFit="1" customWidth="1"/>
    <col min="1473" max="1473" width="9.44140625" bestFit="1" customWidth="1"/>
    <col min="1474" max="1474" width="6.6640625" bestFit="1" customWidth="1"/>
    <col min="1475" max="1475" width="9.44140625" bestFit="1" customWidth="1"/>
    <col min="1476" max="1476" width="6.6640625" bestFit="1" customWidth="1"/>
    <col min="1477" max="1477" width="9.44140625" bestFit="1" customWidth="1"/>
    <col min="1478" max="1479" width="6.6640625" bestFit="1" customWidth="1"/>
    <col min="1480" max="1480" width="9.44140625" bestFit="1" customWidth="1"/>
    <col min="1481" max="1481" width="6.6640625" bestFit="1" customWidth="1"/>
    <col min="1482" max="1482" width="9.44140625" bestFit="1" customWidth="1"/>
    <col min="1483" max="1483" width="6.6640625" bestFit="1" customWidth="1"/>
    <col min="1484" max="1484" width="9.44140625" bestFit="1" customWidth="1"/>
    <col min="1485" max="1486" width="6.6640625" bestFit="1" customWidth="1"/>
    <col min="1487" max="1487" width="9.44140625" bestFit="1" customWidth="1"/>
    <col min="1488" max="1488" width="6.6640625" bestFit="1" customWidth="1"/>
    <col min="1489" max="1489" width="9.44140625" bestFit="1" customWidth="1"/>
    <col min="1490" max="1490" width="6.6640625" bestFit="1" customWidth="1"/>
    <col min="1491" max="1491" width="9.44140625" bestFit="1" customWidth="1"/>
    <col min="1492" max="1492" width="6.6640625" bestFit="1" customWidth="1"/>
    <col min="1493" max="1493" width="9.44140625" bestFit="1" customWidth="1"/>
    <col min="1494" max="1494" width="6.6640625" bestFit="1" customWidth="1"/>
    <col min="1495" max="1495" width="9.44140625" bestFit="1" customWidth="1"/>
    <col min="1496" max="1496" width="6.6640625" bestFit="1" customWidth="1"/>
    <col min="1497" max="1497" width="9.44140625" bestFit="1" customWidth="1"/>
    <col min="1498" max="1498" width="6.6640625" bestFit="1" customWidth="1"/>
    <col min="1499" max="1499" width="9.44140625" bestFit="1" customWidth="1"/>
    <col min="1500" max="1500" width="6.6640625" bestFit="1" customWidth="1"/>
    <col min="1501" max="1501" width="9.44140625" bestFit="1" customWidth="1"/>
    <col min="1502" max="1502" width="6.6640625" bestFit="1" customWidth="1"/>
    <col min="1503" max="1503" width="9.44140625" bestFit="1" customWidth="1"/>
    <col min="1504" max="1504" width="6.6640625" bestFit="1" customWidth="1"/>
    <col min="1505" max="1505" width="9.44140625" bestFit="1" customWidth="1"/>
    <col min="1506" max="1507" width="6.6640625" bestFit="1" customWidth="1"/>
    <col min="1508" max="1508" width="9.44140625" bestFit="1" customWidth="1"/>
    <col min="1509" max="1509" width="6.6640625" bestFit="1" customWidth="1"/>
    <col min="1510" max="1510" width="9.44140625" bestFit="1" customWidth="1"/>
    <col min="1511" max="1511" width="6.6640625" bestFit="1" customWidth="1"/>
    <col min="1512" max="1512" width="9.44140625" bestFit="1" customWidth="1"/>
    <col min="1513" max="1513" width="6.6640625" bestFit="1" customWidth="1"/>
    <col min="1514" max="1514" width="9.44140625" bestFit="1" customWidth="1"/>
    <col min="1515" max="1515" width="6.6640625" bestFit="1" customWidth="1"/>
    <col min="1516" max="1516" width="9.44140625" bestFit="1" customWidth="1"/>
    <col min="1517" max="1517" width="6.6640625" bestFit="1" customWidth="1"/>
    <col min="1518" max="1518" width="9.44140625" bestFit="1" customWidth="1"/>
    <col min="1519" max="1519" width="6.6640625" bestFit="1" customWidth="1"/>
    <col min="1520" max="1520" width="9.44140625" bestFit="1" customWidth="1"/>
    <col min="1521" max="1521" width="6.6640625" bestFit="1" customWidth="1"/>
    <col min="1522" max="1522" width="9.44140625" bestFit="1" customWidth="1"/>
    <col min="1523" max="1524" width="6.6640625" bestFit="1" customWidth="1"/>
    <col min="1525" max="1525" width="9.44140625" bestFit="1" customWidth="1"/>
    <col min="1526" max="1527" width="6.6640625" bestFit="1" customWidth="1"/>
    <col min="1528" max="1528" width="9.44140625" bestFit="1" customWidth="1"/>
    <col min="1529" max="1529" width="6.6640625" bestFit="1" customWidth="1"/>
    <col min="1530" max="1530" width="9.44140625" bestFit="1" customWidth="1"/>
    <col min="1531" max="1531" width="6.6640625" bestFit="1" customWidth="1"/>
    <col min="1532" max="1532" width="9.44140625" bestFit="1" customWidth="1"/>
    <col min="1533" max="1533" width="6.6640625" bestFit="1" customWidth="1"/>
    <col min="1534" max="1534" width="9.44140625" bestFit="1" customWidth="1"/>
    <col min="1535" max="1535" width="6.6640625" bestFit="1" customWidth="1"/>
    <col min="1536" max="1536" width="9.44140625" bestFit="1" customWidth="1"/>
    <col min="1537" max="1537" width="6.6640625" bestFit="1" customWidth="1"/>
    <col min="1538" max="1538" width="9.44140625" bestFit="1" customWidth="1"/>
    <col min="1539" max="1539" width="6.6640625" bestFit="1" customWidth="1"/>
    <col min="1540" max="1540" width="9.44140625" bestFit="1" customWidth="1"/>
    <col min="1541" max="1541" width="6.6640625" bestFit="1" customWidth="1"/>
    <col min="1542" max="1542" width="9.44140625" bestFit="1" customWidth="1"/>
    <col min="1543" max="1543" width="6.6640625" bestFit="1" customWidth="1"/>
    <col min="1544" max="1544" width="9.44140625" bestFit="1" customWidth="1"/>
    <col min="1545" max="1545" width="6.6640625" bestFit="1" customWidth="1"/>
    <col min="1546" max="1546" width="9.44140625" bestFit="1" customWidth="1"/>
    <col min="1547" max="1547" width="6.6640625" bestFit="1" customWidth="1"/>
    <col min="1548" max="1548" width="9.44140625" bestFit="1" customWidth="1"/>
    <col min="1549" max="1549" width="6.6640625" bestFit="1" customWidth="1"/>
    <col min="1550" max="1550" width="9.44140625" bestFit="1" customWidth="1"/>
    <col min="1551" max="1552" width="6.6640625" bestFit="1" customWidth="1"/>
    <col min="1553" max="1553" width="9.44140625" bestFit="1" customWidth="1"/>
    <col min="1554" max="1554" width="6.6640625" bestFit="1" customWidth="1"/>
    <col min="1555" max="1555" width="9.44140625" bestFit="1" customWidth="1"/>
    <col min="1556" max="1557" width="6.6640625" bestFit="1" customWidth="1"/>
    <col min="1558" max="1558" width="9.44140625" bestFit="1" customWidth="1"/>
    <col min="1559" max="1559" width="6.6640625" bestFit="1" customWidth="1"/>
    <col min="1560" max="1560" width="9.44140625" bestFit="1" customWidth="1"/>
    <col min="1561" max="1561" width="6.6640625" bestFit="1" customWidth="1"/>
    <col min="1562" max="1562" width="9.44140625" bestFit="1" customWidth="1"/>
    <col min="1563" max="1563" width="6.6640625" bestFit="1" customWidth="1"/>
    <col min="1564" max="1564" width="9.44140625" bestFit="1" customWidth="1"/>
    <col min="1565" max="1565" width="6.6640625" bestFit="1" customWidth="1"/>
    <col min="1566" max="1566" width="9.44140625" bestFit="1" customWidth="1"/>
    <col min="1567" max="1567" width="6.6640625" bestFit="1" customWidth="1"/>
    <col min="1568" max="1568" width="9.44140625" bestFit="1" customWidth="1"/>
    <col min="1569" max="1569" width="6.6640625" bestFit="1" customWidth="1"/>
    <col min="1570" max="1570" width="9.44140625" bestFit="1" customWidth="1"/>
    <col min="1571" max="1571" width="6.6640625" bestFit="1" customWidth="1"/>
    <col min="1572" max="1572" width="9.44140625" bestFit="1" customWidth="1"/>
    <col min="1573" max="1574" width="6.6640625" bestFit="1" customWidth="1"/>
    <col min="1575" max="1575" width="9.44140625" bestFit="1" customWidth="1"/>
    <col min="1576" max="1576" width="6.6640625" bestFit="1" customWidth="1"/>
    <col min="1577" max="1577" width="9.44140625" bestFit="1" customWidth="1"/>
    <col min="1578" max="1578" width="6.6640625" bestFit="1" customWidth="1"/>
    <col min="1579" max="1579" width="9.44140625" bestFit="1" customWidth="1"/>
    <col min="1580" max="1580" width="6.6640625" bestFit="1" customWidth="1"/>
    <col min="1581" max="1581" width="9.44140625" bestFit="1" customWidth="1"/>
    <col min="1582" max="1583" width="6.6640625" bestFit="1" customWidth="1"/>
    <col min="1584" max="1584" width="9.44140625" bestFit="1" customWidth="1"/>
    <col min="1585" max="1585" width="6.6640625" bestFit="1" customWidth="1"/>
    <col min="1586" max="1586" width="9.44140625" bestFit="1" customWidth="1"/>
    <col min="1587" max="1587" width="6.6640625" bestFit="1" customWidth="1"/>
    <col min="1588" max="1588" width="9.44140625" bestFit="1" customWidth="1"/>
    <col min="1589" max="1590" width="6.6640625" bestFit="1" customWidth="1"/>
    <col min="1591" max="1591" width="9.44140625" bestFit="1" customWidth="1"/>
    <col min="1592" max="1592" width="6.6640625" bestFit="1" customWidth="1"/>
    <col min="1593" max="1593" width="9.44140625" bestFit="1" customWidth="1"/>
    <col min="1594" max="1594" width="6.6640625" bestFit="1" customWidth="1"/>
    <col min="1595" max="1595" width="9.44140625" bestFit="1" customWidth="1"/>
    <col min="1596" max="1596" width="6.6640625" bestFit="1" customWidth="1"/>
    <col min="1597" max="1597" width="9.44140625" bestFit="1" customWidth="1"/>
    <col min="1598" max="1598" width="6.6640625" bestFit="1" customWidth="1"/>
    <col min="1599" max="1599" width="9.44140625" bestFit="1" customWidth="1"/>
    <col min="1600" max="1600" width="6.6640625" bestFit="1" customWidth="1"/>
    <col min="1601" max="1601" width="9.44140625" bestFit="1" customWidth="1"/>
    <col min="1602" max="1602" width="6.6640625" bestFit="1" customWidth="1"/>
    <col min="1603" max="1603" width="9.44140625" bestFit="1" customWidth="1"/>
    <col min="1604" max="1604" width="6.6640625" bestFit="1" customWidth="1"/>
    <col min="1605" max="1605" width="9.44140625" bestFit="1" customWidth="1"/>
    <col min="1606" max="1606" width="6.6640625" bestFit="1" customWidth="1"/>
    <col min="1607" max="1607" width="9.44140625" bestFit="1" customWidth="1"/>
    <col min="1608" max="1610" width="6.6640625" bestFit="1" customWidth="1"/>
    <col min="1611" max="1611" width="9.44140625" bestFit="1" customWidth="1"/>
    <col min="1612" max="1612" width="6.6640625" bestFit="1" customWidth="1"/>
    <col min="1613" max="1613" width="9.44140625" bestFit="1" customWidth="1"/>
    <col min="1614" max="1614" width="6.6640625" bestFit="1" customWidth="1"/>
    <col min="1615" max="1615" width="9.44140625" bestFit="1" customWidth="1"/>
    <col min="1616" max="1616" width="6.6640625" bestFit="1" customWidth="1"/>
    <col min="1617" max="1617" width="9.44140625" bestFit="1" customWidth="1"/>
    <col min="1618" max="1619" width="6.6640625" bestFit="1" customWidth="1"/>
    <col min="1620" max="1620" width="9.44140625" bestFit="1" customWidth="1"/>
    <col min="1621" max="1621" width="6.6640625" bestFit="1" customWidth="1"/>
    <col min="1622" max="1622" width="9.44140625" bestFit="1" customWidth="1"/>
    <col min="1623" max="1623" width="6.6640625" bestFit="1" customWidth="1"/>
    <col min="1624" max="1624" width="9.44140625" bestFit="1" customWidth="1"/>
    <col min="1625" max="1625" width="6.6640625" bestFit="1" customWidth="1"/>
    <col min="1626" max="1626" width="9.44140625" bestFit="1" customWidth="1"/>
    <col min="1627" max="1627" width="6.6640625" bestFit="1" customWidth="1"/>
    <col min="1628" max="1628" width="9.44140625" bestFit="1" customWidth="1"/>
    <col min="1629" max="1629" width="6.6640625" bestFit="1" customWidth="1"/>
    <col min="1630" max="1630" width="9.44140625" bestFit="1" customWidth="1"/>
    <col min="1631" max="1631" width="6.6640625" bestFit="1" customWidth="1"/>
    <col min="1632" max="1632" width="9.44140625" bestFit="1" customWidth="1"/>
    <col min="1633" max="1633" width="6.6640625" bestFit="1" customWidth="1"/>
    <col min="1634" max="1634" width="9.44140625" bestFit="1" customWidth="1"/>
    <col min="1635" max="1635" width="6.6640625" bestFit="1" customWidth="1"/>
    <col min="1636" max="1636" width="9.44140625" bestFit="1" customWidth="1"/>
    <col min="1637" max="1637" width="6.6640625" bestFit="1" customWidth="1"/>
    <col min="1638" max="1638" width="9.44140625" bestFit="1" customWidth="1"/>
    <col min="1639" max="1639" width="6.6640625" bestFit="1" customWidth="1"/>
    <col min="1640" max="1640" width="9.44140625" bestFit="1" customWidth="1"/>
    <col min="1641" max="1641" width="6.6640625" bestFit="1" customWidth="1"/>
    <col min="1642" max="1642" width="9.44140625" bestFit="1" customWidth="1"/>
    <col min="1643" max="1643" width="6.6640625" bestFit="1" customWidth="1"/>
    <col min="1644" max="1644" width="9.44140625" bestFit="1" customWidth="1"/>
    <col min="1645" max="1645" width="6.6640625" bestFit="1" customWidth="1"/>
    <col min="1646" max="1646" width="9.44140625" bestFit="1" customWidth="1"/>
    <col min="1647" max="1647" width="6.6640625" bestFit="1" customWidth="1"/>
    <col min="1648" max="1648" width="9.44140625" bestFit="1" customWidth="1"/>
    <col min="1649" max="1649" width="6.6640625" bestFit="1" customWidth="1"/>
    <col min="1650" max="1650" width="9.44140625" bestFit="1" customWidth="1"/>
    <col min="1651" max="1651" width="6.6640625" bestFit="1" customWidth="1"/>
    <col min="1652" max="1652" width="9.44140625" bestFit="1" customWidth="1"/>
    <col min="1653" max="1653" width="6.6640625" bestFit="1" customWidth="1"/>
    <col min="1654" max="1654" width="9.44140625" bestFit="1" customWidth="1"/>
    <col min="1655" max="1655" width="6.6640625" bestFit="1" customWidth="1"/>
    <col min="1656" max="1656" width="9.44140625" bestFit="1" customWidth="1"/>
    <col min="1657" max="1657" width="6.6640625" bestFit="1" customWidth="1"/>
    <col min="1658" max="1658" width="9.44140625" bestFit="1" customWidth="1"/>
    <col min="1659" max="1659" width="6.6640625" bestFit="1" customWidth="1"/>
    <col min="1660" max="1660" width="9.44140625" bestFit="1" customWidth="1"/>
    <col min="1661" max="1661" width="6.6640625" bestFit="1" customWidth="1"/>
    <col min="1662" max="1662" width="9.44140625" bestFit="1" customWidth="1"/>
    <col min="1663" max="1663" width="6.6640625" bestFit="1" customWidth="1"/>
    <col min="1664" max="1664" width="9.44140625" bestFit="1" customWidth="1"/>
    <col min="1665" max="1666" width="6.6640625" bestFit="1" customWidth="1"/>
    <col min="1667" max="1667" width="9.44140625" bestFit="1" customWidth="1"/>
    <col min="1668" max="1668" width="6.6640625" bestFit="1" customWidth="1"/>
    <col min="1669" max="1669" width="9.44140625" bestFit="1" customWidth="1"/>
    <col min="1670" max="1670" width="6.6640625" bestFit="1" customWidth="1"/>
    <col min="1671" max="1671" width="9.44140625" bestFit="1" customWidth="1"/>
    <col min="1672" max="1672" width="6.6640625" bestFit="1" customWidth="1"/>
    <col min="1673" max="1673" width="9.44140625" bestFit="1" customWidth="1"/>
    <col min="1674" max="1674" width="6.6640625" bestFit="1" customWidth="1"/>
    <col min="1675" max="1675" width="9.44140625" bestFit="1" customWidth="1"/>
    <col min="1676" max="1676" width="6.6640625" bestFit="1" customWidth="1"/>
    <col min="1677" max="1677" width="9.44140625" bestFit="1" customWidth="1"/>
    <col min="1678" max="1678" width="6.6640625" bestFit="1" customWidth="1"/>
    <col min="1679" max="1679" width="9.44140625" bestFit="1" customWidth="1"/>
    <col min="1680" max="1680" width="6.6640625" bestFit="1" customWidth="1"/>
    <col min="1681" max="1681" width="9.44140625" bestFit="1" customWidth="1"/>
    <col min="1682" max="1682" width="6.6640625" bestFit="1" customWidth="1"/>
    <col min="1683" max="1683" width="9.44140625" bestFit="1" customWidth="1"/>
    <col min="1684" max="1684" width="6.6640625" bestFit="1" customWidth="1"/>
    <col min="1685" max="1685" width="9.44140625" bestFit="1" customWidth="1"/>
    <col min="1686" max="1686" width="6.6640625" bestFit="1" customWidth="1"/>
    <col min="1687" max="1687" width="9.44140625" bestFit="1" customWidth="1"/>
    <col min="1688" max="1688" width="6.6640625" bestFit="1" customWidth="1"/>
    <col min="1689" max="1689" width="9.44140625" bestFit="1" customWidth="1"/>
    <col min="1690" max="1690" width="6.6640625" bestFit="1" customWidth="1"/>
    <col min="1691" max="1691" width="9.44140625" bestFit="1" customWidth="1"/>
    <col min="1692" max="1692" width="6.6640625" bestFit="1" customWidth="1"/>
    <col min="1693" max="1693" width="9.44140625" bestFit="1" customWidth="1"/>
    <col min="1694" max="1694" width="6.6640625" bestFit="1" customWidth="1"/>
    <col min="1695" max="1695" width="9.44140625" bestFit="1" customWidth="1"/>
    <col min="1696" max="1696" width="6.6640625" bestFit="1" customWidth="1"/>
    <col min="1697" max="1697" width="9.44140625" bestFit="1" customWidth="1"/>
    <col min="1698" max="1698" width="6.6640625" bestFit="1" customWidth="1"/>
    <col min="1699" max="1699" width="9.44140625" bestFit="1" customWidth="1"/>
    <col min="1700" max="1700" width="6.6640625" bestFit="1" customWidth="1"/>
    <col min="1701" max="1701" width="9.44140625" bestFit="1" customWidth="1"/>
    <col min="1702" max="1702" width="6.6640625" bestFit="1" customWidth="1"/>
    <col min="1703" max="1703" width="9.44140625" bestFit="1" customWidth="1"/>
    <col min="1704" max="1704" width="6.6640625" bestFit="1" customWidth="1"/>
    <col min="1705" max="1705" width="9.44140625" bestFit="1" customWidth="1"/>
    <col min="1706" max="1706" width="6.6640625" bestFit="1" customWidth="1"/>
    <col min="1707" max="1707" width="9.44140625" bestFit="1" customWidth="1"/>
    <col min="1708" max="1708" width="6.6640625" bestFit="1" customWidth="1"/>
    <col min="1709" max="1709" width="9.44140625" bestFit="1" customWidth="1"/>
    <col min="1710" max="1710" width="6.6640625" bestFit="1" customWidth="1"/>
    <col min="1711" max="1711" width="9.44140625" bestFit="1" customWidth="1"/>
    <col min="1712" max="1713" width="6.6640625" bestFit="1" customWidth="1"/>
    <col min="1714" max="1714" width="9.44140625" bestFit="1" customWidth="1"/>
    <col min="1715" max="1715" width="6.6640625" bestFit="1" customWidth="1"/>
    <col min="1716" max="1716" width="9.44140625" bestFit="1" customWidth="1"/>
    <col min="1717" max="1717" width="6.6640625" bestFit="1" customWidth="1"/>
    <col min="1718" max="1718" width="9.44140625" bestFit="1" customWidth="1"/>
    <col min="1719" max="1719" width="6.6640625" bestFit="1" customWidth="1"/>
    <col min="1720" max="1720" width="9.44140625" bestFit="1" customWidth="1"/>
    <col min="1721" max="1721" width="6.6640625" bestFit="1" customWidth="1"/>
    <col min="1722" max="1722" width="9.44140625" bestFit="1" customWidth="1"/>
    <col min="1723" max="1723" width="6.6640625" bestFit="1" customWidth="1"/>
    <col min="1724" max="1724" width="9.44140625" bestFit="1" customWidth="1"/>
    <col min="1725" max="1725" width="6.6640625" bestFit="1" customWidth="1"/>
    <col min="1726" max="1726" width="9.44140625" bestFit="1" customWidth="1"/>
    <col min="1727" max="1727" width="6.6640625" bestFit="1" customWidth="1"/>
    <col min="1728" max="1728" width="9.44140625" bestFit="1" customWidth="1"/>
    <col min="1729" max="1729" width="6.6640625" bestFit="1" customWidth="1"/>
    <col min="1730" max="1730" width="9.44140625" bestFit="1" customWidth="1"/>
    <col min="1731" max="1731" width="6.6640625" bestFit="1" customWidth="1"/>
    <col min="1732" max="1732" width="9.44140625" bestFit="1" customWidth="1"/>
    <col min="1733" max="1733" width="6.6640625" bestFit="1" customWidth="1"/>
    <col min="1734" max="1734" width="9.44140625" bestFit="1" customWidth="1"/>
    <col min="1735" max="1735" width="6.6640625" bestFit="1" customWidth="1"/>
    <col min="1736" max="1736" width="9.44140625" bestFit="1" customWidth="1"/>
    <col min="1737" max="1738" width="6.6640625" bestFit="1" customWidth="1"/>
    <col min="1739" max="1739" width="9.44140625" bestFit="1" customWidth="1"/>
    <col min="1740" max="1740" width="6.6640625" bestFit="1" customWidth="1"/>
    <col min="1741" max="1741" width="9.44140625" bestFit="1" customWidth="1"/>
    <col min="1742" max="1742" width="6.6640625" bestFit="1" customWidth="1"/>
    <col min="1743" max="1743" width="9.44140625" bestFit="1" customWidth="1"/>
    <col min="1744" max="1745" width="6.6640625" bestFit="1" customWidth="1"/>
    <col min="1746" max="1746" width="9.44140625" bestFit="1" customWidth="1"/>
    <col min="1747" max="1747" width="6.6640625" bestFit="1" customWidth="1"/>
    <col min="1748" max="1748" width="9.44140625" bestFit="1" customWidth="1"/>
    <col min="1749" max="1749" width="6.6640625" bestFit="1" customWidth="1"/>
    <col min="1750" max="1750" width="9.44140625" bestFit="1" customWidth="1"/>
    <col min="1751" max="1751" width="6.6640625" bestFit="1" customWidth="1"/>
    <col min="1752" max="1752" width="9.44140625" bestFit="1" customWidth="1"/>
    <col min="1753" max="1753" width="6.6640625" bestFit="1" customWidth="1"/>
    <col min="1754" max="1754" width="9.44140625" bestFit="1" customWidth="1"/>
    <col min="1755" max="1755" width="6.6640625" bestFit="1" customWidth="1"/>
    <col min="1756" max="1756" width="9.44140625" bestFit="1" customWidth="1"/>
    <col min="1757" max="1757" width="6.6640625" bestFit="1" customWidth="1"/>
    <col min="1758" max="1758" width="9.44140625" bestFit="1" customWidth="1"/>
    <col min="1759" max="1759" width="6.6640625" bestFit="1" customWidth="1"/>
    <col min="1760" max="1760" width="9.44140625" bestFit="1" customWidth="1"/>
    <col min="1761" max="1761" width="6.6640625" bestFit="1" customWidth="1"/>
    <col min="1762" max="1762" width="9.44140625" bestFit="1" customWidth="1"/>
    <col min="1763" max="1763" width="6.6640625" bestFit="1" customWidth="1"/>
    <col min="1764" max="1764" width="9.44140625" bestFit="1" customWidth="1"/>
    <col min="1765" max="1765" width="6.6640625" bestFit="1" customWidth="1"/>
    <col min="1766" max="1766" width="9.44140625" bestFit="1" customWidth="1"/>
    <col min="1767" max="1767" width="6.6640625" bestFit="1" customWidth="1"/>
    <col min="1768" max="1768" width="9.44140625" bestFit="1" customWidth="1"/>
    <col min="1769" max="1770" width="6.6640625" bestFit="1" customWidth="1"/>
    <col min="1771" max="1771" width="9.44140625" bestFit="1" customWidth="1"/>
    <col min="1772" max="1772" width="6.6640625" bestFit="1" customWidth="1"/>
    <col min="1773" max="1773" width="9.44140625" bestFit="1" customWidth="1"/>
    <col min="1774" max="1774" width="6.6640625" bestFit="1" customWidth="1"/>
    <col min="1775" max="1775" width="9.44140625" bestFit="1" customWidth="1"/>
    <col min="1776" max="1776" width="6.6640625" bestFit="1" customWidth="1"/>
    <col min="1777" max="1777" width="9.44140625" bestFit="1" customWidth="1"/>
    <col min="1778" max="1778" width="6.6640625" bestFit="1" customWidth="1"/>
    <col min="1779" max="1779" width="9.44140625" bestFit="1" customWidth="1"/>
    <col min="1780" max="1780" width="6.6640625" bestFit="1" customWidth="1"/>
    <col min="1781" max="1781" width="9.44140625" bestFit="1" customWidth="1"/>
    <col min="1782" max="1782" width="6.6640625" bestFit="1" customWidth="1"/>
    <col min="1783" max="1783" width="9.44140625" bestFit="1" customWidth="1"/>
    <col min="1784" max="1784" width="6.6640625" bestFit="1" customWidth="1"/>
    <col min="1785" max="1785" width="9.44140625" bestFit="1" customWidth="1"/>
    <col min="1786" max="1788" width="6.6640625" bestFit="1" customWidth="1"/>
    <col min="1789" max="1789" width="9.44140625" bestFit="1" customWidth="1"/>
    <col min="1790" max="1790" width="6.6640625" bestFit="1" customWidth="1"/>
    <col min="1791" max="1791" width="9.44140625" bestFit="1" customWidth="1"/>
    <col min="1792" max="1792" width="6.6640625" bestFit="1" customWidth="1"/>
    <col min="1793" max="1793" width="9.44140625" bestFit="1" customWidth="1"/>
    <col min="1794" max="1794" width="6.6640625" bestFit="1" customWidth="1"/>
    <col min="1795" max="1795" width="9.44140625" bestFit="1" customWidth="1"/>
    <col min="1796" max="1796" width="6.6640625" bestFit="1" customWidth="1"/>
    <col min="1797" max="1797" width="9.44140625" bestFit="1" customWidth="1"/>
    <col min="1798" max="1798" width="6.6640625" bestFit="1" customWidth="1"/>
    <col min="1799" max="1799" width="9.44140625" bestFit="1" customWidth="1"/>
    <col min="1800" max="1800" width="6.6640625" bestFit="1" customWidth="1"/>
    <col min="1801" max="1801" width="9.44140625" bestFit="1" customWidth="1"/>
    <col min="1802" max="1802" width="6.6640625" bestFit="1" customWidth="1"/>
    <col min="1803" max="1803" width="9.44140625" bestFit="1" customWidth="1"/>
    <col min="1804" max="1804" width="6.6640625" bestFit="1" customWidth="1"/>
    <col min="1805" max="1805" width="9.44140625" bestFit="1" customWidth="1"/>
    <col min="1806" max="1807" width="6.6640625" bestFit="1" customWidth="1"/>
    <col min="1808" max="1808" width="9.44140625" bestFit="1" customWidth="1"/>
    <col min="1809" max="1809" width="6.6640625" bestFit="1" customWidth="1"/>
    <col min="1810" max="1810" width="9.44140625" bestFit="1" customWidth="1"/>
    <col min="1811" max="1811" width="6.6640625" bestFit="1" customWidth="1"/>
    <col min="1812" max="1812" width="9.44140625" bestFit="1" customWidth="1"/>
    <col min="1813" max="1813" width="6.6640625" bestFit="1" customWidth="1"/>
    <col min="1814" max="1814" width="9.44140625" bestFit="1" customWidth="1"/>
    <col min="1815" max="1815" width="6.6640625" bestFit="1" customWidth="1"/>
    <col min="1816" max="1816" width="9.44140625" bestFit="1" customWidth="1"/>
    <col min="1817" max="1817" width="6.6640625" bestFit="1" customWidth="1"/>
    <col min="1818" max="1818" width="9.44140625" bestFit="1" customWidth="1"/>
    <col min="1819" max="1819" width="6.6640625" bestFit="1" customWidth="1"/>
    <col min="1820" max="1820" width="9.44140625" bestFit="1" customWidth="1"/>
    <col min="1821" max="1821" width="6.6640625" bestFit="1" customWidth="1"/>
    <col min="1822" max="1822" width="9.44140625" bestFit="1" customWidth="1"/>
    <col min="1823" max="1823" width="6.6640625" bestFit="1" customWidth="1"/>
    <col min="1824" max="1824" width="9.44140625" bestFit="1" customWidth="1"/>
    <col min="1825" max="1825" width="6.6640625" bestFit="1" customWidth="1"/>
    <col min="1826" max="1826" width="9.44140625" bestFit="1" customWidth="1"/>
    <col min="1827" max="1828" width="6.6640625" bestFit="1" customWidth="1"/>
    <col min="1829" max="1829" width="9.44140625" bestFit="1" customWidth="1"/>
    <col min="1830" max="1830" width="6.6640625" bestFit="1" customWidth="1"/>
    <col min="1831" max="1831" width="9.44140625" bestFit="1" customWidth="1"/>
    <col min="1832" max="1832" width="6.6640625" bestFit="1" customWidth="1"/>
    <col min="1833" max="1833" width="9.44140625" bestFit="1" customWidth="1"/>
    <col min="1834" max="1834" width="6.6640625" bestFit="1" customWidth="1"/>
    <col min="1835" max="1835" width="9.44140625" bestFit="1" customWidth="1"/>
    <col min="1836" max="1836" width="6.6640625" bestFit="1" customWidth="1"/>
    <col min="1837" max="1837" width="9.44140625" bestFit="1" customWidth="1"/>
    <col min="1838" max="1838" width="6.6640625" bestFit="1" customWidth="1"/>
    <col min="1839" max="1839" width="9.44140625" bestFit="1" customWidth="1"/>
    <col min="1840" max="1840" width="6.6640625" bestFit="1" customWidth="1"/>
    <col min="1841" max="1841" width="9.44140625" bestFit="1" customWidth="1"/>
    <col min="1842" max="1842" width="6.6640625" bestFit="1" customWidth="1"/>
    <col min="1843" max="1843" width="9.44140625" bestFit="1" customWidth="1"/>
    <col min="1844" max="1844" width="6.6640625" bestFit="1" customWidth="1"/>
    <col min="1845" max="1845" width="9.44140625" bestFit="1" customWidth="1"/>
    <col min="1846" max="1846" width="6.6640625" bestFit="1" customWidth="1"/>
    <col min="1847" max="1847" width="9.44140625" bestFit="1" customWidth="1"/>
    <col min="1848" max="1848" width="6.6640625" bestFit="1" customWidth="1"/>
    <col min="1849" max="1849" width="9.44140625" bestFit="1" customWidth="1"/>
    <col min="1850" max="1850" width="6.6640625" bestFit="1" customWidth="1"/>
    <col min="1851" max="1851" width="9.44140625" bestFit="1" customWidth="1"/>
    <col min="1852" max="1852" width="6.6640625" bestFit="1" customWidth="1"/>
    <col min="1853" max="1853" width="9.44140625" bestFit="1" customWidth="1"/>
    <col min="1854" max="1854" width="6.6640625" bestFit="1" customWidth="1"/>
    <col min="1855" max="1855" width="9.44140625" bestFit="1" customWidth="1"/>
    <col min="1856" max="1856" width="6.6640625" bestFit="1" customWidth="1"/>
    <col min="1857" max="1857" width="9.44140625" bestFit="1" customWidth="1"/>
    <col min="1858" max="1858" width="6.6640625" bestFit="1" customWidth="1"/>
    <col min="1859" max="1859" width="9.44140625" bestFit="1" customWidth="1"/>
    <col min="1860" max="1860" width="6.6640625" bestFit="1" customWidth="1"/>
    <col min="1861" max="1861" width="9.44140625" bestFit="1" customWidth="1"/>
    <col min="1862" max="1862" width="6.6640625" bestFit="1" customWidth="1"/>
    <col min="1863" max="1863" width="9.44140625" bestFit="1" customWidth="1"/>
    <col min="1864" max="1864" width="6.6640625" bestFit="1" customWidth="1"/>
    <col min="1865" max="1865" width="9.44140625" bestFit="1" customWidth="1"/>
    <col min="1866" max="1866" width="6.6640625" bestFit="1" customWidth="1"/>
    <col min="1867" max="1867" width="9.44140625" bestFit="1" customWidth="1"/>
    <col min="1868" max="1868" width="6.6640625" bestFit="1" customWidth="1"/>
    <col min="1869" max="1869" width="9.44140625" bestFit="1" customWidth="1"/>
    <col min="1870" max="1870" width="6.6640625" bestFit="1" customWidth="1"/>
    <col min="1871" max="1871" width="9.44140625" bestFit="1" customWidth="1"/>
    <col min="1872" max="1872" width="6.6640625" bestFit="1" customWidth="1"/>
    <col min="1873" max="1873" width="9.44140625" bestFit="1" customWidth="1"/>
    <col min="1874" max="1874" width="6.6640625" bestFit="1" customWidth="1"/>
    <col min="1875" max="1875" width="9.44140625" bestFit="1" customWidth="1"/>
    <col min="1876" max="1876" width="6.6640625" bestFit="1" customWidth="1"/>
    <col min="1877" max="1877" width="9.44140625" bestFit="1" customWidth="1"/>
    <col min="1878" max="1878" width="6.6640625" bestFit="1" customWidth="1"/>
    <col min="1879" max="1879" width="9.44140625" bestFit="1" customWidth="1"/>
    <col min="1880" max="1880" width="6.6640625" bestFit="1" customWidth="1"/>
    <col min="1881" max="1881" width="9.44140625" bestFit="1" customWidth="1"/>
    <col min="1882" max="1882" width="6.6640625" bestFit="1" customWidth="1"/>
    <col min="1883" max="1883" width="9.44140625" bestFit="1" customWidth="1"/>
    <col min="1884" max="1884" width="6.6640625" bestFit="1" customWidth="1"/>
    <col min="1885" max="1885" width="9.44140625" bestFit="1" customWidth="1"/>
    <col min="1886" max="1886" width="6.6640625" bestFit="1" customWidth="1"/>
    <col min="1887" max="1887" width="9.44140625" bestFit="1" customWidth="1"/>
    <col min="1888" max="1888" width="6.6640625" bestFit="1" customWidth="1"/>
    <col min="1889" max="1889" width="9.44140625" bestFit="1" customWidth="1"/>
    <col min="1890" max="1890" width="6.6640625" bestFit="1" customWidth="1"/>
    <col min="1891" max="1891" width="9.44140625" bestFit="1" customWidth="1"/>
    <col min="1892" max="1892" width="6.6640625" bestFit="1" customWidth="1"/>
    <col min="1893" max="1893" width="9.44140625" bestFit="1" customWidth="1"/>
    <col min="1894" max="1894" width="6.6640625" bestFit="1" customWidth="1"/>
    <col min="1895" max="1895" width="9.44140625" bestFit="1" customWidth="1"/>
    <col min="1896" max="1896" width="6.6640625" bestFit="1" customWidth="1"/>
    <col min="1897" max="1897" width="9.44140625" bestFit="1" customWidth="1"/>
    <col min="1898" max="1898" width="6.6640625" bestFit="1" customWidth="1"/>
    <col min="1899" max="1899" width="9.44140625" bestFit="1" customWidth="1"/>
    <col min="1900" max="1900" width="6.6640625" bestFit="1" customWidth="1"/>
    <col min="1901" max="1901" width="9.44140625" bestFit="1" customWidth="1"/>
    <col min="1902" max="1902" width="6.6640625" bestFit="1" customWidth="1"/>
    <col min="1903" max="1903" width="9.44140625" bestFit="1" customWidth="1"/>
    <col min="1904" max="1904" width="6.6640625" bestFit="1" customWidth="1"/>
    <col min="1905" max="1905" width="9.44140625" bestFit="1" customWidth="1"/>
    <col min="1906" max="1907" width="6.6640625" bestFit="1" customWidth="1"/>
    <col min="1908" max="1908" width="9.44140625" bestFit="1" customWidth="1"/>
    <col min="1909" max="1909" width="6.6640625" bestFit="1" customWidth="1"/>
    <col min="1910" max="1910" width="9.44140625" bestFit="1" customWidth="1"/>
    <col min="1911" max="1911" width="6.6640625" bestFit="1" customWidth="1"/>
    <col min="1912" max="1912" width="9.44140625" bestFit="1" customWidth="1"/>
    <col min="1913" max="1913" width="6.6640625" bestFit="1" customWidth="1"/>
    <col min="1914" max="1914" width="9.44140625" bestFit="1" customWidth="1"/>
    <col min="1915" max="1915" width="6.6640625" bestFit="1" customWidth="1"/>
    <col min="1916" max="1916" width="9.44140625" bestFit="1" customWidth="1"/>
    <col min="1917" max="1917" width="6.6640625" bestFit="1" customWidth="1"/>
    <col min="1918" max="1918" width="9.44140625" bestFit="1" customWidth="1"/>
    <col min="1919" max="1919" width="6.6640625" bestFit="1" customWidth="1"/>
    <col min="1920" max="1920" width="9.44140625" bestFit="1" customWidth="1"/>
    <col min="1921" max="1921" width="6.6640625" bestFit="1" customWidth="1"/>
    <col min="1922" max="1922" width="9.44140625" bestFit="1" customWidth="1"/>
    <col min="1923" max="1923" width="6.6640625" bestFit="1" customWidth="1"/>
    <col min="1924" max="1924" width="9.44140625" bestFit="1" customWidth="1"/>
    <col min="1925" max="1925" width="6.6640625" bestFit="1" customWidth="1"/>
    <col min="1926" max="1926" width="9.44140625" bestFit="1" customWidth="1"/>
    <col min="1927" max="1927" width="6.6640625" bestFit="1" customWidth="1"/>
    <col min="1928" max="1928" width="9.44140625" bestFit="1" customWidth="1"/>
    <col min="1929" max="1929" width="6.6640625" bestFit="1" customWidth="1"/>
    <col min="1930" max="1930" width="9.44140625" bestFit="1" customWidth="1"/>
    <col min="1931" max="1931" width="6.6640625" bestFit="1" customWidth="1"/>
    <col min="1932" max="1932" width="9.44140625" bestFit="1" customWidth="1"/>
    <col min="1933" max="1933" width="6.6640625" bestFit="1" customWidth="1"/>
    <col min="1934" max="1934" width="9.44140625" bestFit="1" customWidth="1"/>
    <col min="1935" max="1935" width="6.6640625" bestFit="1" customWidth="1"/>
    <col min="1936" max="1936" width="9.44140625" bestFit="1" customWidth="1"/>
    <col min="1937" max="1937" width="6.6640625" bestFit="1" customWidth="1"/>
    <col min="1938" max="1938" width="9.44140625" bestFit="1" customWidth="1"/>
    <col min="1939" max="1939" width="6.6640625" bestFit="1" customWidth="1"/>
    <col min="1940" max="1940" width="9.44140625" bestFit="1" customWidth="1"/>
    <col min="1941" max="1941" width="6.6640625" bestFit="1" customWidth="1"/>
    <col min="1942" max="1942" width="9.44140625" bestFit="1" customWidth="1"/>
    <col min="1943" max="1943" width="6.6640625" bestFit="1" customWidth="1"/>
    <col min="1944" max="1944" width="9.44140625" bestFit="1" customWidth="1"/>
    <col min="1945" max="1945" width="6.6640625" bestFit="1" customWidth="1"/>
    <col min="1946" max="1946" width="9.44140625" bestFit="1" customWidth="1"/>
    <col min="1947" max="1947" width="6.6640625" bestFit="1" customWidth="1"/>
    <col min="1948" max="1948" width="9.44140625" bestFit="1" customWidth="1"/>
    <col min="1949" max="1949" width="6.6640625" bestFit="1" customWidth="1"/>
    <col min="1950" max="1950" width="9.44140625" bestFit="1" customWidth="1"/>
    <col min="1951" max="1951" width="6.6640625" bestFit="1" customWidth="1"/>
    <col min="1952" max="1952" width="9.44140625" bestFit="1" customWidth="1"/>
    <col min="1953" max="1953" width="6.6640625" bestFit="1" customWidth="1"/>
    <col min="1954" max="1954" width="9.44140625" bestFit="1" customWidth="1"/>
    <col min="1955" max="1955" width="6.6640625" bestFit="1" customWidth="1"/>
    <col min="1956" max="1956" width="9.44140625" bestFit="1" customWidth="1"/>
    <col min="1957" max="1957" width="6.6640625" bestFit="1" customWidth="1"/>
    <col min="1958" max="1958" width="9.44140625" bestFit="1" customWidth="1"/>
    <col min="1959" max="1959" width="6.6640625" bestFit="1" customWidth="1"/>
    <col min="1960" max="1960" width="9.44140625" bestFit="1" customWidth="1"/>
    <col min="1961" max="1961" width="6.6640625" bestFit="1" customWidth="1"/>
    <col min="1962" max="1962" width="9.44140625" bestFit="1" customWidth="1"/>
    <col min="1963" max="1963" width="6.6640625" bestFit="1" customWidth="1"/>
    <col min="1964" max="1964" width="9.44140625" bestFit="1" customWidth="1"/>
    <col min="1965" max="1965" width="6.6640625" bestFit="1" customWidth="1"/>
    <col min="1966" max="1966" width="9.44140625" bestFit="1" customWidth="1"/>
    <col min="1967" max="1967" width="6.6640625" bestFit="1" customWidth="1"/>
    <col min="1968" max="1968" width="9.44140625" bestFit="1" customWidth="1"/>
    <col min="1969" max="1969" width="6.6640625" bestFit="1" customWidth="1"/>
    <col min="1970" max="1970" width="9.44140625" bestFit="1" customWidth="1"/>
    <col min="1971" max="1971" width="6.6640625" bestFit="1" customWidth="1"/>
    <col min="1972" max="1972" width="9.44140625" bestFit="1" customWidth="1"/>
    <col min="1973" max="1973" width="6.6640625" bestFit="1" customWidth="1"/>
    <col min="1974" max="1974" width="9.44140625" bestFit="1" customWidth="1"/>
    <col min="1975" max="1975" width="6.6640625" bestFit="1" customWidth="1"/>
    <col min="1976" max="1976" width="9.44140625" bestFit="1" customWidth="1"/>
    <col min="1977" max="1977" width="6.6640625" bestFit="1" customWidth="1"/>
    <col min="1978" max="1978" width="9.44140625" bestFit="1" customWidth="1"/>
    <col min="1979" max="1979" width="6.6640625" bestFit="1" customWidth="1"/>
    <col min="1980" max="1980" width="9.44140625" bestFit="1" customWidth="1"/>
    <col min="1981" max="1981" width="6.6640625" bestFit="1" customWidth="1"/>
    <col min="1982" max="1982" width="9.44140625" bestFit="1" customWidth="1"/>
    <col min="1983" max="1983" width="6.6640625" bestFit="1" customWidth="1"/>
    <col min="1984" max="1984" width="9.44140625" bestFit="1" customWidth="1"/>
    <col min="1985" max="1985" width="6.6640625" bestFit="1" customWidth="1"/>
    <col min="1986" max="1986" width="9.44140625" bestFit="1" customWidth="1"/>
    <col min="1987" max="1987" width="6.6640625" bestFit="1" customWidth="1"/>
    <col min="1988" max="1988" width="9.44140625" bestFit="1" customWidth="1"/>
    <col min="1989" max="1989" width="6.6640625" bestFit="1" customWidth="1"/>
    <col min="1990" max="1990" width="9.44140625" bestFit="1" customWidth="1"/>
    <col min="1991" max="1991" width="6.6640625" bestFit="1" customWidth="1"/>
    <col min="1992" max="1992" width="9.44140625" bestFit="1" customWidth="1"/>
    <col min="1993" max="1993" width="6.6640625" bestFit="1" customWidth="1"/>
    <col min="1994" max="1994" width="9.44140625" bestFit="1" customWidth="1"/>
    <col min="1995" max="1995" width="6.6640625" bestFit="1" customWidth="1"/>
    <col min="1996" max="1996" width="9.44140625" bestFit="1" customWidth="1"/>
    <col min="1997" max="1997" width="6.6640625" bestFit="1" customWidth="1"/>
    <col min="1998" max="1998" width="9.44140625" bestFit="1" customWidth="1"/>
    <col min="1999" max="1999" width="6.6640625" bestFit="1" customWidth="1"/>
    <col min="2000" max="2000" width="9.44140625" bestFit="1" customWidth="1"/>
    <col min="2001" max="2001" width="6.6640625" bestFit="1" customWidth="1"/>
    <col min="2002" max="2002" width="9.44140625" bestFit="1" customWidth="1"/>
    <col min="2003" max="2003" width="6.6640625" bestFit="1" customWidth="1"/>
    <col min="2004" max="2004" width="9.44140625" bestFit="1" customWidth="1"/>
    <col min="2005" max="2005" width="6.6640625" bestFit="1" customWidth="1"/>
    <col min="2006" max="2006" width="9.44140625" bestFit="1" customWidth="1"/>
    <col min="2007" max="2007" width="6.6640625" bestFit="1" customWidth="1"/>
    <col min="2008" max="2008" width="9.44140625" bestFit="1" customWidth="1"/>
    <col min="2009" max="2009" width="6.6640625" bestFit="1" customWidth="1"/>
    <col min="2010" max="2010" width="9.44140625" bestFit="1" customWidth="1"/>
    <col min="2011" max="2011" width="6.6640625" bestFit="1" customWidth="1"/>
    <col min="2012" max="2012" width="9.44140625" bestFit="1" customWidth="1"/>
    <col min="2013" max="2013" width="6.6640625" bestFit="1" customWidth="1"/>
    <col min="2014" max="2014" width="9.44140625" bestFit="1" customWidth="1"/>
    <col min="2015" max="2015" width="6.6640625" bestFit="1" customWidth="1"/>
    <col min="2016" max="2016" width="9.44140625" bestFit="1" customWidth="1"/>
    <col min="2017" max="2017" width="6.6640625" bestFit="1" customWidth="1"/>
    <col min="2018" max="2018" width="9.44140625" bestFit="1" customWidth="1"/>
    <col min="2019" max="2019" width="6.6640625" bestFit="1" customWidth="1"/>
    <col min="2020" max="2020" width="9.44140625" bestFit="1" customWidth="1"/>
    <col min="2021" max="2021" width="6.6640625" bestFit="1" customWidth="1"/>
    <col min="2022" max="2022" width="9.44140625" bestFit="1" customWidth="1"/>
    <col min="2023" max="2024" width="6.6640625" bestFit="1" customWidth="1"/>
    <col min="2025" max="2025" width="9.44140625" bestFit="1" customWidth="1"/>
    <col min="2026" max="2026" width="6.6640625" bestFit="1" customWidth="1"/>
    <col min="2027" max="2027" width="9.44140625" bestFit="1" customWidth="1"/>
    <col min="2028" max="2028" width="6.6640625" bestFit="1" customWidth="1"/>
    <col min="2029" max="2029" width="9.44140625" bestFit="1" customWidth="1"/>
    <col min="2030" max="2030" width="6.6640625" bestFit="1" customWidth="1"/>
    <col min="2031" max="2031" width="9.44140625" bestFit="1" customWidth="1"/>
    <col min="2032" max="2032" width="6.6640625" bestFit="1" customWidth="1"/>
    <col min="2033" max="2033" width="9.44140625" bestFit="1" customWidth="1"/>
    <col min="2034" max="2034" width="6.6640625" bestFit="1" customWidth="1"/>
    <col min="2035" max="2035" width="9.44140625" bestFit="1" customWidth="1"/>
    <col min="2036" max="2036" width="6.6640625" bestFit="1" customWidth="1"/>
    <col min="2037" max="2037" width="9.44140625" bestFit="1" customWidth="1"/>
    <col min="2038" max="2038" width="6.6640625" bestFit="1" customWidth="1"/>
    <col min="2039" max="2039" width="9.44140625" bestFit="1" customWidth="1"/>
    <col min="2040" max="2040" width="6.6640625" bestFit="1" customWidth="1"/>
    <col min="2041" max="2041" width="9.44140625" bestFit="1" customWidth="1"/>
    <col min="2042" max="2042" width="6.6640625" bestFit="1" customWidth="1"/>
    <col min="2043" max="2043" width="9.44140625" bestFit="1" customWidth="1"/>
    <col min="2044" max="2044" width="6.6640625" bestFit="1" customWidth="1"/>
    <col min="2045" max="2045" width="9.44140625" bestFit="1" customWidth="1"/>
    <col min="2046" max="2046" width="6.6640625" bestFit="1" customWidth="1"/>
    <col min="2047" max="2047" width="9.44140625" bestFit="1" customWidth="1"/>
    <col min="2048" max="2048" width="6.6640625" bestFit="1" customWidth="1"/>
    <col min="2049" max="2049" width="9.44140625" bestFit="1" customWidth="1"/>
    <col min="2050" max="2050" width="6.6640625" bestFit="1" customWidth="1"/>
    <col min="2051" max="2051" width="9.44140625" bestFit="1" customWidth="1"/>
    <col min="2052" max="2052" width="6.6640625" bestFit="1" customWidth="1"/>
    <col min="2053" max="2053" width="9.44140625" bestFit="1" customWidth="1"/>
    <col min="2054" max="2054" width="6.6640625" bestFit="1" customWidth="1"/>
    <col min="2055" max="2055" width="9.44140625" bestFit="1" customWidth="1"/>
    <col min="2056" max="2056" width="6.6640625" bestFit="1" customWidth="1"/>
    <col min="2057" max="2057" width="9.44140625" bestFit="1" customWidth="1"/>
    <col min="2058" max="2058" width="6.6640625" bestFit="1" customWidth="1"/>
    <col min="2059" max="2059" width="9.44140625" bestFit="1" customWidth="1"/>
    <col min="2060" max="2060" width="6.6640625" bestFit="1" customWidth="1"/>
    <col min="2061" max="2061" width="9.44140625" bestFit="1" customWidth="1"/>
    <col min="2062" max="2062" width="6.6640625" bestFit="1" customWidth="1"/>
    <col min="2063" max="2063" width="9.44140625" bestFit="1" customWidth="1"/>
    <col min="2064" max="2064" width="6.6640625" bestFit="1" customWidth="1"/>
    <col min="2065" max="2065" width="9.44140625" bestFit="1" customWidth="1"/>
    <col min="2066" max="2066" width="6.6640625" bestFit="1" customWidth="1"/>
    <col min="2067" max="2067" width="9.44140625" bestFit="1" customWidth="1"/>
    <col min="2068" max="2068" width="6.6640625" bestFit="1" customWidth="1"/>
    <col min="2069" max="2069" width="9.44140625" bestFit="1" customWidth="1"/>
    <col min="2070" max="2070" width="6.6640625" bestFit="1" customWidth="1"/>
    <col min="2071" max="2071" width="9.44140625" bestFit="1" customWidth="1"/>
    <col min="2072" max="2072" width="6.6640625" bestFit="1" customWidth="1"/>
    <col min="2073" max="2073" width="9.44140625" bestFit="1" customWidth="1"/>
    <col min="2074" max="2074" width="6.6640625" bestFit="1" customWidth="1"/>
    <col min="2075" max="2075" width="9.44140625" bestFit="1" customWidth="1"/>
    <col min="2076" max="2076" width="6.6640625" bestFit="1" customWidth="1"/>
    <col min="2077" max="2077" width="9.44140625" bestFit="1" customWidth="1"/>
    <col min="2078" max="2078" width="6.6640625" bestFit="1" customWidth="1"/>
    <col min="2079" max="2079" width="9.44140625" bestFit="1" customWidth="1"/>
    <col min="2080" max="2080" width="6.6640625" bestFit="1" customWidth="1"/>
    <col min="2081" max="2081" width="9.44140625" bestFit="1" customWidth="1"/>
    <col min="2082" max="2082" width="6.6640625" bestFit="1" customWidth="1"/>
    <col min="2083" max="2083" width="9.44140625" bestFit="1" customWidth="1"/>
    <col min="2084" max="2084" width="6.6640625" bestFit="1" customWidth="1"/>
    <col min="2085" max="2085" width="9.44140625" bestFit="1" customWidth="1"/>
    <col min="2086" max="2086" width="6.6640625" bestFit="1" customWidth="1"/>
    <col min="2087" max="2087" width="9.44140625" bestFit="1" customWidth="1"/>
    <col min="2088" max="2088" width="6.6640625" bestFit="1" customWidth="1"/>
    <col min="2089" max="2089" width="9.44140625" bestFit="1" customWidth="1"/>
    <col min="2090" max="2090" width="6.6640625" bestFit="1" customWidth="1"/>
    <col min="2091" max="2091" width="9.44140625" bestFit="1" customWidth="1"/>
    <col min="2092" max="2092" width="6.6640625" bestFit="1" customWidth="1"/>
    <col min="2093" max="2093" width="9.44140625" bestFit="1" customWidth="1"/>
    <col min="2094" max="2094" width="6.6640625" bestFit="1" customWidth="1"/>
    <col min="2095" max="2095" width="9.44140625" bestFit="1" customWidth="1"/>
    <col min="2096" max="2096" width="6.6640625" bestFit="1" customWidth="1"/>
    <col min="2097" max="2097" width="9.44140625" bestFit="1" customWidth="1"/>
    <col min="2098" max="2098" width="6.6640625" bestFit="1" customWidth="1"/>
    <col min="2099" max="2099" width="9.44140625" bestFit="1" customWidth="1"/>
    <col min="2100" max="2100" width="6.6640625" bestFit="1" customWidth="1"/>
    <col min="2101" max="2101" width="9.44140625" bestFit="1" customWidth="1"/>
    <col min="2102" max="2102" width="6.6640625" bestFit="1" customWidth="1"/>
    <col min="2103" max="2103" width="9.44140625" bestFit="1" customWidth="1"/>
    <col min="2104" max="2104" width="6.6640625" bestFit="1" customWidth="1"/>
    <col min="2105" max="2105" width="9.44140625" bestFit="1" customWidth="1"/>
    <col min="2106" max="2106" width="6.6640625" bestFit="1" customWidth="1"/>
    <col min="2107" max="2107" width="9.44140625" bestFit="1" customWidth="1"/>
    <col min="2108" max="2108" width="6.6640625" bestFit="1" customWidth="1"/>
    <col min="2109" max="2109" width="9.44140625" bestFit="1" customWidth="1"/>
    <col min="2110" max="2110" width="6.6640625" bestFit="1" customWidth="1"/>
    <col min="2111" max="2111" width="9.44140625" bestFit="1" customWidth="1"/>
    <col min="2112" max="2112" width="6.6640625" bestFit="1" customWidth="1"/>
    <col min="2113" max="2113" width="9.44140625" bestFit="1" customWidth="1"/>
    <col min="2114" max="2114" width="6.6640625" bestFit="1" customWidth="1"/>
    <col min="2115" max="2115" width="9.44140625" bestFit="1" customWidth="1"/>
    <col min="2116" max="2116" width="6.6640625" bestFit="1" customWidth="1"/>
    <col min="2117" max="2117" width="9.44140625" bestFit="1" customWidth="1"/>
    <col min="2118" max="2118" width="6.6640625" bestFit="1" customWidth="1"/>
    <col min="2119" max="2119" width="9.44140625" bestFit="1" customWidth="1"/>
    <col min="2120" max="2120" width="6.6640625" bestFit="1" customWidth="1"/>
    <col min="2121" max="2121" width="9.44140625" bestFit="1" customWidth="1"/>
    <col min="2122" max="2122" width="6.6640625" bestFit="1" customWidth="1"/>
    <col min="2123" max="2123" width="9.44140625" bestFit="1" customWidth="1"/>
    <col min="2124" max="2124" width="6.6640625" bestFit="1" customWidth="1"/>
    <col min="2125" max="2125" width="9.44140625" bestFit="1" customWidth="1"/>
    <col min="2126" max="2126" width="6.6640625" bestFit="1" customWidth="1"/>
    <col min="2127" max="2127" width="9.44140625" bestFit="1" customWidth="1"/>
    <col min="2128" max="2128" width="6.6640625" bestFit="1" customWidth="1"/>
    <col min="2129" max="2129" width="9.44140625" bestFit="1" customWidth="1"/>
    <col min="2130" max="2130" width="6.6640625" bestFit="1" customWidth="1"/>
    <col min="2131" max="2131" width="9.44140625" bestFit="1" customWidth="1"/>
    <col min="2132" max="2132" width="6.6640625" bestFit="1" customWidth="1"/>
    <col min="2133" max="2133" width="9.44140625" bestFit="1" customWidth="1"/>
    <col min="2134" max="2134" width="6.6640625" bestFit="1" customWidth="1"/>
    <col min="2135" max="2135" width="9.44140625" bestFit="1" customWidth="1"/>
    <col min="2136" max="2136" width="6.6640625" bestFit="1" customWidth="1"/>
    <col min="2137" max="2137" width="9.44140625" bestFit="1" customWidth="1"/>
    <col min="2138" max="2138" width="6.6640625" bestFit="1" customWidth="1"/>
    <col min="2139" max="2139" width="9.44140625" bestFit="1" customWidth="1"/>
    <col min="2140" max="2140" width="6.6640625" bestFit="1" customWidth="1"/>
    <col min="2141" max="2141" width="9.44140625" bestFit="1" customWidth="1"/>
    <col min="2142" max="2142" width="6.6640625" bestFit="1" customWidth="1"/>
    <col min="2143" max="2143" width="9.44140625" bestFit="1" customWidth="1"/>
    <col min="2144" max="2144" width="6.6640625" bestFit="1" customWidth="1"/>
    <col min="2145" max="2145" width="9.44140625" bestFit="1" customWidth="1"/>
    <col min="2146" max="2146" width="6.6640625" bestFit="1" customWidth="1"/>
    <col min="2147" max="2147" width="9.44140625" bestFit="1" customWidth="1"/>
    <col min="2148" max="2148" width="6.6640625" bestFit="1" customWidth="1"/>
    <col min="2149" max="2149" width="9.44140625" bestFit="1" customWidth="1"/>
    <col min="2150" max="2150" width="6.6640625" bestFit="1" customWidth="1"/>
    <col min="2151" max="2151" width="9.44140625" bestFit="1" customWidth="1"/>
    <col min="2152" max="2152" width="6.6640625" bestFit="1" customWidth="1"/>
    <col min="2153" max="2153" width="9.44140625" bestFit="1" customWidth="1"/>
    <col min="2154" max="2154" width="6.6640625" bestFit="1" customWidth="1"/>
    <col min="2155" max="2155" width="9.44140625" bestFit="1" customWidth="1"/>
    <col min="2156" max="2156" width="6.6640625" bestFit="1" customWidth="1"/>
    <col min="2157" max="2157" width="9.44140625" bestFit="1" customWidth="1"/>
    <col min="2158" max="2158" width="6.6640625" bestFit="1" customWidth="1"/>
    <col min="2159" max="2159" width="9.44140625" bestFit="1" customWidth="1"/>
    <col min="2160" max="2160" width="6.6640625" bestFit="1" customWidth="1"/>
    <col min="2161" max="2161" width="9.44140625" bestFit="1" customWidth="1"/>
    <col min="2162" max="2162" width="6.6640625" bestFit="1" customWidth="1"/>
    <col min="2163" max="2163" width="9.44140625" bestFit="1" customWidth="1"/>
    <col min="2164" max="2164" width="6.6640625" bestFit="1" customWidth="1"/>
    <col min="2165" max="2165" width="9.44140625" bestFit="1" customWidth="1"/>
    <col min="2166" max="2166" width="6.6640625" bestFit="1" customWidth="1"/>
    <col min="2167" max="2167" width="9.44140625" bestFit="1" customWidth="1"/>
    <col min="2168" max="2168" width="6.6640625" bestFit="1" customWidth="1"/>
    <col min="2169" max="2169" width="9.44140625" bestFit="1" customWidth="1"/>
    <col min="2170" max="2170" width="6.6640625" bestFit="1" customWidth="1"/>
    <col min="2171" max="2171" width="9.44140625" bestFit="1" customWidth="1"/>
    <col min="2172" max="2172" width="6.6640625" bestFit="1" customWidth="1"/>
    <col min="2173" max="2173" width="9.44140625" bestFit="1" customWidth="1"/>
    <col min="2174" max="2174" width="6.6640625" bestFit="1" customWidth="1"/>
    <col min="2175" max="2175" width="9.44140625" bestFit="1" customWidth="1"/>
    <col min="2176" max="2176" width="6.6640625" bestFit="1" customWidth="1"/>
    <col min="2177" max="2177" width="9.44140625" bestFit="1" customWidth="1"/>
    <col min="2178" max="2178" width="6.6640625" bestFit="1" customWidth="1"/>
    <col min="2179" max="2179" width="9.44140625" bestFit="1" customWidth="1"/>
    <col min="2180" max="2180" width="6.6640625" bestFit="1" customWidth="1"/>
    <col min="2181" max="2181" width="9.44140625" bestFit="1" customWidth="1"/>
    <col min="2182" max="2182" width="6.6640625" bestFit="1" customWidth="1"/>
    <col min="2183" max="2183" width="9.44140625" bestFit="1" customWidth="1"/>
    <col min="2184" max="2184" width="6.6640625" bestFit="1" customWidth="1"/>
    <col min="2185" max="2185" width="9.44140625" bestFit="1" customWidth="1"/>
    <col min="2186" max="2186" width="6.6640625" bestFit="1" customWidth="1"/>
    <col min="2187" max="2187" width="9.44140625" bestFit="1" customWidth="1"/>
    <col min="2188" max="2188" width="6.6640625" bestFit="1" customWidth="1"/>
    <col min="2189" max="2189" width="9.44140625" bestFit="1" customWidth="1"/>
    <col min="2190" max="2190" width="6.6640625" bestFit="1" customWidth="1"/>
    <col min="2191" max="2191" width="9.44140625" bestFit="1" customWidth="1"/>
    <col min="2192" max="2192" width="6.6640625" bestFit="1" customWidth="1"/>
    <col min="2193" max="2193" width="9.44140625" bestFit="1" customWidth="1"/>
    <col min="2194" max="2194" width="6.6640625" bestFit="1" customWidth="1"/>
    <col min="2195" max="2195" width="9.44140625" bestFit="1" customWidth="1"/>
    <col min="2196" max="2196" width="6.6640625" bestFit="1" customWidth="1"/>
    <col min="2197" max="2197" width="9.44140625" bestFit="1" customWidth="1"/>
    <col min="2198" max="2198" width="6.6640625" bestFit="1" customWidth="1"/>
    <col min="2199" max="2199" width="9.44140625" bestFit="1" customWidth="1"/>
    <col min="2200" max="2200" width="6.6640625" bestFit="1" customWidth="1"/>
    <col min="2201" max="2201" width="9.44140625" bestFit="1" customWidth="1"/>
    <col min="2202" max="2202" width="6.6640625" bestFit="1" customWidth="1"/>
    <col min="2203" max="2203" width="9.44140625" bestFit="1" customWidth="1"/>
    <col min="2204" max="2204" width="6.6640625" bestFit="1" customWidth="1"/>
    <col min="2205" max="2205" width="9.44140625" bestFit="1" customWidth="1"/>
    <col min="2206" max="2206" width="6.6640625" bestFit="1" customWidth="1"/>
    <col min="2207" max="2207" width="9.44140625" bestFit="1" customWidth="1"/>
    <col min="2208" max="2208" width="6.6640625" bestFit="1" customWidth="1"/>
    <col min="2209" max="2209" width="9.44140625" bestFit="1" customWidth="1"/>
    <col min="2210" max="2210" width="6.6640625" bestFit="1" customWidth="1"/>
    <col min="2211" max="2211" width="9.44140625" bestFit="1" customWidth="1"/>
    <col min="2212" max="2212" width="6.6640625" bestFit="1" customWidth="1"/>
    <col min="2213" max="2213" width="9.44140625" bestFit="1" customWidth="1"/>
    <col min="2214" max="2214" width="6.6640625" bestFit="1" customWidth="1"/>
    <col min="2215" max="2215" width="9.44140625" bestFit="1" customWidth="1"/>
    <col min="2216" max="2216" width="6.6640625" bestFit="1" customWidth="1"/>
    <col min="2217" max="2217" width="9.44140625" bestFit="1" customWidth="1"/>
    <col min="2218" max="2219" width="6.6640625" bestFit="1" customWidth="1"/>
    <col min="2220" max="2220" width="9.44140625" bestFit="1" customWidth="1"/>
    <col min="2221" max="2221" width="6.6640625" bestFit="1" customWidth="1"/>
    <col min="2222" max="2222" width="9.44140625" bestFit="1" customWidth="1"/>
    <col min="2223" max="2223" width="6.6640625" bestFit="1" customWidth="1"/>
    <col min="2224" max="2224" width="9.44140625" bestFit="1" customWidth="1"/>
    <col min="2225" max="2225" width="6.6640625" bestFit="1" customWidth="1"/>
    <col min="2226" max="2226" width="9.44140625" bestFit="1" customWidth="1"/>
    <col min="2227" max="2227" width="6.6640625" bestFit="1" customWidth="1"/>
    <col min="2228" max="2228" width="9.44140625" bestFit="1" customWidth="1"/>
    <col min="2229" max="2229" width="6.6640625" bestFit="1" customWidth="1"/>
    <col min="2230" max="2230" width="9.44140625" bestFit="1" customWidth="1"/>
    <col min="2231" max="2231" width="6.6640625" bestFit="1" customWidth="1"/>
    <col min="2232" max="2232" width="9.44140625" bestFit="1" customWidth="1"/>
    <col min="2233" max="2233" width="6.6640625" bestFit="1" customWidth="1"/>
    <col min="2234" max="2234" width="9.44140625" bestFit="1" customWidth="1"/>
    <col min="2235" max="2235" width="6.6640625" bestFit="1" customWidth="1"/>
    <col min="2236" max="2236" width="9.44140625" bestFit="1" customWidth="1"/>
    <col min="2237" max="2237" width="6.6640625" bestFit="1" customWidth="1"/>
    <col min="2238" max="2238" width="9.44140625" bestFit="1" customWidth="1"/>
    <col min="2239" max="2239" width="6.6640625" bestFit="1" customWidth="1"/>
    <col min="2240" max="2240" width="9.44140625" bestFit="1" customWidth="1"/>
    <col min="2241" max="2241" width="6.6640625" bestFit="1" customWidth="1"/>
    <col min="2242" max="2242" width="9.44140625" bestFit="1" customWidth="1"/>
    <col min="2243" max="2243" width="6.6640625" bestFit="1" customWidth="1"/>
    <col min="2244" max="2244" width="9.44140625" bestFit="1" customWidth="1"/>
    <col min="2245" max="2245" width="6.6640625" bestFit="1" customWidth="1"/>
    <col min="2246" max="2246" width="9.44140625" bestFit="1" customWidth="1"/>
    <col min="2247" max="2247" width="6.6640625" bestFit="1" customWidth="1"/>
    <col min="2248" max="2248" width="9.44140625" bestFit="1" customWidth="1"/>
    <col min="2249" max="2249" width="7.6640625" bestFit="1" customWidth="1"/>
    <col min="2250" max="2250" width="10.44140625" bestFit="1" customWidth="1"/>
    <col min="2251" max="2251" width="7.6640625" bestFit="1" customWidth="1"/>
    <col min="2252" max="2252" width="10.44140625" bestFit="1" customWidth="1"/>
    <col min="2253" max="2254" width="7.6640625" bestFit="1" customWidth="1"/>
    <col min="2255" max="2255" width="10.44140625" bestFit="1" customWidth="1"/>
    <col min="2256" max="2256" width="7.6640625" bestFit="1" customWidth="1"/>
    <col min="2257" max="2257" width="10.44140625" bestFit="1" customWidth="1"/>
    <col min="2258" max="2258" width="7.6640625" bestFit="1" customWidth="1"/>
    <col min="2259" max="2259" width="10.44140625" bestFit="1" customWidth="1"/>
    <col min="2260" max="2260" width="7.6640625" bestFit="1" customWidth="1"/>
    <col min="2261" max="2261" width="10.44140625" bestFit="1" customWidth="1"/>
    <col min="2262" max="2262" width="7.6640625" bestFit="1" customWidth="1"/>
    <col min="2263" max="2263" width="10.44140625" bestFit="1" customWidth="1"/>
    <col min="2264" max="2264" width="7.6640625" bestFit="1" customWidth="1"/>
    <col min="2265" max="2265" width="10.44140625" bestFit="1" customWidth="1"/>
    <col min="2266" max="2266" width="7.6640625" bestFit="1" customWidth="1"/>
    <col min="2267" max="2267" width="10.44140625" bestFit="1" customWidth="1"/>
    <col min="2268" max="2268" width="7.6640625" bestFit="1" customWidth="1"/>
    <col min="2269" max="2269" width="10.44140625" bestFit="1" customWidth="1"/>
    <col min="2270" max="2270" width="7.6640625" bestFit="1" customWidth="1"/>
    <col min="2271" max="2271" width="10.44140625" bestFit="1" customWidth="1"/>
    <col min="2272" max="2272" width="7.6640625" bestFit="1" customWidth="1"/>
    <col min="2273" max="2273" width="10.44140625" bestFit="1" customWidth="1"/>
    <col min="2274" max="2274" width="7.6640625" bestFit="1" customWidth="1"/>
    <col min="2275" max="2275" width="10.44140625" bestFit="1" customWidth="1"/>
    <col min="2276" max="2276" width="7.6640625" bestFit="1" customWidth="1"/>
    <col min="2277" max="2277" width="10.44140625" bestFit="1" customWidth="1"/>
    <col min="2278" max="2278" width="7.6640625" bestFit="1" customWidth="1"/>
    <col min="2279" max="2279" width="10.44140625" bestFit="1" customWidth="1"/>
    <col min="2280" max="2280" width="7.6640625" bestFit="1" customWidth="1"/>
    <col min="2281" max="2281" width="10.44140625" bestFit="1" customWidth="1"/>
    <col min="2282" max="2282" width="7.6640625" bestFit="1" customWidth="1"/>
    <col min="2283" max="2283" width="10.44140625" bestFit="1" customWidth="1"/>
    <col min="2284" max="2284" width="7.6640625" bestFit="1" customWidth="1"/>
    <col min="2285" max="2285" width="10.44140625" bestFit="1" customWidth="1"/>
    <col min="2286" max="2286" width="7.6640625" bestFit="1" customWidth="1"/>
    <col min="2287" max="2287" width="10.44140625" bestFit="1" customWidth="1"/>
    <col min="2288" max="2288" width="7.6640625" bestFit="1" customWidth="1"/>
    <col min="2289" max="2289" width="10.44140625" bestFit="1" customWidth="1"/>
    <col min="2290" max="2290" width="7.6640625" bestFit="1" customWidth="1"/>
    <col min="2291" max="2291" width="10.44140625" bestFit="1" customWidth="1"/>
    <col min="2292" max="2292" width="7.6640625" bestFit="1" customWidth="1"/>
    <col min="2293" max="2293" width="10.44140625" bestFit="1" customWidth="1"/>
    <col min="2294" max="2294" width="7.6640625" bestFit="1" customWidth="1"/>
    <col min="2295" max="2295" width="10.44140625" bestFit="1" customWidth="1"/>
    <col min="2296" max="2296" width="7.6640625" bestFit="1" customWidth="1"/>
    <col min="2297" max="2297" width="10.44140625" bestFit="1" customWidth="1"/>
    <col min="2298" max="2298" width="7.6640625" bestFit="1" customWidth="1"/>
    <col min="2299" max="2299" width="10.44140625" bestFit="1" customWidth="1"/>
    <col min="2300" max="2300" width="7.6640625" bestFit="1" customWidth="1"/>
    <col min="2301" max="2301" width="10.44140625" bestFit="1" customWidth="1"/>
    <col min="2302" max="2302" width="7.6640625" bestFit="1" customWidth="1"/>
    <col min="2303" max="2303" width="10.44140625" bestFit="1" customWidth="1"/>
    <col min="2304" max="2304" width="7.6640625" bestFit="1" customWidth="1"/>
    <col min="2305" max="2305" width="10.44140625" bestFit="1" customWidth="1"/>
    <col min="2306" max="2306" width="7.6640625" bestFit="1" customWidth="1"/>
    <col min="2307" max="2307" width="10.44140625" bestFit="1" customWidth="1"/>
    <col min="2308" max="2308" width="7.6640625" bestFit="1" customWidth="1"/>
    <col min="2309" max="2309" width="10.44140625" bestFit="1" customWidth="1"/>
    <col min="2310" max="2310" width="7.6640625" bestFit="1" customWidth="1"/>
    <col min="2311" max="2311" width="10.44140625" bestFit="1" customWidth="1"/>
    <col min="2312" max="2312" width="7.6640625" bestFit="1" customWidth="1"/>
    <col min="2313" max="2313" width="10.44140625" bestFit="1" customWidth="1"/>
    <col min="2314" max="2314" width="7.6640625" bestFit="1" customWidth="1"/>
    <col min="2315" max="2315" width="10.44140625" bestFit="1" customWidth="1"/>
    <col min="2316" max="2316" width="7.6640625" bestFit="1" customWidth="1"/>
    <col min="2317" max="2317" width="10.44140625" bestFit="1" customWidth="1"/>
    <col min="2318" max="2318" width="7.6640625" bestFit="1" customWidth="1"/>
    <col min="2319" max="2319" width="10.44140625" bestFit="1" customWidth="1"/>
    <col min="2320" max="2320" width="7.6640625" bestFit="1" customWidth="1"/>
    <col min="2321" max="2321" width="10.44140625" bestFit="1" customWidth="1"/>
    <col min="2322" max="2322" width="7.6640625" bestFit="1" customWidth="1"/>
    <col min="2323" max="2323" width="10.44140625" bestFit="1" customWidth="1"/>
    <col min="2324" max="2324" width="7.6640625" bestFit="1" customWidth="1"/>
    <col min="2325" max="2325" width="10.44140625" bestFit="1" customWidth="1"/>
    <col min="2326" max="2326" width="7.6640625" bestFit="1" customWidth="1"/>
    <col min="2327" max="2327" width="10.44140625" bestFit="1" customWidth="1"/>
    <col min="2328" max="2328" width="7.6640625" bestFit="1" customWidth="1"/>
    <col min="2329" max="2329" width="10.44140625" bestFit="1" customWidth="1"/>
    <col min="2330" max="2330" width="7.6640625" bestFit="1" customWidth="1"/>
    <col min="2331" max="2331" width="10.44140625" bestFit="1" customWidth="1"/>
    <col min="2332" max="2332" width="7.6640625" bestFit="1" customWidth="1"/>
    <col min="2333" max="2333" width="10.44140625" bestFit="1" customWidth="1"/>
    <col min="2334" max="2334" width="7.6640625" bestFit="1" customWidth="1"/>
    <col min="2335" max="2335" width="10.44140625" bestFit="1" customWidth="1"/>
    <col min="2336" max="2336" width="7.6640625" bestFit="1" customWidth="1"/>
    <col min="2337" max="2337" width="10.44140625" bestFit="1" customWidth="1"/>
    <col min="2338" max="2338" width="7.6640625" bestFit="1" customWidth="1"/>
    <col min="2339" max="2339" width="10.44140625" bestFit="1" customWidth="1"/>
    <col min="2340" max="2340" width="7.6640625" bestFit="1" customWidth="1"/>
    <col min="2341" max="2341" width="10.44140625" bestFit="1" customWidth="1"/>
    <col min="2342" max="2342" width="7.6640625" bestFit="1" customWidth="1"/>
    <col min="2343" max="2343" width="10.44140625" bestFit="1" customWidth="1"/>
    <col min="2344" max="2344" width="7.6640625" bestFit="1" customWidth="1"/>
    <col min="2345" max="2345" width="10.44140625" bestFit="1" customWidth="1"/>
    <col min="2346" max="2346" width="7.6640625" bestFit="1" customWidth="1"/>
    <col min="2347" max="2347" width="10.44140625" bestFit="1" customWidth="1"/>
    <col min="2348" max="2348" width="7.6640625" bestFit="1" customWidth="1"/>
    <col min="2349" max="2349" width="10.44140625" bestFit="1" customWidth="1"/>
    <col min="2350" max="2350" width="7.6640625" bestFit="1" customWidth="1"/>
    <col min="2351" max="2351" width="10.44140625" bestFit="1" customWidth="1"/>
    <col min="2352" max="2352" width="7.6640625" bestFit="1" customWidth="1"/>
    <col min="2353" max="2353" width="10.44140625" bestFit="1" customWidth="1"/>
    <col min="2354" max="2354" width="7.6640625" bestFit="1" customWidth="1"/>
    <col min="2355" max="2355" width="10.44140625" bestFit="1" customWidth="1"/>
    <col min="2356" max="2356" width="7.6640625" bestFit="1" customWidth="1"/>
    <col min="2357" max="2357" width="10.44140625" bestFit="1" customWidth="1"/>
    <col min="2358" max="2358" width="7.6640625" bestFit="1" customWidth="1"/>
    <col min="2359" max="2359" width="10.44140625" bestFit="1" customWidth="1"/>
    <col min="2360" max="2360" width="7.6640625" bestFit="1" customWidth="1"/>
    <col min="2361" max="2361" width="10.44140625" bestFit="1" customWidth="1"/>
    <col min="2362" max="2362" width="7.6640625" bestFit="1" customWidth="1"/>
    <col min="2363" max="2363" width="10.44140625" bestFit="1" customWidth="1"/>
    <col min="2364" max="2364" width="7.6640625" bestFit="1" customWidth="1"/>
    <col min="2365" max="2365" width="10.44140625" bestFit="1" customWidth="1"/>
    <col min="2366" max="2366" width="7.6640625" bestFit="1" customWidth="1"/>
    <col min="2367" max="2367" width="10.44140625" bestFit="1" customWidth="1"/>
    <col min="2368" max="2368" width="7.6640625" bestFit="1" customWidth="1"/>
    <col min="2369" max="2369" width="10.44140625" bestFit="1" customWidth="1"/>
    <col min="2370" max="2370" width="7.6640625" bestFit="1" customWidth="1"/>
    <col min="2371" max="2371" width="10.44140625" bestFit="1" customWidth="1"/>
    <col min="2372" max="2372" width="7.6640625" bestFit="1" customWidth="1"/>
    <col min="2373" max="2373" width="10.44140625" bestFit="1" customWidth="1"/>
    <col min="2374" max="2374" width="7.6640625" bestFit="1" customWidth="1"/>
    <col min="2375" max="2375" width="10.44140625" bestFit="1" customWidth="1"/>
    <col min="2376" max="2376" width="7.6640625" bestFit="1" customWidth="1"/>
    <col min="2377" max="2377" width="10.44140625" bestFit="1" customWidth="1"/>
    <col min="2378" max="2378" width="7.6640625" bestFit="1" customWidth="1"/>
    <col min="2379" max="2379" width="10.44140625" bestFit="1" customWidth="1"/>
    <col min="2380" max="2380" width="7.6640625" bestFit="1" customWidth="1"/>
    <col min="2381" max="2381" width="10.44140625" bestFit="1" customWidth="1"/>
    <col min="2382" max="2382" width="7.6640625" bestFit="1" customWidth="1"/>
    <col min="2383" max="2383" width="10.44140625" bestFit="1" customWidth="1"/>
    <col min="2384" max="2384" width="7.6640625" bestFit="1" customWidth="1"/>
    <col min="2385" max="2385" width="10.44140625" bestFit="1" customWidth="1"/>
    <col min="2386" max="2386" width="7.6640625" bestFit="1" customWidth="1"/>
    <col min="2387" max="2387" width="10.44140625" bestFit="1" customWidth="1"/>
    <col min="2388" max="2388" width="7.6640625" bestFit="1" customWidth="1"/>
    <col min="2389" max="2389" width="10.44140625" bestFit="1" customWidth="1"/>
    <col min="2390" max="2390" width="7.6640625" bestFit="1" customWidth="1"/>
    <col min="2391" max="2391" width="10.44140625" bestFit="1" customWidth="1"/>
    <col min="2392" max="2392" width="7.6640625" bestFit="1" customWidth="1"/>
    <col min="2393" max="2393" width="10.44140625" bestFit="1" customWidth="1"/>
    <col min="2394" max="2394" width="7.6640625" bestFit="1" customWidth="1"/>
    <col min="2395" max="2395" width="10.44140625" bestFit="1" customWidth="1"/>
    <col min="2396" max="2396" width="7.6640625" bestFit="1" customWidth="1"/>
    <col min="2397" max="2397" width="10.44140625" bestFit="1" customWidth="1"/>
    <col min="2398" max="2398" width="7.6640625" bestFit="1" customWidth="1"/>
    <col min="2399" max="2399" width="10.44140625" bestFit="1" customWidth="1"/>
    <col min="2400" max="2400" width="7.6640625" bestFit="1" customWidth="1"/>
    <col min="2401" max="2401" width="10.44140625" bestFit="1" customWidth="1"/>
    <col min="2402" max="2402" width="7.6640625" bestFit="1" customWidth="1"/>
    <col min="2403" max="2403" width="10.44140625" bestFit="1" customWidth="1"/>
    <col min="2404" max="2404" width="7.6640625" bestFit="1" customWidth="1"/>
    <col min="2405" max="2405" width="10.44140625" bestFit="1" customWidth="1"/>
    <col min="2406" max="2406" width="7.6640625" bestFit="1" customWidth="1"/>
    <col min="2407" max="2407" width="10.44140625" bestFit="1" customWidth="1"/>
    <col min="2408" max="2408" width="7.6640625" bestFit="1" customWidth="1"/>
    <col min="2409" max="2409" width="10.44140625" bestFit="1" customWidth="1"/>
    <col min="2410" max="2410" width="7.6640625" bestFit="1" customWidth="1"/>
    <col min="2411" max="2411" width="10.44140625" bestFit="1" customWidth="1"/>
    <col min="2412" max="2412" width="7.6640625" bestFit="1" customWidth="1"/>
    <col min="2413" max="2413" width="10.44140625" bestFit="1" customWidth="1"/>
    <col min="2414" max="2414" width="7.6640625" bestFit="1" customWidth="1"/>
    <col min="2415" max="2415" width="10.44140625" bestFit="1" customWidth="1"/>
    <col min="2416" max="2416" width="7.6640625" bestFit="1" customWidth="1"/>
    <col min="2417" max="2417" width="10.44140625" bestFit="1" customWidth="1"/>
    <col min="2418" max="2418" width="7.6640625" bestFit="1" customWidth="1"/>
    <col min="2419" max="2419" width="10.44140625" bestFit="1" customWidth="1"/>
    <col min="2420" max="2420" width="7.6640625" bestFit="1" customWidth="1"/>
    <col min="2421" max="2421" width="10.44140625" bestFit="1" customWidth="1"/>
    <col min="2422" max="2422" width="7.6640625" bestFit="1" customWidth="1"/>
    <col min="2423" max="2423" width="10.44140625" bestFit="1" customWidth="1"/>
    <col min="2424" max="2424" width="7.6640625" bestFit="1" customWidth="1"/>
    <col min="2425" max="2425" width="10.44140625" bestFit="1" customWidth="1"/>
    <col min="2426" max="2426" width="7.6640625" bestFit="1" customWidth="1"/>
    <col min="2427" max="2427" width="10.44140625" bestFit="1" customWidth="1"/>
    <col min="2428" max="2428" width="7.6640625" bestFit="1" customWidth="1"/>
    <col min="2429" max="2429" width="10.44140625" bestFit="1" customWidth="1"/>
    <col min="2430" max="2430" width="7.6640625" bestFit="1" customWidth="1"/>
    <col min="2431" max="2431" width="10.44140625" bestFit="1" customWidth="1"/>
    <col min="2432" max="2432" width="7.6640625" bestFit="1" customWidth="1"/>
    <col min="2433" max="2433" width="10.44140625" bestFit="1" customWidth="1"/>
    <col min="2434" max="2434" width="7.6640625" bestFit="1" customWidth="1"/>
    <col min="2435" max="2435" width="10.44140625" bestFit="1" customWidth="1"/>
    <col min="2436" max="2436" width="7.6640625" bestFit="1" customWidth="1"/>
    <col min="2437" max="2437" width="10.44140625" bestFit="1" customWidth="1"/>
    <col min="2438" max="2438" width="7.6640625" bestFit="1" customWidth="1"/>
    <col min="2439" max="2439" width="10.44140625" bestFit="1" customWidth="1"/>
    <col min="2440" max="2440" width="7.6640625" bestFit="1" customWidth="1"/>
    <col min="2441" max="2441" width="10.44140625" bestFit="1" customWidth="1"/>
    <col min="2442" max="2442" width="7.6640625" bestFit="1" customWidth="1"/>
    <col min="2443" max="2443" width="10.44140625" bestFit="1" customWidth="1"/>
    <col min="2444" max="2444" width="7.6640625" bestFit="1" customWidth="1"/>
    <col min="2445" max="2445" width="10.44140625" bestFit="1" customWidth="1"/>
    <col min="2446" max="2446" width="7.6640625" bestFit="1" customWidth="1"/>
    <col min="2447" max="2447" width="10.44140625" bestFit="1" customWidth="1"/>
    <col min="2448" max="2448" width="7.6640625" bestFit="1" customWidth="1"/>
    <col min="2449" max="2449" width="10.44140625" bestFit="1" customWidth="1"/>
    <col min="2450" max="2450" width="7.6640625" bestFit="1" customWidth="1"/>
    <col min="2451" max="2451" width="10.44140625" bestFit="1" customWidth="1"/>
    <col min="2452" max="2452" width="7.6640625" bestFit="1" customWidth="1"/>
    <col min="2453" max="2453" width="10.44140625" bestFit="1" customWidth="1"/>
    <col min="2454" max="2454" width="7.6640625" bestFit="1" customWidth="1"/>
    <col min="2455" max="2455" width="10.44140625" bestFit="1" customWidth="1"/>
    <col min="2456" max="2456" width="7.6640625" bestFit="1" customWidth="1"/>
    <col min="2457" max="2457" width="10.44140625" bestFit="1" customWidth="1"/>
    <col min="2458" max="2458" width="7.6640625" bestFit="1" customWidth="1"/>
    <col min="2459" max="2459" width="10.44140625" bestFit="1" customWidth="1"/>
    <col min="2460" max="2460" width="7.6640625" bestFit="1" customWidth="1"/>
    <col min="2461" max="2461" width="10.44140625" bestFit="1" customWidth="1"/>
    <col min="2462" max="2462" width="7.6640625" bestFit="1" customWidth="1"/>
    <col min="2463" max="2463" width="10.44140625" bestFit="1" customWidth="1"/>
    <col min="2464" max="2464" width="7.6640625" bestFit="1" customWidth="1"/>
    <col min="2465" max="2465" width="10.44140625" bestFit="1" customWidth="1"/>
    <col min="2466" max="2466" width="7.6640625" bestFit="1" customWidth="1"/>
    <col min="2467" max="2467" width="10.44140625" bestFit="1" customWidth="1"/>
    <col min="2468" max="2468" width="7.6640625" bestFit="1" customWidth="1"/>
    <col min="2469" max="2469" width="10.44140625" bestFit="1" customWidth="1"/>
    <col min="2470" max="2470" width="7.6640625" bestFit="1" customWidth="1"/>
    <col min="2471" max="2471" width="10.44140625" bestFit="1" customWidth="1"/>
    <col min="2472" max="2472" width="7.6640625" bestFit="1" customWidth="1"/>
    <col min="2473" max="2473" width="10.44140625" bestFit="1" customWidth="1"/>
    <col min="2474" max="2474" width="7.6640625" bestFit="1" customWidth="1"/>
    <col min="2475" max="2475" width="10.44140625" bestFit="1" customWidth="1"/>
    <col min="2476" max="2476" width="7.6640625" bestFit="1" customWidth="1"/>
    <col min="2477" max="2477" width="10.44140625" bestFit="1" customWidth="1"/>
    <col min="2478" max="2478" width="7.6640625" bestFit="1" customWidth="1"/>
    <col min="2479" max="2479" width="10.44140625" bestFit="1" customWidth="1"/>
    <col min="2480" max="2480" width="7.6640625" bestFit="1" customWidth="1"/>
    <col min="2481" max="2481" width="10.44140625" bestFit="1" customWidth="1"/>
    <col min="2482" max="2482" width="7.6640625" bestFit="1" customWidth="1"/>
    <col min="2483" max="2483" width="10.44140625" bestFit="1" customWidth="1"/>
    <col min="2484" max="2484" width="7.6640625" bestFit="1" customWidth="1"/>
    <col min="2485" max="2485" width="10.44140625" bestFit="1" customWidth="1"/>
    <col min="2486" max="2486" width="7.6640625" bestFit="1" customWidth="1"/>
    <col min="2487" max="2487" width="10.44140625" bestFit="1" customWidth="1"/>
    <col min="2488" max="2488" width="7.6640625" bestFit="1" customWidth="1"/>
    <col min="2489" max="2489" width="10.44140625" bestFit="1" customWidth="1"/>
    <col min="2490" max="2490" width="7.6640625" bestFit="1" customWidth="1"/>
    <col min="2491" max="2491" width="10.44140625" bestFit="1" customWidth="1"/>
    <col min="2492" max="2492" width="7.6640625" bestFit="1" customWidth="1"/>
    <col min="2493" max="2493" width="10.44140625" bestFit="1" customWidth="1"/>
    <col min="2494" max="2494" width="7.6640625" bestFit="1" customWidth="1"/>
    <col min="2495" max="2495" width="10.44140625" bestFit="1" customWidth="1"/>
    <col min="2496" max="2496" width="7.6640625" bestFit="1" customWidth="1"/>
    <col min="2497" max="2497" width="10.44140625" bestFit="1" customWidth="1"/>
    <col min="2498" max="2498" width="7.6640625" bestFit="1" customWidth="1"/>
    <col min="2499" max="2499" width="10.44140625" bestFit="1" customWidth="1"/>
    <col min="2500" max="2500" width="7.6640625" bestFit="1" customWidth="1"/>
    <col min="2501" max="2501" width="10.44140625" bestFit="1" customWidth="1"/>
    <col min="2502" max="2502" width="7.6640625" bestFit="1" customWidth="1"/>
    <col min="2503" max="2503" width="10.44140625" bestFit="1" customWidth="1"/>
    <col min="2504" max="2504" width="7.6640625" bestFit="1" customWidth="1"/>
    <col min="2505" max="2505" width="10.44140625" bestFit="1" customWidth="1"/>
    <col min="2506" max="2506" width="7.6640625" bestFit="1" customWidth="1"/>
    <col min="2507" max="2507" width="10.44140625" bestFit="1" customWidth="1"/>
    <col min="2508" max="2508" width="7.6640625" bestFit="1" customWidth="1"/>
    <col min="2509" max="2509" width="10.44140625" bestFit="1" customWidth="1"/>
    <col min="2510" max="2510" width="7.6640625" bestFit="1" customWidth="1"/>
    <col min="2511" max="2511" width="10.44140625" bestFit="1" customWidth="1"/>
    <col min="2512" max="2512" width="7.6640625" bestFit="1" customWidth="1"/>
    <col min="2513" max="2513" width="10.44140625" bestFit="1" customWidth="1"/>
    <col min="2514" max="2514" width="7.6640625" bestFit="1" customWidth="1"/>
    <col min="2515" max="2515" width="10.44140625" bestFit="1" customWidth="1"/>
    <col min="2516" max="2516" width="7.6640625" bestFit="1" customWidth="1"/>
    <col min="2517" max="2517" width="10.44140625" bestFit="1" customWidth="1"/>
    <col min="2518" max="2518" width="7.6640625" bestFit="1" customWidth="1"/>
    <col min="2519" max="2519" width="10.44140625" bestFit="1" customWidth="1"/>
    <col min="2520" max="2520" width="7.6640625" bestFit="1" customWidth="1"/>
    <col min="2521" max="2521" width="10.44140625" bestFit="1" customWidth="1"/>
    <col min="2522" max="2522" width="7.6640625" bestFit="1" customWidth="1"/>
    <col min="2523" max="2523" width="10.44140625" bestFit="1" customWidth="1"/>
    <col min="2524" max="2524" width="7.6640625" bestFit="1" customWidth="1"/>
    <col min="2525" max="2525" width="10.44140625" bestFit="1" customWidth="1"/>
    <col min="2526" max="2526" width="7.6640625" bestFit="1" customWidth="1"/>
    <col min="2527" max="2527" width="10.44140625" bestFit="1" customWidth="1"/>
    <col min="2528" max="2528" width="7.6640625" bestFit="1" customWidth="1"/>
    <col min="2529" max="2529" width="10.44140625" bestFit="1" customWidth="1"/>
    <col min="2530" max="2530" width="7.6640625" bestFit="1" customWidth="1"/>
    <col min="2531" max="2531" width="10.44140625" bestFit="1" customWidth="1"/>
    <col min="2532" max="2532" width="7.6640625" bestFit="1" customWidth="1"/>
    <col min="2533" max="2533" width="10.44140625" bestFit="1" customWidth="1"/>
    <col min="2534" max="2534" width="7.6640625" bestFit="1" customWidth="1"/>
    <col min="2535" max="2535" width="10.44140625" bestFit="1" customWidth="1"/>
    <col min="2536" max="2536" width="7.6640625" bestFit="1" customWidth="1"/>
    <col min="2537" max="2537" width="10.44140625" bestFit="1" customWidth="1"/>
    <col min="2538" max="2538" width="7.6640625" bestFit="1" customWidth="1"/>
    <col min="2539" max="2539" width="10.44140625" bestFit="1" customWidth="1"/>
    <col min="2540" max="2540" width="7.6640625" bestFit="1" customWidth="1"/>
    <col min="2541" max="2541" width="10.44140625" bestFit="1" customWidth="1"/>
    <col min="2542" max="2542" width="7.6640625" bestFit="1" customWidth="1"/>
    <col min="2543" max="2543" width="10.44140625" bestFit="1" customWidth="1"/>
    <col min="2544" max="2544" width="7.6640625" bestFit="1" customWidth="1"/>
    <col min="2545" max="2545" width="10.44140625" bestFit="1" customWidth="1"/>
    <col min="2546" max="2546" width="7.6640625" bestFit="1" customWidth="1"/>
    <col min="2547" max="2547" width="10.44140625" bestFit="1" customWidth="1"/>
    <col min="2548" max="2548" width="7.6640625" bestFit="1" customWidth="1"/>
    <col min="2549" max="2549" width="10.44140625" bestFit="1" customWidth="1"/>
    <col min="2550" max="2550" width="7.6640625" bestFit="1" customWidth="1"/>
    <col min="2551" max="2551" width="10.44140625" bestFit="1" customWidth="1"/>
    <col min="2552" max="2552" width="7.6640625" bestFit="1" customWidth="1"/>
    <col min="2553" max="2553" width="10.44140625" bestFit="1" customWidth="1"/>
    <col min="2554" max="2554" width="7.6640625" bestFit="1" customWidth="1"/>
    <col min="2555" max="2555" width="10.44140625" bestFit="1" customWidth="1"/>
    <col min="2556" max="2556" width="7.6640625" bestFit="1" customWidth="1"/>
    <col min="2557" max="2557" width="10.44140625" bestFit="1" customWidth="1"/>
    <col min="2558" max="2558" width="7.6640625" bestFit="1" customWidth="1"/>
    <col min="2559" max="2559" width="10.44140625" bestFit="1" customWidth="1"/>
    <col min="2560" max="2560" width="7.6640625" bestFit="1" customWidth="1"/>
    <col min="2561" max="2561" width="10.44140625" bestFit="1" customWidth="1"/>
    <col min="2562" max="2562" width="7.6640625" bestFit="1" customWidth="1"/>
    <col min="2563" max="2563" width="10.44140625" bestFit="1" customWidth="1"/>
    <col min="2564" max="2564" width="7.6640625" bestFit="1" customWidth="1"/>
    <col min="2565" max="2565" width="10.44140625" bestFit="1" customWidth="1"/>
    <col min="2566" max="2566" width="7.6640625" bestFit="1" customWidth="1"/>
    <col min="2567" max="2567" width="10.44140625" bestFit="1" customWidth="1"/>
    <col min="2568" max="2568" width="7.6640625" bestFit="1" customWidth="1"/>
    <col min="2569" max="2569" width="10.44140625" bestFit="1" customWidth="1"/>
    <col min="2570" max="2570" width="7.6640625" bestFit="1" customWidth="1"/>
    <col min="2571" max="2571" width="10.44140625" bestFit="1" customWidth="1"/>
    <col min="2572" max="2572" width="7.6640625" bestFit="1" customWidth="1"/>
    <col min="2573" max="2573" width="10.44140625" bestFit="1" customWidth="1"/>
    <col min="2574" max="2574" width="7.6640625" bestFit="1" customWidth="1"/>
    <col min="2575" max="2575" width="10.44140625" bestFit="1" customWidth="1"/>
    <col min="2576" max="2576" width="7.6640625" bestFit="1" customWidth="1"/>
    <col min="2577" max="2577" width="10.44140625" bestFit="1" customWidth="1"/>
    <col min="2578" max="2578" width="7.6640625" bestFit="1" customWidth="1"/>
    <col min="2579" max="2579" width="10.44140625" bestFit="1" customWidth="1"/>
    <col min="2580" max="2580" width="7.6640625" bestFit="1" customWidth="1"/>
    <col min="2581" max="2581" width="10.44140625" bestFit="1" customWidth="1"/>
    <col min="2582" max="2582" width="7.6640625" bestFit="1" customWidth="1"/>
    <col min="2583" max="2583" width="10.44140625" bestFit="1" customWidth="1"/>
    <col min="2584" max="2584" width="7.6640625" bestFit="1" customWidth="1"/>
    <col min="2585" max="2585" width="10.44140625" bestFit="1" customWidth="1"/>
    <col min="2586" max="2586" width="7.6640625" bestFit="1" customWidth="1"/>
    <col min="2587" max="2587" width="10.44140625" bestFit="1" customWidth="1"/>
    <col min="2588" max="2588" width="7.6640625" bestFit="1" customWidth="1"/>
    <col min="2589" max="2589" width="10.44140625" bestFit="1" customWidth="1"/>
    <col min="2590" max="2590" width="7.6640625" bestFit="1" customWidth="1"/>
    <col min="2591" max="2591" width="10.44140625" bestFit="1" customWidth="1"/>
    <col min="2592" max="2592" width="7.6640625" bestFit="1" customWidth="1"/>
    <col min="2593" max="2593" width="10.44140625" bestFit="1" customWidth="1"/>
    <col min="2594" max="2594" width="7.6640625" bestFit="1" customWidth="1"/>
    <col min="2595" max="2595" width="10.44140625" bestFit="1" customWidth="1"/>
    <col min="2596" max="2596" width="7.6640625" bestFit="1" customWidth="1"/>
    <col min="2597" max="2597" width="10.44140625" bestFit="1" customWidth="1"/>
    <col min="2598" max="2598" width="7.6640625" bestFit="1" customWidth="1"/>
    <col min="2599" max="2599" width="10.44140625" bestFit="1" customWidth="1"/>
    <col min="2600" max="2600" width="7.6640625" bestFit="1" customWidth="1"/>
    <col min="2601" max="2601" width="10.44140625" bestFit="1" customWidth="1"/>
    <col min="2602" max="2602" width="7.6640625" bestFit="1" customWidth="1"/>
    <col min="2603" max="2603" width="10.44140625" bestFit="1" customWidth="1"/>
    <col min="2604" max="2604" width="7.6640625" bestFit="1" customWidth="1"/>
    <col min="2605" max="2605" width="10.44140625" bestFit="1" customWidth="1"/>
    <col min="2606" max="2606" width="7.6640625" bestFit="1" customWidth="1"/>
    <col min="2607" max="2607" width="10.44140625" bestFit="1" customWidth="1"/>
    <col min="2608" max="2608" width="7.6640625" bestFit="1" customWidth="1"/>
    <col min="2609" max="2609" width="10.44140625" bestFit="1" customWidth="1"/>
    <col min="2610" max="2610" width="7.6640625" bestFit="1" customWidth="1"/>
    <col min="2611" max="2611" width="10.44140625" bestFit="1" customWidth="1"/>
    <col min="2612" max="2612" width="7.6640625" bestFit="1" customWidth="1"/>
    <col min="2613" max="2613" width="10.44140625" bestFit="1" customWidth="1"/>
    <col min="2614" max="2614" width="7.6640625" bestFit="1" customWidth="1"/>
    <col min="2615" max="2615" width="10.44140625" bestFit="1" customWidth="1"/>
    <col min="2616" max="2616" width="7.6640625" bestFit="1" customWidth="1"/>
    <col min="2617" max="2617" width="10.44140625" bestFit="1" customWidth="1"/>
    <col min="2618" max="2618" width="7.6640625" bestFit="1" customWidth="1"/>
    <col min="2619" max="2619" width="10.44140625" bestFit="1" customWidth="1"/>
    <col min="2620" max="2620" width="7.6640625" bestFit="1" customWidth="1"/>
    <col min="2621" max="2621" width="10.44140625" bestFit="1" customWidth="1"/>
    <col min="2622" max="2622" width="7.6640625" bestFit="1" customWidth="1"/>
    <col min="2623" max="2623" width="10.44140625" bestFit="1" customWidth="1"/>
    <col min="2624" max="2624" width="7.6640625" bestFit="1" customWidth="1"/>
    <col min="2625" max="2625" width="10.44140625" bestFit="1" customWidth="1"/>
    <col min="2626" max="2626" width="7.6640625" bestFit="1" customWidth="1"/>
    <col min="2627" max="2627" width="10.44140625" bestFit="1" customWidth="1"/>
    <col min="2628" max="2628" width="7.6640625" bestFit="1" customWidth="1"/>
    <col min="2629" max="2629" width="10.44140625" bestFit="1" customWidth="1"/>
    <col min="2630" max="2630" width="7.6640625" bestFit="1" customWidth="1"/>
    <col min="2631" max="2631" width="10.44140625" bestFit="1" customWidth="1"/>
    <col min="2632" max="2632" width="7.6640625" bestFit="1" customWidth="1"/>
    <col min="2633" max="2633" width="10.44140625" bestFit="1" customWidth="1"/>
    <col min="2634" max="2635" width="7.6640625" bestFit="1" customWidth="1"/>
    <col min="2636" max="2636" width="10.44140625" bestFit="1" customWidth="1"/>
    <col min="2637" max="2637" width="7.6640625" bestFit="1" customWidth="1"/>
    <col min="2638" max="2638" width="10.44140625" bestFit="1" customWidth="1"/>
    <col min="2639" max="2639" width="7.6640625" bestFit="1" customWidth="1"/>
    <col min="2640" max="2640" width="10.44140625" bestFit="1" customWidth="1"/>
    <col min="2641" max="2641" width="7.6640625" bestFit="1" customWidth="1"/>
    <col min="2642" max="2642" width="10.44140625" bestFit="1" customWidth="1"/>
    <col min="2643" max="2643" width="7.6640625" bestFit="1" customWidth="1"/>
    <col min="2644" max="2644" width="10.44140625" bestFit="1" customWidth="1"/>
    <col min="2645" max="2645" width="7.6640625" bestFit="1" customWidth="1"/>
    <col min="2646" max="2646" width="10.44140625" bestFit="1" customWidth="1"/>
    <col min="2647" max="2647" width="7.6640625" bestFit="1" customWidth="1"/>
    <col min="2648" max="2648" width="10.44140625" bestFit="1" customWidth="1"/>
    <col min="2649" max="2649" width="7.6640625" bestFit="1" customWidth="1"/>
    <col min="2650" max="2650" width="10.44140625" bestFit="1" customWidth="1"/>
    <col min="2651" max="2651" width="7.6640625" bestFit="1" customWidth="1"/>
    <col min="2652" max="2652" width="10.44140625" bestFit="1" customWidth="1"/>
    <col min="2653" max="2653" width="7.6640625" bestFit="1" customWidth="1"/>
    <col min="2654" max="2654" width="10.44140625" bestFit="1" customWidth="1"/>
    <col min="2655" max="2655" width="7.6640625" bestFit="1" customWidth="1"/>
    <col min="2656" max="2656" width="10.44140625" bestFit="1" customWidth="1"/>
    <col min="2657" max="2657" width="7.6640625" bestFit="1" customWidth="1"/>
    <col min="2658" max="2658" width="10.44140625" bestFit="1" customWidth="1"/>
    <col min="2659" max="2659" width="7.6640625" bestFit="1" customWidth="1"/>
    <col min="2660" max="2660" width="10.44140625" bestFit="1" customWidth="1"/>
    <col min="2661" max="2662" width="7.6640625" bestFit="1" customWidth="1"/>
    <col min="2663" max="2663" width="10.44140625" bestFit="1" customWidth="1"/>
    <col min="2664" max="2664" width="7.6640625" bestFit="1" customWidth="1"/>
    <col min="2665" max="2665" width="10.44140625" bestFit="1" customWidth="1"/>
    <col min="2666" max="2666" width="7.6640625" bestFit="1" customWidth="1"/>
    <col min="2667" max="2667" width="10.44140625" bestFit="1" customWidth="1"/>
    <col min="2668" max="2668" width="7.6640625" bestFit="1" customWidth="1"/>
    <col min="2669" max="2669" width="10.44140625" bestFit="1" customWidth="1"/>
    <col min="2670" max="2670" width="7.6640625" bestFit="1" customWidth="1"/>
    <col min="2671" max="2671" width="10.44140625" bestFit="1" customWidth="1"/>
    <col min="2672" max="2672" width="7.6640625" bestFit="1" customWidth="1"/>
    <col min="2673" max="2673" width="10.44140625" bestFit="1" customWidth="1"/>
    <col min="2674" max="2674" width="7.6640625" bestFit="1" customWidth="1"/>
    <col min="2675" max="2675" width="10.44140625" bestFit="1" customWidth="1"/>
    <col min="2676" max="2676" width="7.6640625" bestFit="1" customWidth="1"/>
    <col min="2677" max="2677" width="10.44140625" bestFit="1" customWidth="1"/>
    <col min="2678" max="2678" width="7.6640625" bestFit="1" customWidth="1"/>
    <col min="2679" max="2679" width="10.44140625" bestFit="1" customWidth="1"/>
    <col min="2680" max="2680" width="7.6640625" bestFit="1" customWidth="1"/>
    <col min="2681" max="2681" width="10.44140625" bestFit="1" customWidth="1"/>
    <col min="2682" max="2682" width="7.6640625" bestFit="1" customWidth="1"/>
    <col min="2683" max="2683" width="10.44140625" bestFit="1" customWidth="1"/>
    <col min="2684" max="2684" width="7.6640625" bestFit="1" customWidth="1"/>
    <col min="2685" max="2685" width="10.44140625" bestFit="1" customWidth="1"/>
    <col min="2686" max="2686" width="7.6640625" bestFit="1" customWidth="1"/>
    <col min="2687" max="2687" width="10.44140625" bestFit="1" customWidth="1"/>
    <col min="2688" max="2688" width="7.6640625" bestFit="1" customWidth="1"/>
    <col min="2689" max="2689" width="10.44140625" bestFit="1" customWidth="1"/>
    <col min="2690" max="2690" width="7.6640625" bestFit="1" customWidth="1"/>
    <col min="2691" max="2691" width="10.44140625" bestFit="1" customWidth="1"/>
    <col min="2692" max="2692" width="7.6640625" bestFit="1" customWidth="1"/>
    <col min="2693" max="2693" width="10.44140625" bestFit="1" customWidth="1"/>
    <col min="2694" max="2694" width="7.6640625" bestFit="1" customWidth="1"/>
    <col min="2695" max="2695" width="10.44140625" bestFit="1" customWidth="1"/>
    <col min="2696" max="2696" width="7.6640625" bestFit="1" customWidth="1"/>
    <col min="2697" max="2697" width="10.44140625" bestFit="1" customWidth="1"/>
    <col min="2698" max="2698" width="7.6640625" bestFit="1" customWidth="1"/>
    <col min="2699" max="2699" width="10.44140625" bestFit="1" customWidth="1"/>
    <col min="2700" max="2700" width="7.6640625" bestFit="1" customWidth="1"/>
    <col min="2701" max="2701" width="10.44140625" bestFit="1" customWidth="1"/>
    <col min="2702" max="2702" width="7.6640625" bestFit="1" customWidth="1"/>
    <col min="2703" max="2703" width="10.44140625" bestFit="1" customWidth="1"/>
    <col min="2704" max="2704" width="7.6640625" bestFit="1" customWidth="1"/>
    <col min="2705" max="2705" width="10.44140625" bestFit="1" customWidth="1"/>
    <col min="2706" max="2706" width="7.6640625" bestFit="1" customWidth="1"/>
    <col min="2707" max="2707" width="10.44140625" bestFit="1" customWidth="1"/>
    <col min="2708" max="2708" width="7.6640625" bestFit="1" customWidth="1"/>
    <col min="2709" max="2709" width="10.44140625" bestFit="1" customWidth="1"/>
    <col min="2710" max="2710" width="7.6640625" bestFit="1" customWidth="1"/>
    <col min="2711" max="2711" width="10.44140625" bestFit="1" customWidth="1"/>
    <col min="2712" max="2712" width="7.6640625" bestFit="1" customWidth="1"/>
    <col min="2713" max="2713" width="10.44140625" bestFit="1" customWidth="1"/>
    <col min="2714" max="2714" width="7.6640625" bestFit="1" customWidth="1"/>
    <col min="2715" max="2715" width="10.44140625" bestFit="1" customWidth="1"/>
    <col min="2716" max="2716" width="7.6640625" bestFit="1" customWidth="1"/>
    <col min="2717" max="2717" width="10.44140625" bestFit="1" customWidth="1"/>
    <col min="2718" max="2718" width="7.6640625" bestFit="1" customWidth="1"/>
    <col min="2719" max="2719" width="10.44140625" bestFit="1" customWidth="1"/>
    <col min="2720" max="2720" width="7.6640625" bestFit="1" customWidth="1"/>
    <col min="2721" max="2721" width="10.44140625" bestFit="1" customWidth="1"/>
    <col min="2722" max="2722" width="7.6640625" bestFit="1" customWidth="1"/>
    <col min="2723" max="2723" width="10.44140625" bestFit="1" customWidth="1"/>
    <col min="2724" max="2724" width="7.6640625" bestFit="1" customWidth="1"/>
    <col min="2725" max="2725" width="10.44140625" bestFit="1" customWidth="1"/>
    <col min="2726" max="2726" width="7.6640625" bestFit="1" customWidth="1"/>
    <col min="2727" max="2727" width="10.44140625" bestFit="1" customWidth="1"/>
    <col min="2728" max="2728" width="7.6640625" bestFit="1" customWidth="1"/>
    <col min="2729" max="2729" width="10.44140625" bestFit="1" customWidth="1"/>
    <col min="2730" max="2730" width="7.6640625" bestFit="1" customWidth="1"/>
    <col min="2731" max="2731" width="10.44140625" bestFit="1" customWidth="1"/>
    <col min="2732" max="2732" width="7.6640625" bestFit="1" customWidth="1"/>
    <col min="2733" max="2733" width="10.44140625" bestFit="1" customWidth="1"/>
    <col min="2734" max="2734" width="7.6640625" bestFit="1" customWidth="1"/>
    <col min="2735" max="2735" width="10.44140625" bestFit="1" customWidth="1"/>
    <col min="2736" max="2736" width="7.6640625" bestFit="1" customWidth="1"/>
    <col min="2737" max="2737" width="10.44140625" bestFit="1" customWidth="1"/>
    <col min="2738" max="2738" width="7.6640625" bestFit="1" customWidth="1"/>
    <col min="2739" max="2739" width="10.44140625" bestFit="1" customWidth="1"/>
    <col min="2740" max="2740" width="7.6640625" bestFit="1" customWidth="1"/>
    <col min="2741" max="2741" width="10.44140625" bestFit="1" customWidth="1"/>
    <col min="2742" max="2742" width="7.6640625" bestFit="1" customWidth="1"/>
    <col min="2743" max="2743" width="10.44140625" bestFit="1" customWidth="1"/>
    <col min="2744" max="2744" width="7.6640625" bestFit="1" customWidth="1"/>
    <col min="2745" max="2745" width="10.44140625" bestFit="1" customWidth="1"/>
    <col min="2746" max="2746" width="7.6640625" bestFit="1" customWidth="1"/>
    <col min="2747" max="2747" width="10.44140625" bestFit="1" customWidth="1"/>
    <col min="2748" max="2748" width="7.6640625" bestFit="1" customWidth="1"/>
    <col min="2749" max="2749" width="10.44140625" bestFit="1" customWidth="1"/>
    <col min="2750" max="2750" width="7.6640625" bestFit="1" customWidth="1"/>
    <col min="2751" max="2751" width="10.44140625" bestFit="1" customWidth="1"/>
    <col min="2752" max="2752" width="7.6640625" bestFit="1" customWidth="1"/>
    <col min="2753" max="2753" width="10.44140625" bestFit="1" customWidth="1"/>
    <col min="2754" max="2754" width="7.6640625" bestFit="1" customWidth="1"/>
    <col min="2755" max="2755" width="10.44140625" bestFit="1" customWidth="1"/>
    <col min="2756" max="2756" width="7.6640625" bestFit="1" customWidth="1"/>
    <col min="2757" max="2757" width="10.44140625" bestFit="1" customWidth="1"/>
    <col min="2758" max="2758" width="7.6640625" bestFit="1" customWidth="1"/>
    <col min="2759" max="2759" width="10.44140625" bestFit="1" customWidth="1"/>
    <col min="2760" max="2760" width="7.6640625" bestFit="1" customWidth="1"/>
    <col min="2761" max="2761" width="10.44140625" bestFit="1" customWidth="1"/>
    <col min="2762" max="2762" width="7.6640625" bestFit="1" customWidth="1"/>
    <col min="2763" max="2763" width="10.44140625" bestFit="1" customWidth="1"/>
    <col min="2764" max="2764" width="7.6640625" bestFit="1" customWidth="1"/>
    <col min="2765" max="2765" width="10.44140625" bestFit="1" customWidth="1"/>
    <col min="2766" max="2766" width="7.6640625" bestFit="1" customWidth="1"/>
    <col min="2767" max="2767" width="10.44140625" bestFit="1" customWidth="1"/>
    <col min="2768" max="2768" width="7.6640625" bestFit="1" customWidth="1"/>
    <col min="2769" max="2769" width="10.44140625" bestFit="1" customWidth="1"/>
    <col min="2770" max="2770" width="7.6640625" bestFit="1" customWidth="1"/>
    <col min="2771" max="2771" width="10.44140625" bestFit="1" customWidth="1"/>
    <col min="2772" max="2772" width="7.6640625" bestFit="1" customWidth="1"/>
    <col min="2773" max="2773" width="10.44140625" bestFit="1" customWidth="1"/>
    <col min="2774" max="2774" width="7.6640625" bestFit="1" customWidth="1"/>
    <col min="2775" max="2775" width="10.44140625" bestFit="1" customWidth="1"/>
    <col min="2776" max="2776" width="7.6640625" bestFit="1" customWidth="1"/>
    <col min="2777" max="2777" width="10.44140625" bestFit="1" customWidth="1"/>
    <col min="2778" max="2778" width="7.6640625" bestFit="1" customWidth="1"/>
    <col min="2779" max="2779" width="10.44140625" bestFit="1" customWidth="1"/>
    <col min="2780" max="2780" width="7.6640625" bestFit="1" customWidth="1"/>
    <col min="2781" max="2781" width="10.44140625" bestFit="1" customWidth="1"/>
    <col min="2782" max="2782" width="7.6640625" bestFit="1" customWidth="1"/>
    <col min="2783" max="2783" width="10.44140625" bestFit="1" customWidth="1"/>
    <col min="2784" max="2784" width="7.6640625" bestFit="1" customWidth="1"/>
    <col min="2785" max="2785" width="10.44140625" bestFit="1" customWidth="1"/>
    <col min="2786" max="2786" width="7.6640625" bestFit="1" customWidth="1"/>
    <col min="2787" max="2787" width="10.44140625" bestFit="1" customWidth="1"/>
    <col min="2788" max="2788" width="7.6640625" bestFit="1" customWidth="1"/>
    <col min="2789" max="2789" width="10.44140625" bestFit="1" customWidth="1"/>
    <col min="2790" max="2790" width="7.6640625" bestFit="1" customWidth="1"/>
    <col min="2791" max="2791" width="10.44140625" bestFit="1" customWidth="1"/>
    <col min="2792" max="2792" width="7.6640625" bestFit="1" customWidth="1"/>
    <col min="2793" max="2793" width="10.44140625" bestFit="1" customWidth="1"/>
    <col min="2794" max="2794" width="7.6640625" bestFit="1" customWidth="1"/>
    <col min="2795" max="2795" width="10.44140625" bestFit="1" customWidth="1"/>
    <col min="2796" max="2796" width="7.6640625" bestFit="1" customWidth="1"/>
    <col min="2797" max="2797" width="10.44140625" bestFit="1" customWidth="1"/>
    <col min="2798" max="2798" width="7.6640625" bestFit="1" customWidth="1"/>
    <col min="2799" max="2799" width="10.44140625" bestFit="1" customWidth="1"/>
    <col min="2800" max="2800" width="7.6640625" bestFit="1" customWidth="1"/>
    <col min="2801" max="2801" width="10.44140625" bestFit="1" customWidth="1"/>
    <col min="2802" max="2802" width="7.6640625" bestFit="1" customWidth="1"/>
    <col min="2803" max="2803" width="10.44140625" bestFit="1" customWidth="1"/>
    <col min="2804" max="2804" width="7.6640625" bestFit="1" customWidth="1"/>
    <col min="2805" max="2805" width="10.44140625" bestFit="1" customWidth="1"/>
    <col min="2806" max="2806" width="10.5546875" bestFit="1" customWidth="1"/>
  </cols>
  <sheetData>
    <row r="1" spans="1:6" ht="18">
      <c r="A1" s="20" t="s">
        <v>86</v>
      </c>
      <c r="B1" s="21"/>
      <c r="C1" s="21"/>
      <c r="D1" s="21"/>
      <c r="E1" s="21"/>
      <c r="F1" s="21"/>
    </row>
    <row r="4" spans="1:6">
      <c r="A4" s="45" t="s">
        <v>31</v>
      </c>
      <c r="B4" s="46" t="s">
        <v>67</v>
      </c>
    </row>
    <row r="6" spans="1:6">
      <c r="A6" s="45" t="s">
        <v>4</v>
      </c>
      <c r="B6" s="46" t="s">
        <v>72</v>
      </c>
    </row>
    <row r="7" spans="1:6">
      <c r="A7" s="49" t="s">
        <v>61</v>
      </c>
      <c r="B7" s="44">
        <v>15</v>
      </c>
    </row>
    <row r="8" spans="1:6">
      <c r="A8" s="49" t="s">
        <v>45</v>
      </c>
      <c r="B8" s="44">
        <v>230</v>
      </c>
    </row>
    <row r="9" spans="1:6">
      <c r="A9" s="49" t="s">
        <v>37</v>
      </c>
      <c r="B9" s="44">
        <v>121</v>
      </c>
    </row>
    <row r="10" spans="1:6">
      <c r="A10" s="49" t="s">
        <v>63</v>
      </c>
      <c r="B10" s="44">
        <v>366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2435-7AF0-42DA-B298-6B457442DB07}">
  <sheetPr codeName="Sheet10">
    <tabColor theme="8" tint="0.79998168889431442"/>
  </sheetPr>
  <dimension ref="A1:F8"/>
  <sheetViews>
    <sheetView showGridLines="0" zoomScale="149" workbookViewId="0">
      <selection activeCell="F1" sqref="F1"/>
    </sheetView>
  </sheetViews>
  <sheetFormatPr defaultRowHeight="14.4"/>
  <cols>
    <col min="1" max="1" width="9.33203125" bestFit="1" customWidth="1"/>
    <col min="2" max="2" width="16.44140625" bestFit="1" customWidth="1"/>
    <col min="3" max="3" width="16.21875" bestFit="1" customWidth="1"/>
    <col min="4" max="4" width="4" bestFit="1" customWidth="1"/>
    <col min="5" max="5" width="10.5546875" bestFit="1" customWidth="1"/>
  </cols>
  <sheetData>
    <row r="1" spans="1:6" ht="18">
      <c r="A1" s="20" t="s">
        <v>71</v>
      </c>
      <c r="B1" s="21"/>
      <c r="C1" s="21"/>
      <c r="D1" s="21"/>
      <c r="E1" s="21"/>
      <c r="F1" s="21"/>
    </row>
    <row r="4" spans="1:6">
      <c r="A4" s="45" t="s">
        <v>22</v>
      </c>
      <c r="B4" s="46" t="s">
        <v>35</v>
      </c>
    </row>
    <row r="6" spans="1:6">
      <c r="A6" s="45" t="s">
        <v>11</v>
      </c>
      <c r="B6" s="46" t="s">
        <v>69</v>
      </c>
    </row>
    <row r="7" spans="1:6">
      <c r="A7" s="49" t="s">
        <v>39</v>
      </c>
      <c r="B7" s="44">
        <v>180</v>
      </c>
    </row>
    <row r="8" spans="1:6">
      <c r="A8" s="49" t="s">
        <v>46</v>
      </c>
      <c r="B8" s="44">
        <v>236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D9D3-64AD-457F-8AA6-776AC16CF672}">
  <sheetPr codeName="Sheet9">
    <tabColor theme="8" tint="0.59999389629810485"/>
  </sheetPr>
  <dimension ref="A1:AB15"/>
  <sheetViews>
    <sheetView showGridLines="0" zoomScale="146" workbookViewId="0">
      <selection activeCell="AE17" sqref="AE17"/>
    </sheetView>
  </sheetViews>
  <sheetFormatPr defaultRowHeight="14.4"/>
  <cols>
    <col min="1" max="1" width="22.77734375" bestFit="1" customWidth="1"/>
    <col min="2" max="3" width="15.5546875" bestFit="1" customWidth="1"/>
    <col min="4" max="36" width="3" bestFit="1" customWidth="1"/>
    <col min="37" max="37" width="10.5546875" bestFit="1" customWidth="1"/>
  </cols>
  <sheetData>
    <row r="1" spans="1:28" ht="18">
      <c r="A1" s="20" t="s">
        <v>70</v>
      </c>
      <c r="B1" s="21"/>
      <c r="C1" s="21"/>
      <c r="D1" s="21"/>
      <c r="E1" s="21"/>
      <c r="F1" s="21"/>
      <c r="G1" s="21"/>
      <c r="H1" s="21"/>
      <c r="I1" s="21"/>
      <c r="J1" s="21"/>
      <c r="K1" s="21"/>
      <c r="L1" s="21"/>
      <c r="M1" s="21"/>
      <c r="N1" s="21"/>
      <c r="O1" s="21"/>
      <c r="P1" s="21"/>
      <c r="Q1" s="21"/>
      <c r="R1" s="21"/>
      <c r="S1" s="21"/>
      <c r="T1" s="21"/>
      <c r="U1" s="21"/>
      <c r="V1" s="21"/>
      <c r="W1" s="21"/>
      <c r="X1" s="21"/>
      <c r="Y1" s="21"/>
      <c r="Z1" s="21"/>
      <c r="AA1" s="21"/>
      <c r="AB1" s="21"/>
    </row>
    <row r="4" spans="1:28">
      <c r="A4" s="45" t="s">
        <v>31</v>
      </c>
      <c r="B4" s="46" t="s">
        <v>67</v>
      </c>
    </row>
    <row r="6" spans="1:28">
      <c r="A6" s="45" t="s">
        <v>62</v>
      </c>
      <c r="B6" s="46" t="s">
        <v>68</v>
      </c>
    </row>
    <row r="7" spans="1:28">
      <c r="A7" s="49" t="s">
        <v>54</v>
      </c>
      <c r="B7" s="44">
        <v>58</v>
      </c>
    </row>
    <row r="8" spans="1:28">
      <c r="A8" s="49" t="s">
        <v>61</v>
      </c>
      <c r="B8" s="44">
        <v>44</v>
      </c>
    </row>
    <row r="9" spans="1:28">
      <c r="A9" s="49" t="s">
        <v>50</v>
      </c>
      <c r="B9" s="44">
        <v>50</v>
      </c>
    </row>
    <row r="10" spans="1:28">
      <c r="A10" s="49" t="s">
        <v>56</v>
      </c>
      <c r="B10" s="44">
        <v>60</v>
      </c>
    </row>
    <row r="11" spans="1:28">
      <c r="A11" s="49" t="s">
        <v>53</v>
      </c>
      <c r="B11" s="44">
        <v>53</v>
      </c>
    </row>
    <row r="12" spans="1:28">
      <c r="A12" s="49" t="s">
        <v>58</v>
      </c>
      <c r="B12" s="44">
        <v>58</v>
      </c>
    </row>
    <row r="13" spans="1:28">
      <c r="A13" s="49" t="s">
        <v>47</v>
      </c>
      <c r="B13" s="44">
        <v>44</v>
      </c>
    </row>
    <row r="14" spans="1:28">
      <c r="A14" s="49" t="s">
        <v>40</v>
      </c>
      <c r="B14" s="44">
        <v>59</v>
      </c>
    </row>
    <row r="15" spans="1:28">
      <c r="A15" s="49" t="s">
        <v>63</v>
      </c>
      <c r="B15" s="44">
        <v>60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05F19-25E1-425C-9BD7-42869219C1CB}">
  <sheetPr>
    <tabColor theme="8" tint="0.39997558519241921"/>
  </sheetPr>
  <dimension ref="A1:G1475"/>
  <sheetViews>
    <sheetView workbookViewId="0">
      <selection activeCell="G20" sqref="G20"/>
    </sheetView>
  </sheetViews>
  <sheetFormatPr defaultRowHeight="14.4"/>
  <cols>
    <col min="1" max="1" width="17.33203125" customWidth="1"/>
    <col min="2" max="2" width="23" customWidth="1"/>
    <col min="3" max="3" width="21.44140625" style="25" bestFit="1" customWidth="1"/>
    <col min="5" max="5" width="12.33203125" customWidth="1"/>
    <col min="6" max="6" width="22.6640625" bestFit="1" customWidth="1"/>
    <col min="7" max="7" width="31.77734375" customWidth="1"/>
  </cols>
  <sheetData>
    <row r="1" spans="1:7" ht="18">
      <c r="A1" s="20" t="s">
        <v>132</v>
      </c>
      <c r="B1" s="21"/>
      <c r="C1" s="21"/>
    </row>
    <row r="2" spans="1:7" ht="18">
      <c r="A2" s="14"/>
      <c r="C2"/>
    </row>
    <row r="3" spans="1:7" ht="18">
      <c r="A3" s="14" t="s">
        <v>130</v>
      </c>
      <c r="C3"/>
    </row>
    <row r="4" spans="1:7">
      <c r="C4"/>
    </row>
    <row r="5" spans="1:7">
      <c r="A5" s="50" t="s">
        <v>9</v>
      </c>
      <c r="B5" s="50" t="s">
        <v>15</v>
      </c>
      <c r="C5" s="50" t="s">
        <v>4</v>
      </c>
    </row>
    <row r="6" spans="1:7">
      <c r="A6" s="51">
        <v>1</v>
      </c>
      <c r="B6" s="51" t="s">
        <v>40</v>
      </c>
      <c r="C6" s="51" t="s">
        <v>37</v>
      </c>
      <c r="E6" s="24" t="s">
        <v>112</v>
      </c>
      <c r="F6" s="24" t="s">
        <v>15</v>
      </c>
      <c r="G6" s="24" t="s">
        <v>4</v>
      </c>
    </row>
    <row r="7" spans="1:7" ht="18.600000000000001" customHeight="1">
      <c r="A7" s="51">
        <v>2</v>
      </c>
      <c r="B7" s="51" t="s">
        <v>47</v>
      </c>
      <c r="C7" s="51" t="s">
        <v>45</v>
      </c>
      <c r="E7" s="10">
        <v>20</v>
      </c>
      <c r="F7" s="23" t="str">
        <f>VLOOKUP($E7,$A$5:$C$1475,2,FALSE)</f>
        <v>Manufacturing Director</v>
      </c>
      <c r="G7" s="31" t="str">
        <f>INDEX($A$5:$C$1475,MATCH(E7,$A$5:$A$1475,0),MATCH("Department",$A$5:$C$5,0))</f>
        <v>Research &amp; Development</v>
      </c>
    </row>
    <row r="8" spans="1:7" ht="17.399999999999999" customHeight="1">
      <c r="A8" s="51">
        <v>4</v>
      </c>
      <c r="B8" s="51" t="s">
        <v>50</v>
      </c>
      <c r="C8" s="51" t="s">
        <v>45</v>
      </c>
      <c r="E8" s="10">
        <v>52</v>
      </c>
      <c r="F8" s="23" t="str">
        <f t="shared" ref="F8:F14" si="0">VLOOKUP($E8,$A$5:$C$1475,2,FALSE)</f>
        <v>Sales Executive</v>
      </c>
      <c r="G8" s="31" t="str">
        <f>INDEX($A$5:$C$1475,MATCH(E8,$A$5:$A$1475,0),MATCH("Department",$A$5:$C$5,0))</f>
        <v>Sales</v>
      </c>
    </row>
    <row r="9" spans="1:7">
      <c r="A9" s="51">
        <v>5</v>
      </c>
      <c r="B9" s="51" t="s">
        <v>47</v>
      </c>
      <c r="C9" s="51" t="s">
        <v>45</v>
      </c>
      <c r="E9" s="23">
        <v>347</v>
      </c>
      <c r="F9" s="23" t="str">
        <f t="shared" si="0"/>
        <v>Research Scientist</v>
      </c>
      <c r="G9" s="31" t="str">
        <f>INDEX($A$5:$C$1475,MATCH(E9,$A$5:$A$1475,0),MATCH("Department",$A$5:$C$5,0))</f>
        <v>Research &amp; Development</v>
      </c>
    </row>
    <row r="10" spans="1:7">
      <c r="A10" s="51">
        <v>7</v>
      </c>
      <c r="B10" s="51" t="s">
        <v>50</v>
      </c>
      <c r="C10" s="51" t="s">
        <v>45</v>
      </c>
      <c r="E10" s="10">
        <v>65</v>
      </c>
      <c r="F10" s="23" t="str">
        <f t="shared" si="0"/>
        <v>Laboratory Technician</v>
      </c>
      <c r="G10" s="31" t="str">
        <f>INDEX($A$5:$C$1475,MATCH(E10,$A$5:$A$1475,0),MATCH("Department",$A$5:$C$5,0))</f>
        <v>Research &amp; Development</v>
      </c>
    </row>
    <row r="11" spans="1:7">
      <c r="A11" s="51">
        <v>8</v>
      </c>
      <c r="B11" s="51" t="s">
        <v>50</v>
      </c>
      <c r="C11" s="51" t="s">
        <v>45</v>
      </c>
      <c r="E11" s="23">
        <v>245</v>
      </c>
      <c r="F11" s="23" t="str">
        <f t="shared" si="0"/>
        <v>Laboratory Technician</v>
      </c>
      <c r="G11" s="31" t="str">
        <f t="shared" ref="G11:G12" si="1">INDEX($A$5:$C$1475,MATCH(E11,$A$5:$A$1475,0),MATCH("Department",$A$5:$C$5,0))</f>
        <v>Research &amp; Development</v>
      </c>
    </row>
    <row r="12" spans="1:7">
      <c r="A12" s="51">
        <v>10</v>
      </c>
      <c r="B12" s="51" t="s">
        <v>50</v>
      </c>
      <c r="C12" s="51" t="s">
        <v>45</v>
      </c>
      <c r="E12" s="23">
        <v>27</v>
      </c>
      <c r="F12" s="23" t="str">
        <f t="shared" si="0"/>
        <v>Sales Representative</v>
      </c>
      <c r="G12" s="31" t="str">
        <f t="shared" si="1"/>
        <v>Sales</v>
      </c>
    </row>
    <row r="13" spans="1:7" ht="16.2" customHeight="1">
      <c r="A13" s="51">
        <v>11</v>
      </c>
      <c r="B13" s="51" t="s">
        <v>50</v>
      </c>
      <c r="C13" s="51" t="s">
        <v>45</v>
      </c>
      <c r="E13" s="23">
        <v>449</v>
      </c>
      <c r="F13" s="23" t="str">
        <f t="shared" si="0"/>
        <v>Sales Executive</v>
      </c>
      <c r="G13" s="31" t="str">
        <f>INDEX($A$5:$C$1475,MATCH(E13,$A$5:$A$1475,0),MATCH("Department",$A$5:$C$5,0))</f>
        <v>Sales</v>
      </c>
    </row>
    <row r="14" spans="1:7">
      <c r="A14" s="51">
        <v>12</v>
      </c>
      <c r="B14" s="51" t="s">
        <v>53</v>
      </c>
      <c r="C14" s="51" t="s">
        <v>45</v>
      </c>
      <c r="E14" s="32">
        <v>1011</v>
      </c>
      <c r="F14" s="23" t="str">
        <f t="shared" si="0"/>
        <v>Manufacturing Director</v>
      </c>
      <c r="G14" s="33" t="str">
        <f>INDEX($A$5:$C$1475,MATCH(E14,$A$5:$A$1475,0),MATCH("Department",$A$5:$C$5,0))</f>
        <v>Research &amp; Development</v>
      </c>
    </row>
    <row r="15" spans="1:7">
      <c r="A15" s="51">
        <v>13</v>
      </c>
      <c r="B15" s="51" t="s">
        <v>54</v>
      </c>
      <c r="C15" s="51" t="s">
        <v>45</v>
      </c>
      <c r="E15" s="66">
        <v>456</v>
      </c>
      <c r="F15" s="66" t="str">
        <f>VLOOKUP(E15,A5:C1475,2,FALSE)</f>
        <v>Sales Executive</v>
      </c>
      <c r="G15" s="67" t="str">
        <f>INDEX(A5:C1475,MATCH(E15,A5:A1475,0),MATCH("Department",A5:C5,0))</f>
        <v>Sales</v>
      </c>
    </row>
    <row r="16" spans="1:7">
      <c r="A16" s="51">
        <v>14</v>
      </c>
      <c r="B16" s="51" t="s">
        <v>50</v>
      </c>
      <c r="C16" s="51" t="s">
        <v>45</v>
      </c>
    </row>
    <row r="17" spans="1:3">
      <c r="A17" s="51">
        <v>15</v>
      </c>
      <c r="B17" s="51" t="s">
        <v>50</v>
      </c>
      <c r="C17" s="51" t="s">
        <v>45</v>
      </c>
    </row>
    <row r="18" spans="1:3">
      <c r="A18" s="51">
        <v>16</v>
      </c>
      <c r="B18" s="51" t="s">
        <v>47</v>
      </c>
      <c r="C18" s="51" t="s">
        <v>45</v>
      </c>
    </row>
    <row r="19" spans="1:3">
      <c r="A19" s="51">
        <v>18</v>
      </c>
      <c r="B19" s="51" t="s">
        <v>50</v>
      </c>
      <c r="C19" s="51" t="s">
        <v>45</v>
      </c>
    </row>
    <row r="20" spans="1:3">
      <c r="A20" s="51">
        <v>19</v>
      </c>
      <c r="B20" s="51" t="s">
        <v>50</v>
      </c>
      <c r="C20" s="51" t="s">
        <v>45</v>
      </c>
    </row>
    <row r="21" spans="1:3">
      <c r="A21" s="51">
        <v>20</v>
      </c>
      <c r="B21" s="51" t="s">
        <v>53</v>
      </c>
      <c r="C21" s="51" t="s">
        <v>45</v>
      </c>
    </row>
    <row r="22" spans="1:3">
      <c r="A22" s="51">
        <v>21</v>
      </c>
      <c r="B22" s="51" t="s">
        <v>47</v>
      </c>
      <c r="C22" s="51" t="s">
        <v>45</v>
      </c>
    </row>
    <row r="23" spans="1:3">
      <c r="A23" s="51">
        <v>22</v>
      </c>
      <c r="B23" s="51" t="s">
        <v>50</v>
      </c>
      <c r="C23" s="51" t="s">
        <v>45</v>
      </c>
    </row>
    <row r="24" spans="1:3">
      <c r="A24" s="51">
        <v>23</v>
      </c>
      <c r="B24" s="51" t="s">
        <v>56</v>
      </c>
      <c r="C24" s="51" t="s">
        <v>37</v>
      </c>
    </row>
    <row r="25" spans="1:3">
      <c r="A25" s="51">
        <v>24</v>
      </c>
      <c r="B25" s="51" t="s">
        <v>47</v>
      </c>
      <c r="C25" s="51" t="s">
        <v>45</v>
      </c>
    </row>
    <row r="26" spans="1:3">
      <c r="A26" s="51">
        <v>26</v>
      </c>
      <c r="B26" s="51" t="s">
        <v>53</v>
      </c>
      <c r="C26" s="51" t="s">
        <v>45</v>
      </c>
    </row>
    <row r="27" spans="1:3">
      <c r="A27" s="51">
        <v>27</v>
      </c>
      <c r="B27" s="51" t="s">
        <v>57</v>
      </c>
      <c r="C27" s="51" t="s">
        <v>37</v>
      </c>
    </row>
    <row r="28" spans="1:3">
      <c r="A28" s="51">
        <v>28</v>
      </c>
      <c r="B28" s="51" t="s">
        <v>58</v>
      </c>
      <c r="C28" s="51" t="s">
        <v>45</v>
      </c>
    </row>
    <row r="29" spans="1:3">
      <c r="A29" s="51">
        <v>30</v>
      </c>
      <c r="B29" s="51" t="s">
        <v>47</v>
      </c>
      <c r="C29" s="51" t="s">
        <v>45</v>
      </c>
    </row>
    <row r="30" spans="1:3">
      <c r="A30" s="51">
        <v>31</v>
      </c>
      <c r="B30" s="51" t="s">
        <v>47</v>
      </c>
      <c r="C30" s="51" t="s">
        <v>45</v>
      </c>
    </row>
    <row r="31" spans="1:3">
      <c r="A31" s="51">
        <v>32</v>
      </c>
      <c r="B31" s="51" t="s">
        <v>56</v>
      </c>
      <c r="C31" s="51" t="s">
        <v>45</v>
      </c>
    </row>
    <row r="32" spans="1:3">
      <c r="A32" s="51">
        <v>33</v>
      </c>
      <c r="B32" s="51" t="s">
        <v>47</v>
      </c>
      <c r="C32" s="51" t="s">
        <v>45</v>
      </c>
    </row>
    <row r="33" spans="1:3">
      <c r="A33" s="51">
        <v>35</v>
      </c>
      <c r="B33" s="51" t="s">
        <v>40</v>
      </c>
      <c r="C33" s="51" t="s">
        <v>37</v>
      </c>
    </row>
    <row r="34" spans="1:3">
      <c r="A34" s="51">
        <v>36</v>
      </c>
      <c r="B34" s="51" t="s">
        <v>54</v>
      </c>
      <c r="C34" s="51" t="s">
        <v>45</v>
      </c>
    </row>
    <row r="35" spans="1:3">
      <c r="A35" s="51">
        <v>38</v>
      </c>
      <c r="B35" s="51" t="s">
        <v>56</v>
      </c>
      <c r="C35" s="51" t="s">
        <v>37</v>
      </c>
    </row>
    <row r="36" spans="1:3">
      <c r="A36" s="51">
        <v>39</v>
      </c>
      <c r="B36" s="51" t="s">
        <v>50</v>
      </c>
      <c r="C36" s="51" t="s">
        <v>45</v>
      </c>
    </row>
    <row r="37" spans="1:3">
      <c r="A37" s="51">
        <v>40</v>
      </c>
      <c r="B37" s="51" t="s">
        <v>54</v>
      </c>
      <c r="C37" s="51" t="s">
        <v>45</v>
      </c>
    </row>
    <row r="38" spans="1:3">
      <c r="A38" s="51">
        <v>41</v>
      </c>
      <c r="B38" s="51" t="s">
        <v>50</v>
      </c>
      <c r="C38" s="51" t="s">
        <v>45</v>
      </c>
    </row>
    <row r="39" spans="1:3">
      <c r="A39" s="51">
        <v>42</v>
      </c>
      <c r="B39" s="51" t="s">
        <v>57</v>
      </c>
      <c r="C39" s="51" t="s">
        <v>37</v>
      </c>
    </row>
    <row r="40" spans="1:3">
      <c r="A40" s="51">
        <v>45</v>
      </c>
      <c r="B40" s="51" t="s">
        <v>47</v>
      </c>
      <c r="C40" s="51" t="s">
        <v>45</v>
      </c>
    </row>
    <row r="41" spans="1:3">
      <c r="A41" s="51">
        <v>46</v>
      </c>
      <c r="B41" s="51" t="s">
        <v>47</v>
      </c>
      <c r="C41" s="51" t="s">
        <v>45</v>
      </c>
    </row>
    <row r="42" spans="1:3">
      <c r="A42" s="51">
        <v>47</v>
      </c>
      <c r="B42" s="51" t="s">
        <v>57</v>
      </c>
      <c r="C42" s="51" t="s">
        <v>37</v>
      </c>
    </row>
    <row r="43" spans="1:3">
      <c r="A43" s="51">
        <v>49</v>
      </c>
      <c r="B43" s="51" t="s">
        <v>57</v>
      </c>
      <c r="C43" s="51" t="s">
        <v>37</v>
      </c>
    </row>
    <row r="44" spans="1:3">
      <c r="A44" s="51">
        <v>51</v>
      </c>
      <c r="B44" s="51" t="s">
        <v>47</v>
      </c>
      <c r="C44" s="51" t="s">
        <v>45</v>
      </c>
    </row>
    <row r="45" spans="1:3">
      <c r="A45" s="51">
        <v>52</v>
      </c>
      <c r="B45" s="51" t="s">
        <v>40</v>
      </c>
      <c r="C45" s="51" t="s">
        <v>37</v>
      </c>
    </row>
    <row r="46" spans="1:3">
      <c r="A46" s="51">
        <v>53</v>
      </c>
      <c r="B46" s="51" t="s">
        <v>50</v>
      </c>
      <c r="C46" s="51" t="s">
        <v>45</v>
      </c>
    </row>
    <row r="47" spans="1:3">
      <c r="A47" s="51">
        <v>54</v>
      </c>
      <c r="B47" s="51" t="s">
        <v>50</v>
      </c>
      <c r="C47" s="51" t="s">
        <v>45</v>
      </c>
    </row>
    <row r="48" spans="1:3">
      <c r="A48" s="51">
        <v>55</v>
      </c>
      <c r="B48" s="51" t="s">
        <v>50</v>
      </c>
      <c r="C48" s="51" t="s">
        <v>45</v>
      </c>
    </row>
    <row r="49" spans="1:3">
      <c r="A49" s="51">
        <v>56</v>
      </c>
      <c r="B49" s="51" t="s">
        <v>40</v>
      </c>
      <c r="C49" s="51" t="s">
        <v>37</v>
      </c>
    </row>
    <row r="50" spans="1:3">
      <c r="A50" s="51">
        <v>57</v>
      </c>
      <c r="B50" s="51" t="s">
        <v>50</v>
      </c>
      <c r="C50" s="51" t="s">
        <v>45</v>
      </c>
    </row>
    <row r="51" spans="1:3">
      <c r="A51" s="51">
        <v>58</v>
      </c>
      <c r="B51" s="51" t="s">
        <v>58</v>
      </c>
      <c r="C51" s="51" t="s">
        <v>45</v>
      </c>
    </row>
    <row r="52" spans="1:3">
      <c r="A52" s="51">
        <v>60</v>
      </c>
      <c r="B52" s="51" t="s">
        <v>40</v>
      </c>
      <c r="C52" s="51" t="s">
        <v>37</v>
      </c>
    </row>
    <row r="53" spans="1:3">
      <c r="A53" s="51">
        <v>61</v>
      </c>
      <c r="B53" s="51" t="s">
        <v>47</v>
      </c>
      <c r="C53" s="51" t="s">
        <v>45</v>
      </c>
    </row>
    <row r="54" spans="1:3">
      <c r="A54" s="51">
        <v>62</v>
      </c>
      <c r="B54" s="51" t="s">
        <v>40</v>
      </c>
      <c r="C54" s="51" t="s">
        <v>37</v>
      </c>
    </row>
    <row r="55" spans="1:3">
      <c r="A55" s="51">
        <v>63</v>
      </c>
      <c r="B55" s="51" t="s">
        <v>50</v>
      </c>
      <c r="C55" s="51" t="s">
        <v>45</v>
      </c>
    </row>
    <row r="56" spans="1:3">
      <c r="A56" s="51">
        <v>64</v>
      </c>
      <c r="B56" s="51" t="s">
        <v>50</v>
      </c>
      <c r="C56" s="51" t="s">
        <v>45</v>
      </c>
    </row>
    <row r="57" spans="1:3">
      <c r="A57" s="51">
        <v>65</v>
      </c>
      <c r="B57" s="51" t="s">
        <v>50</v>
      </c>
      <c r="C57" s="51" t="s">
        <v>45</v>
      </c>
    </row>
    <row r="58" spans="1:3">
      <c r="A58" s="51">
        <v>68</v>
      </c>
      <c r="B58" s="51" t="s">
        <v>40</v>
      </c>
      <c r="C58" s="51" t="s">
        <v>37</v>
      </c>
    </row>
    <row r="59" spans="1:3">
      <c r="A59" s="51">
        <v>70</v>
      </c>
      <c r="B59" s="51" t="s">
        <v>54</v>
      </c>
      <c r="C59" s="51" t="s">
        <v>45</v>
      </c>
    </row>
    <row r="60" spans="1:3">
      <c r="A60" s="51">
        <v>72</v>
      </c>
      <c r="B60" s="51" t="s">
        <v>40</v>
      </c>
      <c r="C60" s="51" t="s">
        <v>37</v>
      </c>
    </row>
    <row r="61" spans="1:3">
      <c r="A61" s="51">
        <v>73</v>
      </c>
      <c r="B61" s="51" t="s">
        <v>58</v>
      </c>
      <c r="C61" s="51" t="s">
        <v>45</v>
      </c>
    </row>
    <row r="62" spans="1:3">
      <c r="A62" s="51">
        <v>74</v>
      </c>
      <c r="B62" s="51" t="s">
        <v>40</v>
      </c>
      <c r="C62" s="51" t="s">
        <v>37</v>
      </c>
    </row>
    <row r="63" spans="1:3">
      <c r="A63" s="51">
        <v>75</v>
      </c>
      <c r="B63" s="51" t="s">
        <v>50</v>
      </c>
      <c r="C63" s="51" t="s">
        <v>45</v>
      </c>
    </row>
    <row r="64" spans="1:3">
      <c r="A64" s="51">
        <v>76</v>
      </c>
      <c r="B64" s="51" t="s">
        <v>50</v>
      </c>
      <c r="C64" s="51" t="s">
        <v>45</v>
      </c>
    </row>
    <row r="65" spans="1:3">
      <c r="A65" s="51">
        <v>77</v>
      </c>
      <c r="B65" s="51" t="s">
        <v>53</v>
      </c>
      <c r="C65" s="51" t="s">
        <v>45</v>
      </c>
    </row>
    <row r="66" spans="1:3">
      <c r="A66" s="51">
        <v>78</v>
      </c>
      <c r="B66" s="51" t="s">
        <v>53</v>
      </c>
      <c r="C66" s="51" t="s">
        <v>45</v>
      </c>
    </row>
    <row r="67" spans="1:3">
      <c r="A67" s="51">
        <v>79</v>
      </c>
      <c r="B67" s="51" t="s">
        <v>50</v>
      </c>
      <c r="C67" s="51" t="s">
        <v>45</v>
      </c>
    </row>
    <row r="68" spans="1:3">
      <c r="A68" s="51">
        <v>80</v>
      </c>
      <c r="B68" s="51" t="s">
        <v>58</v>
      </c>
      <c r="C68" s="51" t="s">
        <v>45</v>
      </c>
    </row>
    <row r="69" spans="1:3">
      <c r="A69" s="51">
        <v>81</v>
      </c>
      <c r="B69" s="51" t="s">
        <v>40</v>
      </c>
      <c r="C69" s="51" t="s">
        <v>37</v>
      </c>
    </row>
    <row r="70" spans="1:3">
      <c r="A70" s="51">
        <v>83</v>
      </c>
      <c r="B70" s="51" t="s">
        <v>54</v>
      </c>
      <c r="C70" s="51" t="s">
        <v>45</v>
      </c>
    </row>
    <row r="71" spans="1:3">
      <c r="A71" s="51">
        <v>84</v>
      </c>
      <c r="B71" s="51" t="s">
        <v>56</v>
      </c>
      <c r="C71" s="51" t="s">
        <v>45</v>
      </c>
    </row>
    <row r="72" spans="1:3">
      <c r="A72" s="51">
        <v>85</v>
      </c>
      <c r="B72" s="51" t="s">
        <v>53</v>
      </c>
      <c r="C72" s="51" t="s">
        <v>45</v>
      </c>
    </row>
    <row r="73" spans="1:3">
      <c r="A73" s="51">
        <v>86</v>
      </c>
      <c r="B73" s="51" t="s">
        <v>47</v>
      </c>
      <c r="C73" s="51" t="s">
        <v>45</v>
      </c>
    </row>
    <row r="74" spans="1:3">
      <c r="A74" s="51">
        <v>88</v>
      </c>
      <c r="B74" s="51" t="s">
        <v>47</v>
      </c>
      <c r="C74" s="51" t="s">
        <v>45</v>
      </c>
    </row>
    <row r="75" spans="1:3">
      <c r="A75" s="51">
        <v>90</v>
      </c>
      <c r="B75" s="51" t="s">
        <v>47</v>
      </c>
      <c r="C75" s="51" t="s">
        <v>45</v>
      </c>
    </row>
    <row r="76" spans="1:3">
      <c r="A76" s="51">
        <v>91</v>
      </c>
      <c r="B76" s="51" t="s">
        <v>40</v>
      </c>
      <c r="C76" s="51" t="s">
        <v>37</v>
      </c>
    </row>
    <row r="77" spans="1:3">
      <c r="A77" s="51">
        <v>94</v>
      </c>
      <c r="B77" s="51" t="s">
        <v>47</v>
      </c>
      <c r="C77" s="51" t="s">
        <v>45</v>
      </c>
    </row>
    <row r="78" spans="1:3">
      <c r="A78" s="51">
        <v>95</v>
      </c>
      <c r="B78" s="51" t="s">
        <v>47</v>
      </c>
      <c r="C78" s="51" t="s">
        <v>45</v>
      </c>
    </row>
    <row r="79" spans="1:3">
      <c r="A79" s="51">
        <v>96</v>
      </c>
      <c r="B79" s="51" t="s">
        <v>47</v>
      </c>
      <c r="C79" s="51" t="s">
        <v>45</v>
      </c>
    </row>
    <row r="80" spans="1:3">
      <c r="A80" s="51">
        <v>97</v>
      </c>
      <c r="B80" s="51" t="s">
        <v>50</v>
      </c>
      <c r="C80" s="51" t="s">
        <v>45</v>
      </c>
    </row>
    <row r="81" spans="1:3">
      <c r="A81" s="51">
        <v>98</v>
      </c>
      <c r="B81" s="51" t="s">
        <v>53</v>
      </c>
      <c r="C81" s="51" t="s">
        <v>45</v>
      </c>
    </row>
    <row r="82" spans="1:3">
      <c r="A82" s="51">
        <v>100</v>
      </c>
      <c r="B82" s="51" t="s">
        <v>40</v>
      </c>
      <c r="C82" s="51" t="s">
        <v>37</v>
      </c>
    </row>
    <row r="83" spans="1:3">
      <c r="A83" s="51">
        <v>101</v>
      </c>
      <c r="B83" s="51" t="s">
        <v>58</v>
      </c>
      <c r="C83" s="51" t="s">
        <v>45</v>
      </c>
    </row>
    <row r="84" spans="1:3">
      <c r="A84" s="51">
        <v>102</v>
      </c>
      <c r="B84" s="51" t="s">
        <v>58</v>
      </c>
      <c r="C84" s="51" t="s">
        <v>45</v>
      </c>
    </row>
    <row r="85" spans="1:3">
      <c r="A85" s="51">
        <v>103</v>
      </c>
      <c r="B85" s="51" t="s">
        <v>61</v>
      </c>
      <c r="C85" s="51" t="s">
        <v>61</v>
      </c>
    </row>
    <row r="86" spans="1:3">
      <c r="A86" s="51">
        <v>104</v>
      </c>
      <c r="B86" s="51" t="s">
        <v>50</v>
      </c>
      <c r="C86" s="51" t="s">
        <v>45</v>
      </c>
    </row>
    <row r="87" spans="1:3">
      <c r="A87" s="51">
        <v>105</v>
      </c>
      <c r="B87" s="51" t="s">
        <v>47</v>
      </c>
      <c r="C87" s="51" t="s">
        <v>45</v>
      </c>
    </row>
    <row r="88" spans="1:3">
      <c r="A88" s="51">
        <v>106</v>
      </c>
      <c r="B88" s="51" t="s">
        <v>40</v>
      </c>
      <c r="C88" s="51" t="s">
        <v>37</v>
      </c>
    </row>
    <row r="89" spans="1:3">
      <c r="A89" s="51">
        <v>107</v>
      </c>
      <c r="B89" s="51" t="s">
        <v>47</v>
      </c>
      <c r="C89" s="51" t="s">
        <v>45</v>
      </c>
    </row>
    <row r="90" spans="1:3">
      <c r="A90" s="51">
        <v>110</v>
      </c>
      <c r="B90" s="51" t="s">
        <v>53</v>
      </c>
      <c r="C90" s="51" t="s">
        <v>45</v>
      </c>
    </row>
    <row r="91" spans="1:3">
      <c r="A91" s="51">
        <v>112</v>
      </c>
      <c r="B91" s="51" t="s">
        <v>53</v>
      </c>
      <c r="C91" s="51" t="s">
        <v>45</v>
      </c>
    </row>
    <row r="92" spans="1:3">
      <c r="A92" s="51">
        <v>113</v>
      </c>
      <c r="B92" s="51" t="s">
        <v>57</v>
      </c>
      <c r="C92" s="51" t="s">
        <v>37</v>
      </c>
    </row>
    <row r="93" spans="1:3">
      <c r="A93" s="51">
        <v>116</v>
      </c>
      <c r="B93" s="51" t="s">
        <v>50</v>
      </c>
      <c r="C93" s="51" t="s">
        <v>45</v>
      </c>
    </row>
    <row r="94" spans="1:3">
      <c r="A94" s="51">
        <v>117</v>
      </c>
      <c r="B94" s="51" t="s">
        <v>54</v>
      </c>
      <c r="C94" s="51" t="s">
        <v>45</v>
      </c>
    </row>
    <row r="95" spans="1:3">
      <c r="A95" s="51">
        <v>118</v>
      </c>
      <c r="B95" s="51" t="s">
        <v>40</v>
      </c>
      <c r="C95" s="51" t="s">
        <v>37</v>
      </c>
    </row>
    <row r="96" spans="1:3">
      <c r="A96" s="51">
        <v>119</v>
      </c>
      <c r="B96" s="51" t="s">
        <v>54</v>
      </c>
      <c r="C96" s="51" t="s">
        <v>45</v>
      </c>
    </row>
    <row r="97" spans="1:3">
      <c r="A97" s="51">
        <v>120</v>
      </c>
      <c r="B97" s="51" t="s">
        <v>40</v>
      </c>
      <c r="C97" s="51" t="s">
        <v>37</v>
      </c>
    </row>
    <row r="98" spans="1:3">
      <c r="A98" s="51">
        <v>121</v>
      </c>
      <c r="B98" s="51" t="s">
        <v>40</v>
      </c>
      <c r="C98" s="51" t="s">
        <v>37</v>
      </c>
    </row>
    <row r="99" spans="1:3">
      <c r="A99" s="51">
        <v>124</v>
      </c>
      <c r="B99" s="51" t="s">
        <v>54</v>
      </c>
      <c r="C99" s="51" t="s">
        <v>45</v>
      </c>
    </row>
    <row r="100" spans="1:3">
      <c r="A100" s="51">
        <v>125</v>
      </c>
      <c r="B100" s="51" t="s">
        <v>40</v>
      </c>
      <c r="C100" s="51" t="s">
        <v>37</v>
      </c>
    </row>
    <row r="101" spans="1:3">
      <c r="A101" s="51">
        <v>126</v>
      </c>
      <c r="B101" s="51" t="s">
        <v>58</v>
      </c>
      <c r="C101" s="51" t="s">
        <v>45</v>
      </c>
    </row>
    <row r="102" spans="1:3">
      <c r="A102" s="51">
        <v>128</v>
      </c>
      <c r="B102" s="51" t="s">
        <v>40</v>
      </c>
      <c r="C102" s="51" t="s">
        <v>37</v>
      </c>
    </row>
    <row r="103" spans="1:3">
      <c r="A103" s="51">
        <v>129</v>
      </c>
      <c r="B103" s="51" t="s">
        <v>40</v>
      </c>
      <c r="C103" s="51" t="s">
        <v>37</v>
      </c>
    </row>
    <row r="104" spans="1:3">
      <c r="A104" s="51">
        <v>131</v>
      </c>
      <c r="B104" s="51" t="s">
        <v>40</v>
      </c>
      <c r="C104" s="51" t="s">
        <v>37</v>
      </c>
    </row>
    <row r="105" spans="1:3">
      <c r="A105" s="51">
        <v>132</v>
      </c>
      <c r="B105" s="51" t="s">
        <v>50</v>
      </c>
      <c r="C105" s="51" t="s">
        <v>45</v>
      </c>
    </row>
    <row r="106" spans="1:3">
      <c r="A106" s="51">
        <v>133</v>
      </c>
      <c r="B106" s="51" t="s">
        <v>61</v>
      </c>
      <c r="C106" s="51" t="s">
        <v>61</v>
      </c>
    </row>
    <row r="107" spans="1:3">
      <c r="A107" s="51">
        <v>134</v>
      </c>
      <c r="B107" s="51" t="s">
        <v>47</v>
      </c>
      <c r="C107" s="51" t="s">
        <v>45</v>
      </c>
    </row>
    <row r="108" spans="1:3">
      <c r="A108" s="51">
        <v>137</v>
      </c>
      <c r="B108" s="51" t="s">
        <v>50</v>
      </c>
      <c r="C108" s="51" t="s">
        <v>45</v>
      </c>
    </row>
    <row r="109" spans="1:3">
      <c r="A109" s="51">
        <v>138</v>
      </c>
      <c r="B109" s="51" t="s">
        <v>47</v>
      </c>
      <c r="C109" s="51" t="s">
        <v>45</v>
      </c>
    </row>
    <row r="110" spans="1:3">
      <c r="A110" s="51">
        <v>139</v>
      </c>
      <c r="B110" s="51" t="s">
        <v>54</v>
      </c>
      <c r="C110" s="51" t="s">
        <v>45</v>
      </c>
    </row>
    <row r="111" spans="1:3">
      <c r="A111" s="51">
        <v>140</v>
      </c>
      <c r="B111" s="51" t="s">
        <v>56</v>
      </c>
      <c r="C111" s="51" t="s">
        <v>61</v>
      </c>
    </row>
    <row r="112" spans="1:3">
      <c r="A112" s="51">
        <v>141</v>
      </c>
      <c r="B112" s="51" t="s">
        <v>58</v>
      </c>
      <c r="C112" s="51" t="s">
        <v>45</v>
      </c>
    </row>
    <row r="113" spans="1:3">
      <c r="A113" s="51">
        <v>142</v>
      </c>
      <c r="B113" s="51" t="s">
        <v>40</v>
      </c>
      <c r="C113" s="51" t="s">
        <v>37</v>
      </c>
    </row>
    <row r="114" spans="1:3">
      <c r="A114" s="51">
        <v>143</v>
      </c>
      <c r="B114" s="51" t="s">
        <v>47</v>
      </c>
      <c r="C114" s="51" t="s">
        <v>45</v>
      </c>
    </row>
    <row r="115" spans="1:3">
      <c r="A115" s="51">
        <v>144</v>
      </c>
      <c r="B115" s="51" t="s">
        <v>50</v>
      </c>
      <c r="C115" s="51" t="s">
        <v>45</v>
      </c>
    </row>
    <row r="116" spans="1:3">
      <c r="A116" s="51">
        <v>145</v>
      </c>
      <c r="B116" s="51" t="s">
        <v>54</v>
      </c>
      <c r="C116" s="51" t="s">
        <v>45</v>
      </c>
    </row>
    <row r="117" spans="1:3">
      <c r="A117" s="51">
        <v>147</v>
      </c>
      <c r="B117" s="51" t="s">
        <v>50</v>
      </c>
      <c r="C117" s="51" t="s">
        <v>45</v>
      </c>
    </row>
    <row r="118" spans="1:3">
      <c r="A118" s="51">
        <v>148</v>
      </c>
      <c r="B118" s="51" t="s">
        <v>56</v>
      </c>
      <c r="C118" s="51" t="s">
        <v>61</v>
      </c>
    </row>
    <row r="119" spans="1:3">
      <c r="A119" s="51">
        <v>150</v>
      </c>
      <c r="B119" s="51" t="s">
        <v>50</v>
      </c>
      <c r="C119" s="51" t="s">
        <v>45</v>
      </c>
    </row>
    <row r="120" spans="1:3">
      <c r="A120" s="51">
        <v>151</v>
      </c>
      <c r="B120" s="51" t="s">
        <v>47</v>
      </c>
      <c r="C120" s="51" t="s">
        <v>45</v>
      </c>
    </row>
    <row r="121" spans="1:3">
      <c r="A121" s="51">
        <v>152</v>
      </c>
      <c r="B121" s="51" t="s">
        <v>40</v>
      </c>
      <c r="C121" s="51" t="s">
        <v>37</v>
      </c>
    </row>
    <row r="122" spans="1:3">
      <c r="A122" s="51">
        <v>153</v>
      </c>
      <c r="B122" s="51" t="s">
        <v>56</v>
      </c>
      <c r="C122" s="51" t="s">
        <v>45</v>
      </c>
    </row>
    <row r="123" spans="1:3">
      <c r="A123" s="51">
        <v>154</v>
      </c>
      <c r="B123" s="51" t="s">
        <v>40</v>
      </c>
      <c r="C123" s="51" t="s">
        <v>37</v>
      </c>
    </row>
    <row r="124" spans="1:3">
      <c r="A124" s="51">
        <v>155</v>
      </c>
      <c r="B124" s="51" t="s">
        <v>50</v>
      </c>
      <c r="C124" s="51" t="s">
        <v>45</v>
      </c>
    </row>
    <row r="125" spans="1:3">
      <c r="A125" s="51">
        <v>158</v>
      </c>
      <c r="B125" s="51" t="s">
        <v>56</v>
      </c>
      <c r="C125" s="51" t="s">
        <v>37</v>
      </c>
    </row>
    <row r="126" spans="1:3">
      <c r="A126" s="51">
        <v>159</v>
      </c>
      <c r="B126" s="51" t="s">
        <v>47</v>
      </c>
      <c r="C126" s="51" t="s">
        <v>45</v>
      </c>
    </row>
    <row r="127" spans="1:3">
      <c r="A127" s="51">
        <v>160</v>
      </c>
      <c r="B127" s="51" t="s">
        <v>40</v>
      </c>
      <c r="C127" s="51" t="s">
        <v>37</v>
      </c>
    </row>
    <row r="128" spans="1:3">
      <c r="A128" s="51">
        <v>161</v>
      </c>
      <c r="B128" s="51" t="s">
        <v>47</v>
      </c>
      <c r="C128" s="51" t="s">
        <v>45</v>
      </c>
    </row>
    <row r="129" spans="1:3">
      <c r="A129" s="51">
        <v>162</v>
      </c>
      <c r="B129" s="51" t="s">
        <v>58</v>
      </c>
      <c r="C129" s="51" t="s">
        <v>45</v>
      </c>
    </row>
    <row r="130" spans="1:3">
      <c r="A130" s="51">
        <v>163</v>
      </c>
      <c r="B130" s="51" t="s">
        <v>40</v>
      </c>
      <c r="C130" s="51" t="s">
        <v>37</v>
      </c>
    </row>
    <row r="131" spans="1:3">
      <c r="A131" s="51">
        <v>164</v>
      </c>
      <c r="B131" s="51" t="s">
        <v>47</v>
      </c>
      <c r="C131" s="51" t="s">
        <v>45</v>
      </c>
    </row>
    <row r="132" spans="1:3">
      <c r="A132" s="51">
        <v>165</v>
      </c>
      <c r="B132" s="51" t="s">
        <v>54</v>
      </c>
      <c r="C132" s="51" t="s">
        <v>45</v>
      </c>
    </row>
    <row r="133" spans="1:3">
      <c r="A133" s="51">
        <v>167</v>
      </c>
      <c r="B133" s="51" t="s">
        <v>57</v>
      </c>
      <c r="C133" s="51" t="s">
        <v>37</v>
      </c>
    </row>
    <row r="134" spans="1:3">
      <c r="A134" s="51">
        <v>169</v>
      </c>
      <c r="B134" s="51" t="s">
        <v>50</v>
      </c>
      <c r="C134" s="51" t="s">
        <v>45</v>
      </c>
    </row>
    <row r="135" spans="1:3">
      <c r="A135" s="51">
        <v>170</v>
      </c>
      <c r="B135" s="51" t="s">
        <v>53</v>
      </c>
      <c r="C135" s="51" t="s">
        <v>45</v>
      </c>
    </row>
    <row r="136" spans="1:3">
      <c r="A136" s="51">
        <v>171</v>
      </c>
      <c r="B136" s="51" t="s">
        <v>47</v>
      </c>
      <c r="C136" s="51" t="s">
        <v>45</v>
      </c>
    </row>
    <row r="137" spans="1:3">
      <c r="A137" s="51">
        <v>174</v>
      </c>
      <c r="B137" s="51" t="s">
        <v>40</v>
      </c>
      <c r="C137" s="51" t="s">
        <v>37</v>
      </c>
    </row>
    <row r="138" spans="1:3">
      <c r="A138" s="51">
        <v>175</v>
      </c>
      <c r="B138" s="51" t="s">
        <v>40</v>
      </c>
      <c r="C138" s="51" t="s">
        <v>37</v>
      </c>
    </row>
    <row r="139" spans="1:3">
      <c r="A139" s="51">
        <v>176</v>
      </c>
      <c r="B139" s="51" t="s">
        <v>40</v>
      </c>
      <c r="C139" s="51" t="s">
        <v>37</v>
      </c>
    </row>
    <row r="140" spans="1:3">
      <c r="A140" s="51">
        <v>177</v>
      </c>
      <c r="B140" s="51" t="s">
        <v>61</v>
      </c>
      <c r="C140" s="51" t="s">
        <v>61</v>
      </c>
    </row>
    <row r="141" spans="1:3">
      <c r="A141" s="51">
        <v>178</v>
      </c>
      <c r="B141" s="51" t="s">
        <v>53</v>
      </c>
      <c r="C141" s="51" t="s">
        <v>45</v>
      </c>
    </row>
    <row r="142" spans="1:3">
      <c r="A142" s="51">
        <v>179</v>
      </c>
      <c r="B142" s="51" t="s">
        <v>53</v>
      </c>
      <c r="C142" s="51" t="s">
        <v>45</v>
      </c>
    </row>
    <row r="143" spans="1:3">
      <c r="A143" s="51">
        <v>182</v>
      </c>
      <c r="B143" s="51" t="s">
        <v>40</v>
      </c>
      <c r="C143" s="51" t="s">
        <v>37</v>
      </c>
    </row>
    <row r="144" spans="1:3">
      <c r="A144" s="51">
        <v>183</v>
      </c>
      <c r="B144" s="51" t="s">
        <v>40</v>
      </c>
      <c r="C144" s="51" t="s">
        <v>37</v>
      </c>
    </row>
    <row r="145" spans="1:3">
      <c r="A145" s="51">
        <v>184</v>
      </c>
      <c r="B145" s="51" t="s">
        <v>61</v>
      </c>
      <c r="C145" s="51" t="s">
        <v>61</v>
      </c>
    </row>
    <row r="146" spans="1:3">
      <c r="A146" s="51">
        <v>190</v>
      </c>
      <c r="B146" s="51" t="s">
        <v>50</v>
      </c>
      <c r="C146" s="51" t="s">
        <v>45</v>
      </c>
    </row>
    <row r="147" spans="1:3">
      <c r="A147" s="51">
        <v>192</v>
      </c>
      <c r="B147" s="51" t="s">
        <v>47</v>
      </c>
      <c r="C147" s="51" t="s">
        <v>45</v>
      </c>
    </row>
    <row r="148" spans="1:3">
      <c r="A148" s="51">
        <v>193</v>
      </c>
      <c r="B148" s="51" t="s">
        <v>47</v>
      </c>
      <c r="C148" s="51" t="s">
        <v>45</v>
      </c>
    </row>
    <row r="149" spans="1:3">
      <c r="A149" s="51">
        <v>194</v>
      </c>
      <c r="B149" s="51" t="s">
        <v>47</v>
      </c>
      <c r="C149" s="51" t="s">
        <v>45</v>
      </c>
    </row>
    <row r="150" spans="1:3">
      <c r="A150" s="51">
        <v>195</v>
      </c>
      <c r="B150" s="51" t="s">
        <v>40</v>
      </c>
      <c r="C150" s="51" t="s">
        <v>37</v>
      </c>
    </row>
    <row r="151" spans="1:3">
      <c r="A151" s="51">
        <v>197</v>
      </c>
      <c r="B151" s="51" t="s">
        <v>47</v>
      </c>
      <c r="C151" s="51" t="s">
        <v>45</v>
      </c>
    </row>
    <row r="152" spans="1:3">
      <c r="A152" s="51">
        <v>198</v>
      </c>
      <c r="B152" s="51" t="s">
        <v>50</v>
      </c>
      <c r="C152" s="51" t="s">
        <v>45</v>
      </c>
    </row>
    <row r="153" spans="1:3">
      <c r="A153" s="51">
        <v>199</v>
      </c>
      <c r="B153" s="51" t="s">
        <v>56</v>
      </c>
      <c r="C153" s="51" t="s">
        <v>45</v>
      </c>
    </row>
    <row r="154" spans="1:3">
      <c r="A154" s="51">
        <v>200</v>
      </c>
      <c r="B154" s="51" t="s">
        <v>50</v>
      </c>
      <c r="C154" s="51" t="s">
        <v>45</v>
      </c>
    </row>
    <row r="155" spans="1:3">
      <c r="A155" s="51">
        <v>201</v>
      </c>
      <c r="B155" s="51" t="s">
        <v>50</v>
      </c>
      <c r="C155" s="51" t="s">
        <v>45</v>
      </c>
    </row>
    <row r="156" spans="1:3">
      <c r="A156" s="51">
        <v>202</v>
      </c>
      <c r="B156" s="51" t="s">
        <v>47</v>
      </c>
      <c r="C156" s="51" t="s">
        <v>45</v>
      </c>
    </row>
    <row r="157" spans="1:3">
      <c r="A157" s="51">
        <v>204</v>
      </c>
      <c r="B157" s="51" t="s">
        <v>40</v>
      </c>
      <c r="C157" s="51" t="s">
        <v>37</v>
      </c>
    </row>
    <row r="158" spans="1:3">
      <c r="A158" s="51">
        <v>205</v>
      </c>
      <c r="B158" s="51" t="s">
        <v>57</v>
      </c>
      <c r="C158" s="51" t="s">
        <v>37</v>
      </c>
    </row>
    <row r="159" spans="1:3">
      <c r="A159" s="51">
        <v>206</v>
      </c>
      <c r="B159" s="51" t="s">
        <v>50</v>
      </c>
      <c r="C159" s="51" t="s">
        <v>45</v>
      </c>
    </row>
    <row r="160" spans="1:3">
      <c r="A160" s="51">
        <v>207</v>
      </c>
      <c r="B160" s="51" t="s">
        <v>40</v>
      </c>
      <c r="C160" s="51" t="s">
        <v>37</v>
      </c>
    </row>
    <row r="161" spans="1:3">
      <c r="A161" s="51">
        <v>208</v>
      </c>
      <c r="B161" s="51" t="s">
        <v>53</v>
      </c>
      <c r="C161" s="51" t="s">
        <v>45</v>
      </c>
    </row>
    <row r="162" spans="1:3">
      <c r="A162" s="51">
        <v>211</v>
      </c>
      <c r="B162" s="51" t="s">
        <v>53</v>
      </c>
      <c r="C162" s="51" t="s">
        <v>45</v>
      </c>
    </row>
    <row r="163" spans="1:3">
      <c r="A163" s="51">
        <v>214</v>
      </c>
      <c r="B163" s="51" t="s">
        <v>47</v>
      </c>
      <c r="C163" s="51" t="s">
        <v>45</v>
      </c>
    </row>
    <row r="164" spans="1:3">
      <c r="A164" s="51">
        <v>215</v>
      </c>
      <c r="B164" s="51" t="s">
        <v>40</v>
      </c>
      <c r="C164" s="51" t="s">
        <v>37</v>
      </c>
    </row>
    <row r="165" spans="1:3">
      <c r="A165" s="51">
        <v>216</v>
      </c>
      <c r="B165" s="51" t="s">
        <v>57</v>
      </c>
      <c r="C165" s="51" t="s">
        <v>37</v>
      </c>
    </row>
    <row r="166" spans="1:3">
      <c r="A166" s="51">
        <v>217</v>
      </c>
      <c r="B166" s="51" t="s">
        <v>47</v>
      </c>
      <c r="C166" s="51" t="s">
        <v>45</v>
      </c>
    </row>
    <row r="167" spans="1:3">
      <c r="A167" s="51">
        <v>218</v>
      </c>
      <c r="B167" s="51" t="s">
        <v>47</v>
      </c>
      <c r="C167" s="51" t="s">
        <v>45</v>
      </c>
    </row>
    <row r="168" spans="1:3">
      <c r="A168" s="51">
        <v>221</v>
      </c>
      <c r="B168" s="51" t="s">
        <v>47</v>
      </c>
      <c r="C168" s="51" t="s">
        <v>45</v>
      </c>
    </row>
    <row r="169" spans="1:3">
      <c r="A169" s="51">
        <v>223</v>
      </c>
      <c r="B169" s="51" t="s">
        <v>54</v>
      </c>
      <c r="C169" s="51" t="s">
        <v>45</v>
      </c>
    </row>
    <row r="170" spans="1:3">
      <c r="A170" s="51">
        <v>224</v>
      </c>
      <c r="B170" s="51" t="s">
        <v>47</v>
      </c>
      <c r="C170" s="51" t="s">
        <v>45</v>
      </c>
    </row>
    <row r="171" spans="1:3">
      <c r="A171" s="51">
        <v>226</v>
      </c>
      <c r="B171" s="51" t="s">
        <v>56</v>
      </c>
      <c r="C171" s="51" t="s">
        <v>45</v>
      </c>
    </row>
    <row r="172" spans="1:3">
      <c r="A172" s="51">
        <v>227</v>
      </c>
      <c r="B172" s="51" t="s">
        <v>47</v>
      </c>
      <c r="C172" s="51" t="s">
        <v>45</v>
      </c>
    </row>
    <row r="173" spans="1:3">
      <c r="A173" s="51">
        <v>228</v>
      </c>
      <c r="B173" s="51" t="s">
        <v>40</v>
      </c>
      <c r="C173" s="51" t="s">
        <v>37</v>
      </c>
    </row>
    <row r="174" spans="1:3">
      <c r="A174" s="51">
        <v>230</v>
      </c>
      <c r="B174" s="51" t="s">
        <v>40</v>
      </c>
      <c r="C174" s="51" t="s">
        <v>37</v>
      </c>
    </row>
    <row r="175" spans="1:3">
      <c r="A175" s="51">
        <v>231</v>
      </c>
      <c r="B175" s="51" t="s">
        <v>47</v>
      </c>
      <c r="C175" s="51" t="s">
        <v>45</v>
      </c>
    </row>
    <row r="176" spans="1:3">
      <c r="A176" s="51">
        <v>233</v>
      </c>
      <c r="B176" s="51" t="s">
        <v>47</v>
      </c>
      <c r="C176" s="51" t="s">
        <v>45</v>
      </c>
    </row>
    <row r="177" spans="1:3">
      <c r="A177" s="51">
        <v>235</v>
      </c>
      <c r="B177" s="51" t="s">
        <v>57</v>
      </c>
      <c r="C177" s="51" t="s">
        <v>37</v>
      </c>
    </row>
    <row r="178" spans="1:3">
      <c r="A178" s="51">
        <v>238</v>
      </c>
      <c r="B178" s="51" t="s">
        <v>50</v>
      </c>
      <c r="C178" s="51" t="s">
        <v>45</v>
      </c>
    </row>
    <row r="179" spans="1:3">
      <c r="A179" s="51">
        <v>239</v>
      </c>
      <c r="B179" s="51" t="s">
        <v>50</v>
      </c>
      <c r="C179" s="51" t="s">
        <v>45</v>
      </c>
    </row>
    <row r="180" spans="1:3">
      <c r="A180" s="51">
        <v>240</v>
      </c>
      <c r="B180" s="51" t="s">
        <v>40</v>
      </c>
      <c r="C180" s="51" t="s">
        <v>37</v>
      </c>
    </row>
    <row r="181" spans="1:3">
      <c r="A181" s="51">
        <v>241</v>
      </c>
      <c r="B181" s="51" t="s">
        <v>47</v>
      </c>
      <c r="C181" s="51" t="s">
        <v>45</v>
      </c>
    </row>
    <row r="182" spans="1:3">
      <c r="A182" s="51">
        <v>242</v>
      </c>
      <c r="B182" s="51" t="s">
        <v>47</v>
      </c>
      <c r="C182" s="51" t="s">
        <v>45</v>
      </c>
    </row>
    <row r="183" spans="1:3">
      <c r="A183" s="51">
        <v>243</v>
      </c>
      <c r="B183" s="51" t="s">
        <v>50</v>
      </c>
      <c r="C183" s="51" t="s">
        <v>45</v>
      </c>
    </row>
    <row r="184" spans="1:3">
      <c r="A184" s="51">
        <v>244</v>
      </c>
      <c r="B184" s="51" t="s">
        <v>40</v>
      </c>
      <c r="C184" s="51" t="s">
        <v>37</v>
      </c>
    </row>
    <row r="185" spans="1:3">
      <c r="A185" s="51">
        <v>245</v>
      </c>
      <c r="B185" s="51" t="s">
        <v>50</v>
      </c>
      <c r="C185" s="51" t="s">
        <v>45</v>
      </c>
    </row>
    <row r="186" spans="1:3">
      <c r="A186" s="51">
        <v>246</v>
      </c>
      <c r="B186" s="51" t="s">
        <v>47</v>
      </c>
      <c r="C186" s="51" t="s">
        <v>45</v>
      </c>
    </row>
    <row r="187" spans="1:3">
      <c r="A187" s="51">
        <v>247</v>
      </c>
      <c r="B187" s="51" t="s">
        <v>47</v>
      </c>
      <c r="C187" s="51" t="s">
        <v>45</v>
      </c>
    </row>
    <row r="188" spans="1:3">
      <c r="A188" s="51">
        <v>248</v>
      </c>
      <c r="B188" s="51" t="s">
        <v>57</v>
      </c>
      <c r="C188" s="51" t="s">
        <v>37</v>
      </c>
    </row>
    <row r="189" spans="1:3">
      <c r="A189" s="51">
        <v>249</v>
      </c>
      <c r="B189" s="51" t="s">
        <v>50</v>
      </c>
      <c r="C189" s="51" t="s">
        <v>45</v>
      </c>
    </row>
    <row r="190" spans="1:3">
      <c r="A190" s="51">
        <v>250</v>
      </c>
      <c r="B190" s="51" t="s">
        <v>53</v>
      </c>
      <c r="C190" s="51" t="s">
        <v>45</v>
      </c>
    </row>
    <row r="191" spans="1:3">
      <c r="A191" s="51">
        <v>252</v>
      </c>
      <c r="B191" s="51" t="s">
        <v>47</v>
      </c>
      <c r="C191" s="51" t="s">
        <v>45</v>
      </c>
    </row>
    <row r="192" spans="1:3">
      <c r="A192" s="51">
        <v>253</v>
      </c>
      <c r="B192" s="51" t="s">
        <v>56</v>
      </c>
      <c r="C192" s="51" t="s">
        <v>45</v>
      </c>
    </row>
    <row r="193" spans="1:3">
      <c r="A193" s="51">
        <v>254</v>
      </c>
      <c r="B193" s="51" t="s">
        <v>58</v>
      </c>
      <c r="C193" s="51" t="s">
        <v>45</v>
      </c>
    </row>
    <row r="194" spans="1:3">
      <c r="A194" s="51">
        <v>256</v>
      </c>
      <c r="B194" s="51" t="s">
        <v>53</v>
      </c>
      <c r="C194" s="51" t="s">
        <v>45</v>
      </c>
    </row>
    <row r="195" spans="1:3">
      <c r="A195" s="51">
        <v>258</v>
      </c>
      <c r="B195" s="51" t="s">
        <v>54</v>
      </c>
      <c r="C195" s="51" t="s">
        <v>45</v>
      </c>
    </row>
    <row r="196" spans="1:3">
      <c r="A196" s="51">
        <v>259</v>
      </c>
      <c r="B196" s="51" t="s">
        <v>56</v>
      </c>
      <c r="C196" s="51" t="s">
        <v>45</v>
      </c>
    </row>
    <row r="197" spans="1:3">
      <c r="A197" s="51">
        <v>260</v>
      </c>
      <c r="B197" s="51" t="s">
        <v>47</v>
      </c>
      <c r="C197" s="51" t="s">
        <v>45</v>
      </c>
    </row>
    <row r="198" spans="1:3">
      <c r="A198" s="51">
        <v>261</v>
      </c>
      <c r="B198" s="51" t="s">
        <v>53</v>
      </c>
      <c r="C198" s="51" t="s">
        <v>45</v>
      </c>
    </row>
    <row r="199" spans="1:3">
      <c r="A199" s="51">
        <v>262</v>
      </c>
      <c r="B199" s="51" t="s">
        <v>47</v>
      </c>
      <c r="C199" s="51" t="s">
        <v>45</v>
      </c>
    </row>
    <row r="200" spans="1:3">
      <c r="A200" s="51">
        <v>264</v>
      </c>
      <c r="B200" s="51" t="s">
        <v>56</v>
      </c>
      <c r="C200" s="51" t="s">
        <v>45</v>
      </c>
    </row>
    <row r="201" spans="1:3">
      <c r="A201" s="51">
        <v>267</v>
      </c>
      <c r="B201" s="51" t="s">
        <v>47</v>
      </c>
      <c r="C201" s="51" t="s">
        <v>45</v>
      </c>
    </row>
    <row r="202" spans="1:3">
      <c r="A202" s="51">
        <v>269</v>
      </c>
      <c r="B202" s="51" t="s">
        <v>50</v>
      </c>
      <c r="C202" s="51" t="s">
        <v>45</v>
      </c>
    </row>
    <row r="203" spans="1:3">
      <c r="A203" s="51">
        <v>270</v>
      </c>
      <c r="B203" s="51" t="s">
        <v>53</v>
      </c>
      <c r="C203" s="51" t="s">
        <v>45</v>
      </c>
    </row>
    <row r="204" spans="1:3">
      <c r="A204" s="51">
        <v>271</v>
      </c>
      <c r="B204" s="51" t="s">
        <v>53</v>
      </c>
      <c r="C204" s="51" t="s">
        <v>45</v>
      </c>
    </row>
    <row r="205" spans="1:3">
      <c r="A205" s="51">
        <v>273</v>
      </c>
      <c r="B205" s="51" t="s">
        <v>53</v>
      </c>
      <c r="C205" s="51" t="s">
        <v>45</v>
      </c>
    </row>
    <row r="206" spans="1:3">
      <c r="A206" s="51">
        <v>274</v>
      </c>
      <c r="B206" s="51" t="s">
        <v>53</v>
      </c>
      <c r="C206" s="51" t="s">
        <v>45</v>
      </c>
    </row>
    <row r="207" spans="1:3">
      <c r="A207" s="51">
        <v>275</v>
      </c>
      <c r="B207" s="51" t="s">
        <v>53</v>
      </c>
      <c r="C207" s="51" t="s">
        <v>45</v>
      </c>
    </row>
    <row r="208" spans="1:3">
      <c r="A208" s="51">
        <v>277</v>
      </c>
      <c r="B208" s="51" t="s">
        <v>47</v>
      </c>
      <c r="C208" s="51" t="s">
        <v>45</v>
      </c>
    </row>
    <row r="209" spans="1:3">
      <c r="A209" s="51">
        <v>281</v>
      </c>
      <c r="B209" s="51" t="s">
        <v>50</v>
      </c>
      <c r="C209" s="51" t="s">
        <v>45</v>
      </c>
    </row>
    <row r="210" spans="1:3">
      <c r="A210" s="51">
        <v>282</v>
      </c>
      <c r="B210" s="51" t="s">
        <v>54</v>
      </c>
      <c r="C210" s="51" t="s">
        <v>45</v>
      </c>
    </row>
    <row r="211" spans="1:3">
      <c r="A211" s="51">
        <v>283</v>
      </c>
      <c r="B211" s="51" t="s">
        <v>40</v>
      </c>
      <c r="C211" s="51" t="s">
        <v>37</v>
      </c>
    </row>
    <row r="212" spans="1:3">
      <c r="A212" s="51">
        <v>284</v>
      </c>
      <c r="B212" s="51" t="s">
        <v>47</v>
      </c>
      <c r="C212" s="51" t="s">
        <v>45</v>
      </c>
    </row>
    <row r="213" spans="1:3">
      <c r="A213" s="51">
        <v>286</v>
      </c>
      <c r="B213" s="51" t="s">
        <v>50</v>
      </c>
      <c r="C213" s="51" t="s">
        <v>45</v>
      </c>
    </row>
    <row r="214" spans="1:3">
      <c r="A214" s="51">
        <v>287</v>
      </c>
      <c r="B214" s="51" t="s">
        <v>54</v>
      </c>
      <c r="C214" s="51" t="s">
        <v>45</v>
      </c>
    </row>
    <row r="215" spans="1:3">
      <c r="A215" s="51">
        <v>288</v>
      </c>
      <c r="B215" s="51" t="s">
        <v>54</v>
      </c>
      <c r="C215" s="51" t="s">
        <v>45</v>
      </c>
    </row>
    <row r="216" spans="1:3">
      <c r="A216" s="51">
        <v>291</v>
      </c>
      <c r="B216" s="51" t="s">
        <v>40</v>
      </c>
      <c r="C216" s="51" t="s">
        <v>37</v>
      </c>
    </row>
    <row r="217" spans="1:3">
      <c r="A217" s="51">
        <v>292</v>
      </c>
      <c r="B217" s="51" t="s">
        <v>53</v>
      </c>
      <c r="C217" s="51" t="s">
        <v>45</v>
      </c>
    </row>
    <row r="218" spans="1:3">
      <c r="A218" s="51">
        <v>293</v>
      </c>
      <c r="B218" s="51" t="s">
        <v>40</v>
      </c>
      <c r="C218" s="51" t="s">
        <v>37</v>
      </c>
    </row>
    <row r="219" spans="1:3">
      <c r="A219" s="51">
        <v>296</v>
      </c>
      <c r="B219" s="51" t="s">
        <v>58</v>
      </c>
      <c r="C219" s="51" t="s">
        <v>45</v>
      </c>
    </row>
    <row r="220" spans="1:3">
      <c r="A220" s="51">
        <v>297</v>
      </c>
      <c r="B220" s="51" t="s">
        <v>47</v>
      </c>
      <c r="C220" s="51" t="s">
        <v>45</v>
      </c>
    </row>
    <row r="221" spans="1:3">
      <c r="A221" s="51">
        <v>298</v>
      </c>
      <c r="B221" s="51" t="s">
        <v>56</v>
      </c>
      <c r="C221" s="51" t="s">
        <v>37</v>
      </c>
    </row>
    <row r="222" spans="1:3">
      <c r="A222" s="51">
        <v>299</v>
      </c>
      <c r="B222" s="51" t="s">
        <v>40</v>
      </c>
      <c r="C222" s="51" t="s">
        <v>37</v>
      </c>
    </row>
    <row r="223" spans="1:3">
      <c r="A223" s="51">
        <v>300</v>
      </c>
      <c r="B223" s="51" t="s">
        <v>47</v>
      </c>
      <c r="C223" s="51" t="s">
        <v>45</v>
      </c>
    </row>
    <row r="224" spans="1:3">
      <c r="A224" s="51">
        <v>302</v>
      </c>
      <c r="B224" s="51" t="s">
        <v>40</v>
      </c>
      <c r="C224" s="51" t="s">
        <v>37</v>
      </c>
    </row>
    <row r="225" spans="1:3">
      <c r="A225" s="51">
        <v>303</v>
      </c>
      <c r="B225" s="51" t="s">
        <v>40</v>
      </c>
      <c r="C225" s="51" t="s">
        <v>37</v>
      </c>
    </row>
    <row r="226" spans="1:3">
      <c r="A226" s="51">
        <v>304</v>
      </c>
      <c r="B226" s="51" t="s">
        <v>50</v>
      </c>
      <c r="C226" s="51" t="s">
        <v>45</v>
      </c>
    </row>
    <row r="227" spans="1:3">
      <c r="A227" s="51">
        <v>305</v>
      </c>
      <c r="B227" s="51" t="s">
        <v>47</v>
      </c>
      <c r="C227" s="51" t="s">
        <v>45</v>
      </c>
    </row>
    <row r="228" spans="1:3">
      <c r="A228" s="51">
        <v>306</v>
      </c>
      <c r="B228" s="51" t="s">
        <v>58</v>
      </c>
      <c r="C228" s="51" t="s">
        <v>45</v>
      </c>
    </row>
    <row r="229" spans="1:3">
      <c r="A229" s="51">
        <v>307</v>
      </c>
      <c r="B229" s="51" t="s">
        <v>40</v>
      </c>
      <c r="C229" s="51" t="s">
        <v>37</v>
      </c>
    </row>
    <row r="230" spans="1:3">
      <c r="A230" s="51">
        <v>308</v>
      </c>
      <c r="B230" s="51" t="s">
        <v>53</v>
      </c>
      <c r="C230" s="51" t="s">
        <v>45</v>
      </c>
    </row>
    <row r="231" spans="1:3">
      <c r="A231" s="51">
        <v>309</v>
      </c>
      <c r="B231" s="51" t="s">
        <v>47</v>
      </c>
      <c r="C231" s="51" t="s">
        <v>45</v>
      </c>
    </row>
    <row r="232" spans="1:3">
      <c r="A232" s="51">
        <v>311</v>
      </c>
      <c r="B232" s="51" t="s">
        <v>57</v>
      </c>
      <c r="C232" s="51" t="s">
        <v>37</v>
      </c>
    </row>
    <row r="233" spans="1:3">
      <c r="A233" s="51">
        <v>312</v>
      </c>
      <c r="B233" s="51" t="s">
        <v>40</v>
      </c>
      <c r="C233" s="51" t="s">
        <v>37</v>
      </c>
    </row>
    <row r="234" spans="1:3">
      <c r="A234" s="51">
        <v>314</v>
      </c>
      <c r="B234" s="51" t="s">
        <v>40</v>
      </c>
      <c r="C234" s="51" t="s">
        <v>37</v>
      </c>
    </row>
    <row r="235" spans="1:3">
      <c r="A235" s="51">
        <v>315</v>
      </c>
      <c r="B235" s="51" t="s">
        <v>47</v>
      </c>
      <c r="C235" s="51" t="s">
        <v>45</v>
      </c>
    </row>
    <row r="236" spans="1:3">
      <c r="A236" s="51">
        <v>316</v>
      </c>
      <c r="B236" s="51" t="s">
        <v>50</v>
      </c>
      <c r="C236" s="51" t="s">
        <v>45</v>
      </c>
    </row>
    <row r="237" spans="1:3">
      <c r="A237" s="51">
        <v>319</v>
      </c>
      <c r="B237" s="51" t="s">
        <v>56</v>
      </c>
      <c r="C237" s="51" t="s">
        <v>45</v>
      </c>
    </row>
    <row r="238" spans="1:3">
      <c r="A238" s="51">
        <v>321</v>
      </c>
      <c r="B238" s="51" t="s">
        <v>61</v>
      </c>
      <c r="C238" s="51" t="s">
        <v>61</v>
      </c>
    </row>
    <row r="239" spans="1:3">
      <c r="A239" s="51">
        <v>323</v>
      </c>
      <c r="B239" s="51" t="s">
        <v>56</v>
      </c>
      <c r="C239" s="51" t="s">
        <v>37</v>
      </c>
    </row>
    <row r="240" spans="1:3">
      <c r="A240" s="51">
        <v>325</v>
      </c>
      <c r="B240" s="51" t="s">
        <v>50</v>
      </c>
      <c r="C240" s="51" t="s">
        <v>45</v>
      </c>
    </row>
    <row r="241" spans="1:3">
      <c r="A241" s="51">
        <v>327</v>
      </c>
      <c r="B241" s="51" t="s">
        <v>56</v>
      </c>
      <c r="C241" s="51" t="s">
        <v>37</v>
      </c>
    </row>
    <row r="242" spans="1:3">
      <c r="A242" s="51">
        <v>328</v>
      </c>
      <c r="B242" s="51" t="s">
        <v>50</v>
      </c>
      <c r="C242" s="51" t="s">
        <v>45</v>
      </c>
    </row>
    <row r="243" spans="1:3">
      <c r="A243" s="51">
        <v>329</v>
      </c>
      <c r="B243" s="51" t="s">
        <v>56</v>
      </c>
      <c r="C243" s="51" t="s">
        <v>37</v>
      </c>
    </row>
    <row r="244" spans="1:3">
      <c r="A244" s="51">
        <v>330</v>
      </c>
      <c r="B244" s="51" t="s">
        <v>57</v>
      </c>
      <c r="C244" s="51" t="s">
        <v>37</v>
      </c>
    </row>
    <row r="245" spans="1:3">
      <c r="A245" s="51">
        <v>331</v>
      </c>
      <c r="B245" s="51" t="s">
        <v>50</v>
      </c>
      <c r="C245" s="51" t="s">
        <v>45</v>
      </c>
    </row>
    <row r="246" spans="1:3">
      <c r="A246" s="51">
        <v>332</v>
      </c>
      <c r="B246" s="51" t="s">
        <v>50</v>
      </c>
      <c r="C246" s="51" t="s">
        <v>45</v>
      </c>
    </row>
    <row r="247" spans="1:3">
      <c r="A247" s="51">
        <v>333</v>
      </c>
      <c r="B247" s="51" t="s">
        <v>40</v>
      </c>
      <c r="C247" s="51" t="s">
        <v>37</v>
      </c>
    </row>
    <row r="248" spans="1:3">
      <c r="A248" s="51">
        <v>334</v>
      </c>
      <c r="B248" s="51" t="s">
        <v>47</v>
      </c>
      <c r="C248" s="51" t="s">
        <v>45</v>
      </c>
    </row>
    <row r="249" spans="1:3">
      <c r="A249" s="51">
        <v>335</v>
      </c>
      <c r="B249" s="51" t="s">
        <v>47</v>
      </c>
      <c r="C249" s="51" t="s">
        <v>45</v>
      </c>
    </row>
    <row r="250" spans="1:3">
      <c r="A250" s="51">
        <v>336</v>
      </c>
      <c r="B250" s="51" t="s">
        <v>56</v>
      </c>
      <c r="C250" s="51" t="s">
        <v>45</v>
      </c>
    </row>
    <row r="251" spans="1:3">
      <c r="A251" s="51">
        <v>337</v>
      </c>
      <c r="B251" s="51" t="s">
        <v>58</v>
      </c>
      <c r="C251" s="51" t="s">
        <v>45</v>
      </c>
    </row>
    <row r="252" spans="1:3">
      <c r="A252" s="51">
        <v>338</v>
      </c>
      <c r="B252" s="51" t="s">
        <v>47</v>
      </c>
      <c r="C252" s="51" t="s">
        <v>45</v>
      </c>
    </row>
    <row r="253" spans="1:3">
      <c r="A253" s="51">
        <v>339</v>
      </c>
      <c r="B253" s="51" t="s">
        <v>53</v>
      </c>
      <c r="C253" s="51" t="s">
        <v>45</v>
      </c>
    </row>
    <row r="254" spans="1:3">
      <c r="A254" s="51">
        <v>340</v>
      </c>
      <c r="B254" s="51" t="s">
        <v>47</v>
      </c>
      <c r="C254" s="51" t="s">
        <v>45</v>
      </c>
    </row>
    <row r="255" spans="1:3">
      <c r="A255" s="51">
        <v>341</v>
      </c>
      <c r="B255" s="51" t="s">
        <v>53</v>
      </c>
      <c r="C255" s="51" t="s">
        <v>45</v>
      </c>
    </row>
    <row r="256" spans="1:3">
      <c r="A256" s="51">
        <v>342</v>
      </c>
      <c r="B256" s="51" t="s">
        <v>53</v>
      </c>
      <c r="C256" s="51" t="s">
        <v>45</v>
      </c>
    </row>
    <row r="257" spans="1:3">
      <c r="A257" s="51">
        <v>343</v>
      </c>
      <c r="B257" s="51" t="s">
        <v>54</v>
      </c>
      <c r="C257" s="51" t="s">
        <v>45</v>
      </c>
    </row>
    <row r="258" spans="1:3">
      <c r="A258" s="51">
        <v>346</v>
      </c>
      <c r="B258" s="51" t="s">
        <v>47</v>
      </c>
      <c r="C258" s="51" t="s">
        <v>45</v>
      </c>
    </row>
    <row r="259" spans="1:3">
      <c r="A259" s="51">
        <v>347</v>
      </c>
      <c r="B259" s="51" t="s">
        <v>47</v>
      </c>
      <c r="C259" s="51" t="s">
        <v>45</v>
      </c>
    </row>
    <row r="260" spans="1:3">
      <c r="A260" s="51">
        <v>349</v>
      </c>
      <c r="B260" s="51" t="s">
        <v>40</v>
      </c>
      <c r="C260" s="51" t="s">
        <v>37</v>
      </c>
    </row>
    <row r="261" spans="1:3">
      <c r="A261" s="51">
        <v>350</v>
      </c>
      <c r="B261" s="51" t="s">
        <v>53</v>
      </c>
      <c r="C261" s="51" t="s">
        <v>45</v>
      </c>
    </row>
    <row r="262" spans="1:3">
      <c r="A262" s="51">
        <v>351</v>
      </c>
      <c r="B262" s="51" t="s">
        <v>50</v>
      </c>
      <c r="C262" s="51" t="s">
        <v>45</v>
      </c>
    </row>
    <row r="263" spans="1:3">
      <c r="A263" s="51">
        <v>352</v>
      </c>
      <c r="B263" s="51" t="s">
        <v>58</v>
      </c>
      <c r="C263" s="51" t="s">
        <v>45</v>
      </c>
    </row>
    <row r="264" spans="1:3">
      <c r="A264" s="51">
        <v>353</v>
      </c>
      <c r="B264" s="51" t="s">
        <v>47</v>
      </c>
      <c r="C264" s="51" t="s">
        <v>45</v>
      </c>
    </row>
    <row r="265" spans="1:3">
      <c r="A265" s="51">
        <v>355</v>
      </c>
      <c r="B265" s="51" t="s">
        <v>50</v>
      </c>
      <c r="C265" s="51" t="s">
        <v>45</v>
      </c>
    </row>
    <row r="266" spans="1:3">
      <c r="A266" s="51">
        <v>359</v>
      </c>
      <c r="B266" s="51" t="s">
        <v>50</v>
      </c>
      <c r="C266" s="51" t="s">
        <v>45</v>
      </c>
    </row>
    <row r="267" spans="1:3">
      <c r="A267" s="51">
        <v>361</v>
      </c>
      <c r="B267" s="51" t="s">
        <v>40</v>
      </c>
      <c r="C267" s="51" t="s">
        <v>37</v>
      </c>
    </row>
    <row r="268" spans="1:3">
      <c r="A268" s="51">
        <v>362</v>
      </c>
      <c r="B268" s="51" t="s">
        <v>50</v>
      </c>
      <c r="C268" s="51" t="s">
        <v>45</v>
      </c>
    </row>
    <row r="269" spans="1:3">
      <c r="A269" s="51">
        <v>363</v>
      </c>
      <c r="B269" s="51" t="s">
        <v>56</v>
      </c>
      <c r="C269" s="51" t="s">
        <v>37</v>
      </c>
    </row>
    <row r="270" spans="1:3">
      <c r="A270" s="51">
        <v>364</v>
      </c>
      <c r="B270" s="51" t="s">
        <v>50</v>
      </c>
      <c r="C270" s="51" t="s">
        <v>45</v>
      </c>
    </row>
    <row r="271" spans="1:3">
      <c r="A271" s="51">
        <v>366</v>
      </c>
      <c r="B271" s="51" t="s">
        <v>40</v>
      </c>
      <c r="C271" s="51" t="s">
        <v>37</v>
      </c>
    </row>
    <row r="272" spans="1:3">
      <c r="A272" s="51">
        <v>367</v>
      </c>
      <c r="B272" s="51" t="s">
        <v>54</v>
      </c>
      <c r="C272" s="51" t="s">
        <v>45</v>
      </c>
    </row>
    <row r="273" spans="1:3">
      <c r="A273" s="51">
        <v>369</v>
      </c>
      <c r="B273" s="51" t="s">
        <v>54</v>
      </c>
      <c r="C273" s="51" t="s">
        <v>45</v>
      </c>
    </row>
    <row r="274" spans="1:3">
      <c r="A274" s="51">
        <v>372</v>
      </c>
      <c r="B274" s="51" t="s">
        <v>54</v>
      </c>
      <c r="C274" s="51" t="s">
        <v>45</v>
      </c>
    </row>
    <row r="275" spans="1:3">
      <c r="A275" s="51">
        <v>373</v>
      </c>
      <c r="B275" s="51" t="s">
        <v>50</v>
      </c>
      <c r="C275" s="51" t="s">
        <v>45</v>
      </c>
    </row>
    <row r="276" spans="1:3">
      <c r="A276" s="51">
        <v>374</v>
      </c>
      <c r="B276" s="51" t="s">
        <v>56</v>
      </c>
      <c r="C276" s="51" t="s">
        <v>45</v>
      </c>
    </row>
    <row r="277" spans="1:3">
      <c r="A277" s="51">
        <v>376</v>
      </c>
      <c r="B277" s="51" t="s">
        <v>56</v>
      </c>
      <c r="C277" s="51" t="s">
        <v>45</v>
      </c>
    </row>
    <row r="278" spans="1:3">
      <c r="A278" s="51">
        <v>377</v>
      </c>
      <c r="B278" s="51" t="s">
        <v>47</v>
      </c>
      <c r="C278" s="51" t="s">
        <v>45</v>
      </c>
    </row>
    <row r="279" spans="1:3">
      <c r="A279" s="51">
        <v>378</v>
      </c>
      <c r="B279" s="51" t="s">
        <v>40</v>
      </c>
      <c r="C279" s="51" t="s">
        <v>37</v>
      </c>
    </row>
    <row r="280" spans="1:3">
      <c r="A280" s="51">
        <v>379</v>
      </c>
      <c r="B280" s="51" t="s">
        <v>47</v>
      </c>
      <c r="C280" s="51" t="s">
        <v>45</v>
      </c>
    </row>
    <row r="281" spans="1:3">
      <c r="A281" s="51">
        <v>380</v>
      </c>
      <c r="B281" s="51" t="s">
        <v>58</v>
      </c>
      <c r="C281" s="51" t="s">
        <v>45</v>
      </c>
    </row>
    <row r="282" spans="1:3">
      <c r="A282" s="51">
        <v>381</v>
      </c>
      <c r="B282" s="51" t="s">
        <v>56</v>
      </c>
      <c r="C282" s="51" t="s">
        <v>45</v>
      </c>
    </row>
    <row r="283" spans="1:3">
      <c r="A283" s="51">
        <v>382</v>
      </c>
      <c r="B283" s="51" t="s">
        <v>40</v>
      </c>
      <c r="C283" s="51" t="s">
        <v>37</v>
      </c>
    </row>
    <row r="284" spans="1:3">
      <c r="A284" s="51">
        <v>384</v>
      </c>
      <c r="B284" s="51" t="s">
        <v>53</v>
      </c>
      <c r="C284" s="51" t="s">
        <v>45</v>
      </c>
    </row>
    <row r="285" spans="1:3">
      <c r="A285" s="51">
        <v>385</v>
      </c>
      <c r="B285" s="51" t="s">
        <v>58</v>
      </c>
      <c r="C285" s="51" t="s">
        <v>45</v>
      </c>
    </row>
    <row r="286" spans="1:3">
      <c r="A286" s="51">
        <v>386</v>
      </c>
      <c r="B286" s="51" t="s">
        <v>58</v>
      </c>
      <c r="C286" s="51" t="s">
        <v>45</v>
      </c>
    </row>
    <row r="287" spans="1:3">
      <c r="A287" s="51">
        <v>387</v>
      </c>
      <c r="B287" s="51" t="s">
        <v>40</v>
      </c>
      <c r="C287" s="51" t="s">
        <v>37</v>
      </c>
    </row>
    <row r="288" spans="1:3">
      <c r="A288" s="51">
        <v>388</v>
      </c>
      <c r="B288" s="51" t="s">
        <v>40</v>
      </c>
      <c r="C288" s="51" t="s">
        <v>37</v>
      </c>
    </row>
    <row r="289" spans="1:3">
      <c r="A289" s="51">
        <v>389</v>
      </c>
      <c r="B289" s="51" t="s">
        <v>50</v>
      </c>
      <c r="C289" s="51" t="s">
        <v>45</v>
      </c>
    </row>
    <row r="290" spans="1:3">
      <c r="A290" s="51">
        <v>390</v>
      </c>
      <c r="B290" s="51" t="s">
        <v>54</v>
      </c>
      <c r="C290" s="51" t="s">
        <v>45</v>
      </c>
    </row>
    <row r="291" spans="1:3">
      <c r="A291" s="51">
        <v>391</v>
      </c>
      <c r="B291" s="51" t="s">
        <v>47</v>
      </c>
      <c r="C291" s="51" t="s">
        <v>45</v>
      </c>
    </row>
    <row r="292" spans="1:3">
      <c r="A292" s="51">
        <v>392</v>
      </c>
      <c r="B292" s="51" t="s">
        <v>50</v>
      </c>
      <c r="C292" s="51" t="s">
        <v>45</v>
      </c>
    </row>
    <row r="293" spans="1:3">
      <c r="A293" s="51">
        <v>393</v>
      </c>
      <c r="B293" s="51" t="s">
        <v>54</v>
      </c>
      <c r="C293" s="51" t="s">
        <v>45</v>
      </c>
    </row>
    <row r="294" spans="1:3">
      <c r="A294" s="51">
        <v>394</v>
      </c>
      <c r="B294" s="51" t="s">
        <v>50</v>
      </c>
      <c r="C294" s="51" t="s">
        <v>45</v>
      </c>
    </row>
    <row r="295" spans="1:3">
      <c r="A295" s="51">
        <v>395</v>
      </c>
      <c r="B295" s="51" t="s">
        <v>47</v>
      </c>
      <c r="C295" s="51" t="s">
        <v>45</v>
      </c>
    </row>
    <row r="296" spans="1:3">
      <c r="A296" s="51">
        <v>396</v>
      </c>
      <c r="B296" s="51" t="s">
        <v>58</v>
      </c>
      <c r="C296" s="51" t="s">
        <v>45</v>
      </c>
    </row>
    <row r="297" spans="1:3">
      <c r="A297" s="51">
        <v>397</v>
      </c>
      <c r="B297" s="51" t="s">
        <v>47</v>
      </c>
      <c r="C297" s="51" t="s">
        <v>45</v>
      </c>
    </row>
    <row r="298" spans="1:3">
      <c r="A298" s="51">
        <v>399</v>
      </c>
      <c r="B298" s="51" t="s">
        <v>57</v>
      </c>
      <c r="C298" s="51" t="s">
        <v>37</v>
      </c>
    </row>
    <row r="299" spans="1:3">
      <c r="A299" s="51">
        <v>401</v>
      </c>
      <c r="B299" s="51" t="s">
        <v>40</v>
      </c>
      <c r="C299" s="51" t="s">
        <v>37</v>
      </c>
    </row>
    <row r="300" spans="1:3">
      <c r="A300" s="51">
        <v>403</v>
      </c>
      <c r="B300" s="51" t="s">
        <v>47</v>
      </c>
      <c r="C300" s="51" t="s">
        <v>45</v>
      </c>
    </row>
    <row r="301" spans="1:3">
      <c r="A301" s="51">
        <v>404</v>
      </c>
      <c r="B301" s="51" t="s">
        <v>40</v>
      </c>
      <c r="C301" s="51" t="s">
        <v>37</v>
      </c>
    </row>
    <row r="302" spans="1:3">
      <c r="A302" s="51">
        <v>405</v>
      </c>
      <c r="B302" s="51" t="s">
        <v>50</v>
      </c>
      <c r="C302" s="51" t="s">
        <v>45</v>
      </c>
    </row>
    <row r="303" spans="1:3">
      <c r="A303" s="51">
        <v>406</v>
      </c>
      <c r="B303" s="51" t="s">
        <v>40</v>
      </c>
      <c r="C303" s="51" t="s">
        <v>37</v>
      </c>
    </row>
    <row r="304" spans="1:3">
      <c r="A304" s="51">
        <v>407</v>
      </c>
      <c r="B304" s="51" t="s">
        <v>50</v>
      </c>
      <c r="C304" s="51" t="s">
        <v>45</v>
      </c>
    </row>
    <row r="305" spans="1:3">
      <c r="A305" s="51">
        <v>408</v>
      </c>
      <c r="B305" s="51" t="s">
        <v>53</v>
      </c>
      <c r="C305" s="51" t="s">
        <v>45</v>
      </c>
    </row>
    <row r="306" spans="1:3">
      <c r="A306" s="51">
        <v>410</v>
      </c>
      <c r="B306" s="51" t="s">
        <v>56</v>
      </c>
      <c r="C306" s="51" t="s">
        <v>37</v>
      </c>
    </row>
    <row r="307" spans="1:3">
      <c r="A307" s="51">
        <v>411</v>
      </c>
      <c r="B307" s="51" t="s">
        <v>57</v>
      </c>
      <c r="C307" s="51" t="s">
        <v>37</v>
      </c>
    </row>
    <row r="308" spans="1:3">
      <c r="A308" s="51">
        <v>412</v>
      </c>
      <c r="B308" s="51" t="s">
        <v>54</v>
      </c>
      <c r="C308" s="51" t="s">
        <v>45</v>
      </c>
    </row>
    <row r="309" spans="1:3">
      <c r="A309" s="51">
        <v>416</v>
      </c>
      <c r="B309" s="51" t="s">
        <v>40</v>
      </c>
      <c r="C309" s="51" t="s">
        <v>37</v>
      </c>
    </row>
    <row r="310" spans="1:3">
      <c r="A310" s="51">
        <v>417</v>
      </c>
      <c r="B310" s="51" t="s">
        <v>54</v>
      </c>
      <c r="C310" s="51" t="s">
        <v>45</v>
      </c>
    </row>
    <row r="311" spans="1:3">
      <c r="A311" s="51">
        <v>419</v>
      </c>
      <c r="B311" s="51" t="s">
        <v>50</v>
      </c>
      <c r="C311" s="51" t="s">
        <v>45</v>
      </c>
    </row>
    <row r="312" spans="1:3">
      <c r="A312" s="51">
        <v>420</v>
      </c>
      <c r="B312" s="51" t="s">
        <v>40</v>
      </c>
      <c r="C312" s="51" t="s">
        <v>37</v>
      </c>
    </row>
    <row r="313" spans="1:3">
      <c r="A313" s="51">
        <v>421</v>
      </c>
      <c r="B313" s="51" t="s">
        <v>58</v>
      </c>
      <c r="C313" s="51" t="s">
        <v>45</v>
      </c>
    </row>
    <row r="314" spans="1:3">
      <c r="A314" s="51">
        <v>422</v>
      </c>
      <c r="B314" s="51" t="s">
        <v>54</v>
      </c>
      <c r="C314" s="51" t="s">
        <v>45</v>
      </c>
    </row>
    <row r="315" spans="1:3">
      <c r="A315" s="51">
        <v>423</v>
      </c>
      <c r="B315" s="51" t="s">
        <v>47</v>
      </c>
      <c r="C315" s="51" t="s">
        <v>45</v>
      </c>
    </row>
    <row r="316" spans="1:3">
      <c r="A316" s="51">
        <v>424</v>
      </c>
      <c r="B316" s="51" t="s">
        <v>61</v>
      </c>
      <c r="C316" s="51" t="s">
        <v>61</v>
      </c>
    </row>
    <row r="317" spans="1:3">
      <c r="A317" s="51">
        <v>425</v>
      </c>
      <c r="B317" s="51" t="s">
        <v>50</v>
      </c>
      <c r="C317" s="51" t="s">
        <v>45</v>
      </c>
    </row>
    <row r="318" spans="1:3">
      <c r="A318" s="51">
        <v>426</v>
      </c>
      <c r="B318" s="51" t="s">
        <v>47</v>
      </c>
      <c r="C318" s="51" t="s">
        <v>45</v>
      </c>
    </row>
    <row r="319" spans="1:3">
      <c r="A319" s="51">
        <v>428</v>
      </c>
      <c r="B319" s="51" t="s">
        <v>56</v>
      </c>
      <c r="C319" s="51" t="s">
        <v>45</v>
      </c>
    </row>
    <row r="320" spans="1:3">
      <c r="A320" s="51">
        <v>429</v>
      </c>
      <c r="B320" s="51" t="s">
        <v>56</v>
      </c>
      <c r="C320" s="51" t="s">
        <v>45</v>
      </c>
    </row>
    <row r="321" spans="1:3">
      <c r="A321" s="51">
        <v>430</v>
      </c>
      <c r="B321" s="51" t="s">
        <v>50</v>
      </c>
      <c r="C321" s="51" t="s">
        <v>45</v>
      </c>
    </row>
    <row r="322" spans="1:3">
      <c r="A322" s="51">
        <v>431</v>
      </c>
      <c r="B322" s="51" t="s">
        <v>54</v>
      </c>
      <c r="C322" s="51" t="s">
        <v>45</v>
      </c>
    </row>
    <row r="323" spans="1:3">
      <c r="A323" s="51">
        <v>433</v>
      </c>
      <c r="B323" s="51" t="s">
        <v>47</v>
      </c>
      <c r="C323" s="51" t="s">
        <v>45</v>
      </c>
    </row>
    <row r="324" spans="1:3">
      <c r="A324" s="51">
        <v>434</v>
      </c>
      <c r="B324" s="51" t="s">
        <v>47</v>
      </c>
      <c r="C324" s="51" t="s">
        <v>45</v>
      </c>
    </row>
    <row r="325" spans="1:3">
      <c r="A325" s="51">
        <v>436</v>
      </c>
      <c r="B325" s="51" t="s">
        <v>40</v>
      </c>
      <c r="C325" s="51" t="s">
        <v>37</v>
      </c>
    </row>
    <row r="326" spans="1:3">
      <c r="A326" s="51">
        <v>437</v>
      </c>
      <c r="B326" s="51" t="s">
        <v>40</v>
      </c>
      <c r="C326" s="51" t="s">
        <v>37</v>
      </c>
    </row>
    <row r="327" spans="1:3">
      <c r="A327" s="51">
        <v>438</v>
      </c>
      <c r="B327" s="51" t="s">
        <v>40</v>
      </c>
      <c r="C327" s="51" t="s">
        <v>37</v>
      </c>
    </row>
    <row r="328" spans="1:3">
      <c r="A328" s="51">
        <v>439</v>
      </c>
      <c r="B328" s="51" t="s">
        <v>47</v>
      </c>
      <c r="C328" s="51" t="s">
        <v>45</v>
      </c>
    </row>
    <row r="329" spans="1:3">
      <c r="A329" s="51">
        <v>440</v>
      </c>
      <c r="B329" s="51" t="s">
        <v>47</v>
      </c>
      <c r="C329" s="51" t="s">
        <v>45</v>
      </c>
    </row>
    <row r="330" spans="1:3">
      <c r="A330" s="51">
        <v>441</v>
      </c>
      <c r="B330" s="51" t="s">
        <v>47</v>
      </c>
      <c r="C330" s="51" t="s">
        <v>45</v>
      </c>
    </row>
    <row r="331" spans="1:3">
      <c r="A331" s="51">
        <v>442</v>
      </c>
      <c r="B331" s="51" t="s">
        <v>53</v>
      </c>
      <c r="C331" s="51" t="s">
        <v>45</v>
      </c>
    </row>
    <row r="332" spans="1:3">
      <c r="A332" s="51">
        <v>444</v>
      </c>
      <c r="B332" s="51" t="s">
        <v>56</v>
      </c>
      <c r="C332" s="51" t="s">
        <v>45</v>
      </c>
    </row>
    <row r="333" spans="1:3">
      <c r="A333" s="51">
        <v>445</v>
      </c>
      <c r="B333" s="51" t="s">
        <v>40</v>
      </c>
      <c r="C333" s="51" t="s">
        <v>37</v>
      </c>
    </row>
    <row r="334" spans="1:3">
      <c r="A334" s="51">
        <v>446</v>
      </c>
      <c r="B334" s="51" t="s">
        <v>40</v>
      </c>
      <c r="C334" s="51" t="s">
        <v>37</v>
      </c>
    </row>
    <row r="335" spans="1:3">
      <c r="A335" s="51">
        <v>447</v>
      </c>
      <c r="B335" s="51" t="s">
        <v>58</v>
      </c>
      <c r="C335" s="51" t="s">
        <v>45</v>
      </c>
    </row>
    <row r="336" spans="1:3">
      <c r="A336" s="51">
        <v>448</v>
      </c>
      <c r="B336" s="51" t="s">
        <v>50</v>
      </c>
      <c r="C336" s="51" t="s">
        <v>45</v>
      </c>
    </row>
    <row r="337" spans="1:3">
      <c r="A337" s="51">
        <v>449</v>
      </c>
      <c r="B337" s="51" t="s">
        <v>40</v>
      </c>
      <c r="C337" s="51" t="s">
        <v>37</v>
      </c>
    </row>
    <row r="338" spans="1:3">
      <c r="A338" s="51">
        <v>450</v>
      </c>
      <c r="B338" s="51" t="s">
        <v>47</v>
      </c>
      <c r="C338" s="51" t="s">
        <v>45</v>
      </c>
    </row>
    <row r="339" spans="1:3">
      <c r="A339" s="51">
        <v>451</v>
      </c>
      <c r="B339" s="51" t="s">
        <v>54</v>
      </c>
      <c r="C339" s="51" t="s">
        <v>45</v>
      </c>
    </row>
    <row r="340" spans="1:3">
      <c r="A340" s="51">
        <v>452</v>
      </c>
      <c r="B340" s="51" t="s">
        <v>47</v>
      </c>
      <c r="C340" s="51" t="s">
        <v>45</v>
      </c>
    </row>
    <row r="341" spans="1:3">
      <c r="A341" s="51">
        <v>453</v>
      </c>
      <c r="B341" s="51" t="s">
        <v>40</v>
      </c>
      <c r="C341" s="51" t="s">
        <v>37</v>
      </c>
    </row>
    <row r="342" spans="1:3">
      <c r="A342" s="51">
        <v>454</v>
      </c>
      <c r="B342" s="51" t="s">
        <v>50</v>
      </c>
      <c r="C342" s="51" t="s">
        <v>45</v>
      </c>
    </row>
    <row r="343" spans="1:3">
      <c r="A343" s="51">
        <v>455</v>
      </c>
      <c r="B343" s="51" t="s">
        <v>50</v>
      </c>
      <c r="C343" s="51" t="s">
        <v>45</v>
      </c>
    </row>
    <row r="344" spans="1:3">
      <c r="A344" s="51">
        <v>456</v>
      </c>
      <c r="B344" s="51" t="s">
        <v>40</v>
      </c>
      <c r="C344" s="51" t="s">
        <v>37</v>
      </c>
    </row>
    <row r="345" spans="1:3">
      <c r="A345" s="51">
        <v>458</v>
      </c>
      <c r="B345" s="51" t="s">
        <v>40</v>
      </c>
      <c r="C345" s="51" t="s">
        <v>37</v>
      </c>
    </row>
    <row r="346" spans="1:3">
      <c r="A346" s="51">
        <v>460</v>
      </c>
      <c r="B346" s="51" t="s">
        <v>53</v>
      </c>
      <c r="C346" s="51" t="s">
        <v>45</v>
      </c>
    </row>
    <row r="347" spans="1:3">
      <c r="A347" s="51">
        <v>461</v>
      </c>
      <c r="B347" s="51" t="s">
        <v>58</v>
      </c>
      <c r="C347" s="51" t="s">
        <v>45</v>
      </c>
    </row>
    <row r="348" spans="1:3">
      <c r="A348" s="51">
        <v>462</v>
      </c>
      <c r="B348" s="51" t="s">
        <v>53</v>
      </c>
      <c r="C348" s="51" t="s">
        <v>45</v>
      </c>
    </row>
    <row r="349" spans="1:3">
      <c r="A349" s="51">
        <v>463</v>
      </c>
      <c r="B349" s="51" t="s">
        <v>40</v>
      </c>
      <c r="C349" s="51" t="s">
        <v>37</v>
      </c>
    </row>
    <row r="350" spans="1:3">
      <c r="A350" s="51">
        <v>464</v>
      </c>
      <c r="B350" s="51" t="s">
        <v>53</v>
      </c>
      <c r="C350" s="51" t="s">
        <v>45</v>
      </c>
    </row>
    <row r="351" spans="1:3">
      <c r="A351" s="51">
        <v>465</v>
      </c>
      <c r="B351" s="51" t="s">
        <v>47</v>
      </c>
      <c r="C351" s="51" t="s">
        <v>45</v>
      </c>
    </row>
    <row r="352" spans="1:3">
      <c r="A352" s="51">
        <v>466</v>
      </c>
      <c r="B352" s="51" t="s">
        <v>53</v>
      </c>
      <c r="C352" s="51" t="s">
        <v>45</v>
      </c>
    </row>
    <row r="353" spans="1:3">
      <c r="A353" s="51">
        <v>467</v>
      </c>
      <c r="B353" s="51" t="s">
        <v>57</v>
      </c>
      <c r="C353" s="51" t="s">
        <v>37</v>
      </c>
    </row>
    <row r="354" spans="1:3">
      <c r="A354" s="51">
        <v>468</v>
      </c>
      <c r="B354" s="51" t="s">
        <v>58</v>
      </c>
      <c r="C354" s="51" t="s">
        <v>45</v>
      </c>
    </row>
    <row r="355" spans="1:3">
      <c r="A355" s="51">
        <v>469</v>
      </c>
      <c r="B355" s="51" t="s">
        <v>40</v>
      </c>
      <c r="C355" s="51" t="s">
        <v>37</v>
      </c>
    </row>
    <row r="356" spans="1:3">
      <c r="A356" s="51">
        <v>470</v>
      </c>
      <c r="B356" s="51" t="s">
        <v>61</v>
      </c>
      <c r="C356" s="51" t="s">
        <v>61</v>
      </c>
    </row>
    <row r="357" spans="1:3">
      <c r="A357" s="51">
        <v>471</v>
      </c>
      <c r="B357" s="51" t="s">
        <v>50</v>
      </c>
      <c r="C357" s="51" t="s">
        <v>45</v>
      </c>
    </row>
    <row r="358" spans="1:3">
      <c r="A358" s="51">
        <v>473</v>
      </c>
      <c r="B358" s="51" t="s">
        <v>56</v>
      </c>
      <c r="C358" s="51" t="s">
        <v>37</v>
      </c>
    </row>
    <row r="359" spans="1:3">
      <c r="A359" s="51">
        <v>474</v>
      </c>
      <c r="B359" s="51" t="s">
        <v>47</v>
      </c>
      <c r="C359" s="51" t="s">
        <v>45</v>
      </c>
    </row>
    <row r="360" spans="1:3">
      <c r="A360" s="51">
        <v>475</v>
      </c>
      <c r="B360" s="51" t="s">
        <v>40</v>
      </c>
      <c r="C360" s="51" t="s">
        <v>37</v>
      </c>
    </row>
    <row r="361" spans="1:3">
      <c r="A361" s="51">
        <v>476</v>
      </c>
      <c r="B361" s="51" t="s">
        <v>40</v>
      </c>
      <c r="C361" s="51" t="s">
        <v>37</v>
      </c>
    </row>
    <row r="362" spans="1:3">
      <c r="A362" s="51">
        <v>477</v>
      </c>
      <c r="B362" s="51" t="s">
        <v>54</v>
      </c>
      <c r="C362" s="51" t="s">
        <v>45</v>
      </c>
    </row>
    <row r="363" spans="1:3">
      <c r="A363" s="51">
        <v>478</v>
      </c>
      <c r="B363" s="51" t="s">
        <v>57</v>
      </c>
      <c r="C363" s="51" t="s">
        <v>37</v>
      </c>
    </row>
    <row r="364" spans="1:3">
      <c r="A364" s="51">
        <v>479</v>
      </c>
      <c r="B364" s="51" t="s">
        <v>40</v>
      </c>
      <c r="C364" s="51" t="s">
        <v>37</v>
      </c>
    </row>
    <row r="365" spans="1:3">
      <c r="A365" s="51">
        <v>481</v>
      </c>
      <c r="B365" s="51" t="s">
        <v>40</v>
      </c>
      <c r="C365" s="51" t="s">
        <v>37</v>
      </c>
    </row>
    <row r="366" spans="1:3">
      <c r="A366" s="51">
        <v>482</v>
      </c>
      <c r="B366" s="51" t="s">
        <v>54</v>
      </c>
      <c r="C366" s="51" t="s">
        <v>45</v>
      </c>
    </row>
    <row r="367" spans="1:3">
      <c r="A367" s="51">
        <v>483</v>
      </c>
      <c r="B367" s="51" t="s">
        <v>50</v>
      </c>
      <c r="C367" s="51" t="s">
        <v>45</v>
      </c>
    </row>
    <row r="368" spans="1:3">
      <c r="A368" s="51">
        <v>484</v>
      </c>
      <c r="B368" s="51" t="s">
        <v>57</v>
      </c>
      <c r="C368" s="51" t="s">
        <v>37</v>
      </c>
    </row>
    <row r="369" spans="1:3">
      <c r="A369" s="51">
        <v>485</v>
      </c>
      <c r="B369" s="51" t="s">
        <v>57</v>
      </c>
      <c r="C369" s="51" t="s">
        <v>37</v>
      </c>
    </row>
    <row r="370" spans="1:3">
      <c r="A370" s="51">
        <v>486</v>
      </c>
      <c r="B370" s="51" t="s">
        <v>50</v>
      </c>
      <c r="C370" s="51" t="s">
        <v>45</v>
      </c>
    </row>
    <row r="371" spans="1:3">
      <c r="A371" s="51">
        <v>487</v>
      </c>
      <c r="B371" s="51" t="s">
        <v>53</v>
      </c>
      <c r="C371" s="51" t="s">
        <v>45</v>
      </c>
    </row>
    <row r="372" spans="1:3">
      <c r="A372" s="51">
        <v>488</v>
      </c>
      <c r="B372" s="51" t="s">
        <v>40</v>
      </c>
      <c r="C372" s="51" t="s">
        <v>37</v>
      </c>
    </row>
    <row r="373" spans="1:3">
      <c r="A373" s="51">
        <v>491</v>
      </c>
      <c r="B373" s="51" t="s">
        <v>54</v>
      </c>
      <c r="C373" s="51" t="s">
        <v>45</v>
      </c>
    </row>
    <row r="374" spans="1:3">
      <c r="A374" s="51">
        <v>492</v>
      </c>
      <c r="B374" s="51" t="s">
        <v>40</v>
      </c>
      <c r="C374" s="51" t="s">
        <v>37</v>
      </c>
    </row>
    <row r="375" spans="1:3">
      <c r="A375" s="51">
        <v>493</v>
      </c>
      <c r="B375" s="51" t="s">
        <v>47</v>
      </c>
      <c r="C375" s="51" t="s">
        <v>45</v>
      </c>
    </row>
    <row r="376" spans="1:3">
      <c r="A376" s="51">
        <v>494</v>
      </c>
      <c r="B376" s="51" t="s">
        <v>57</v>
      </c>
      <c r="C376" s="51" t="s">
        <v>37</v>
      </c>
    </row>
    <row r="377" spans="1:3">
      <c r="A377" s="51">
        <v>495</v>
      </c>
      <c r="B377" s="51" t="s">
        <v>47</v>
      </c>
      <c r="C377" s="51" t="s">
        <v>45</v>
      </c>
    </row>
    <row r="378" spans="1:3">
      <c r="A378" s="51">
        <v>496</v>
      </c>
      <c r="B378" s="51" t="s">
        <v>54</v>
      </c>
      <c r="C378" s="51" t="s">
        <v>45</v>
      </c>
    </row>
    <row r="379" spans="1:3">
      <c r="A379" s="51">
        <v>497</v>
      </c>
      <c r="B379" s="51" t="s">
        <v>50</v>
      </c>
      <c r="C379" s="51" t="s">
        <v>45</v>
      </c>
    </row>
    <row r="380" spans="1:3">
      <c r="A380" s="51">
        <v>498</v>
      </c>
      <c r="B380" s="51" t="s">
        <v>40</v>
      </c>
      <c r="C380" s="51" t="s">
        <v>37</v>
      </c>
    </row>
    <row r="381" spans="1:3">
      <c r="A381" s="51">
        <v>499</v>
      </c>
      <c r="B381" s="51" t="s">
        <v>54</v>
      </c>
      <c r="C381" s="51" t="s">
        <v>45</v>
      </c>
    </row>
    <row r="382" spans="1:3">
      <c r="A382" s="51">
        <v>500</v>
      </c>
      <c r="B382" s="51" t="s">
        <v>40</v>
      </c>
      <c r="C382" s="51" t="s">
        <v>37</v>
      </c>
    </row>
    <row r="383" spans="1:3">
      <c r="A383" s="51">
        <v>501</v>
      </c>
      <c r="B383" s="51" t="s">
        <v>47</v>
      </c>
      <c r="C383" s="51" t="s">
        <v>45</v>
      </c>
    </row>
    <row r="384" spans="1:3">
      <c r="A384" s="51">
        <v>502</v>
      </c>
      <c r="B384" s="51" t="s">
        <v>40</v>
      </c>
      <c r="C384" s="51" t="s">
        <v>37</v>
      </c>
    </row>
    <row r="385" spans="1:3">
      <c r="A385" s="51">
        <v>505</v>
      </c>
      <c r="B385" s="51" t="s">
        <v>56</v>
      </c>
      <c r="C385" s="51" t="s">
        <v>45</v>
      </c>
    </row>
    <row r="386" spans="1:3">
      <c r="A386" s="51">
        <v>507</v>
      </c>
      <c r="B386" s="51" t="s">
        <v>40</v>
      </c>
      <c r="C386" s="51" t="s">
        <v>37</v>
      </c>
    </row>
    <row r="387" spans="1:3">
      <c r="A387" s="51">
        <v>508</v>
      </c>
      <c r="B387" s="51" t="s">
        <v>57</v>
      </c>
      <c r="C387" s="51" t="s">
        <v>37</v>
      </c>
    </row>
    <row r="388" spans="1:3">
      <c r="A388" s="51">
        <v>510</v>
      </c>
      <c r="B388" s="51" t="s">
        <v>47</v>
      </c>
      <c r="C388" s="51" t="s">
        <v>45</v>
      </c>
    </row>
    <row r="389" spans="1:3">
      <c r="A389" s="51">
        <v>511</v>
      </c>
      <c r="B389" s="51" t="s">
        <v>47</v>
      </c>
      <c r="C389" s="51" t="s">
        <v>45</v>
      </c>
    </row>
    <row r="390" spans="1:3">
      <c r="A390" s="51">
        <v>513</v>
      </c>
      <c r="B390" s="51" t="s">
        <v>40</v>
      </c>
      <c r="C390" s="51" t="s">
        <v>37</v>
      </c>
    </row>
    <row r="391" spans="1:3">
      <c r="A391" s="51">
        <v>514</v>
      </c>
      <c r="B391" s="51" t="s">
        <v>47</v>
      </c>
      <c r="C391" s="51" t="s">
        <v>45</v>
      </c>
    </row>
    <row r="392" spans="1:3">
      <c r="A392" s="51">
        <v>515</v>
      </c>
      <c r="B392" s="51" t="s">
        <v>50</v>
      </c>
      <c r="C392" s="51" t="s">
        <v>45</v>
      </c>
    </row>
    <row r="393" spans="1:3">
      <c r="A393" s="51">
        <v>516</v>
      </c>
      <c r="B393" s="51" t="s">
        <v>40</v>
      </c>
      <c r="C393" s="51" t="s">
        <v>37</v>
      </c>
    </row>
    <row r="394" spans="1:3">
      <c r="A394" s="51">
        <v>517</v>
      </c>
      <c r="B394" s="51" t="s">
        <v>50</v>
      </c>
      <c r="C394" s="51" t="s">
        <v>45</v>
      </c>
    </row>
    <row r="395" spans="1:3">
      <c r="A395" s="51">
        <v>518</v>
      </c>
      <c r="B395" s="51" t="s">
        <v>53</v>
      </c>
      <c r="C395" s="51" t="s">
        <v>45</v>
      </c>
    </row>
    <row r="396" spans="1:3">
      <c r="A396" s="51">
        <v>520</v>
      </c>
      <c r="B396" s="51" t="s">
        <v>58</v>
      </c>
      <c r="C396" s="51" t="s">
        <v>45</v>
      </c>
    </row>
    <row r="397" spans="1:3">
      <c r="A397" s="51">
        <v>521</v>
      </c>
      <c r="B397" s="51" t="s">
        <v>50</v>
      </c>
      <c r="C397" s="51" t="s">
        <v>45</v>
      </c>
    </row>
    <row r="398" spans="1:3">
      <c r="A398" s="51">
        <v>522</v>
      </c>
      <c r="B398" s="51" t="s">
        <v>58</v>
      </c>
      <c r="C398" s="51" t="s">
        <v>45</v>
      </c>
    </row>
    <row r="399" spans="1:3">
      <c r="A399" s="51">
        <v>523</v>
      </c>
      <c r="B399" s="51" t="s">
        <v>40</v>
      </c>
      <c r="C399" s="51" t="s">
        <v>37</v>
      </c>
    </row>
    <row r="400" spans="1:3">
      <c r="A400" s="51">
        <v>524</v>
      </c>
      <c r="B400" s="51" t="s">
        <v>53</v>
      </c>
      <c r="C400" s="51" t="s">
        <v>45</v>
      </c>
    </row>
    <row r="401" spans="1:3">
      <c r="A401" s="51">
        <v>525</v>
      </c>
      <c r="B401" s="51" t="s">
        <v>50</v>
      </c>
      <c r="C401" s="51" t="s">
        <v>45</v>
      </c>
    </row>
    <row r="402" spans="1:3">
      <c r="A402" s="51">
        <v>526</v>
      </c>
      <c r="B402" s="51" t="s">
        <v>54</v>
      </c>
      <c r="C402" s="51" t="s">
        <v>45</v>
      </c>
    </row>
    <row r="403" spans="1:3">
      <c r="A403" s="51">
        <v>527</v>
      </c>
      <c r="B403" s="51" t="s">
        <v>40</v>
      </c>
      <c r="C403" s="51" t="s">
        <v>37</v>
      </c>
    </row>
    <row r="404" spans="1:3">
      <c r="A404" s="51">
        <v>529</v>
      </c>
      <c r="B404" s="51" t="s">
        <v>47</v>
      </c>
      <c r="C404" s="51" t="s">
        <v>45</v>
      </c>
    </row>
    <row r="405" spans="1:3">
      <c r="A405" s="51">
        <v>530</v>
      </c>
      <c r="B405" s="51" t="s">
        <v>50</v>
      </c>
      <c r="C405" s="51" t="s">
        <v>45</v>
      </c>
    </row>
    <row r="406" spans="1:3">
      <c r="A406" s="51">
        <v>531</v>
      </c>
      <c r="B406" s="51" t="s">
        <v>56</v>
      </c>
      <c r="C406" s="51" t="s">
        <v>45</v>
      </c>
    </row>
    <row r="407" spans="1:3">
      <c r="A407" s="51">
        <v>532</v>
      </c>
      <c r="B407" s="51" t="s">
        <v>40</v>
      </c>
      <c r="C407" s="51" t="s">
        <v>37</v>
      </c>
    </row>
    <row r="408" spans="1:3">
      <c r="A408" s="51">
        <v>533</v>
      </c>
      <c r="B408" s="51" t="s">
        <v>40</v>
      </c>
      <c r="C408" s="51" t="s">
        <v>37</v>
      </c>
    </row>
    <row r="409" spans="1:3">
      <c r="A409" s="51">
        <v>534</v>
      </c>
      <c r="B409" s="51" t="s">
        <v>40</v>
      </c>
      <c r="C409" s="51" t="s">
        <v>37</v>
      </c>
    </row>
    <row r="410" spans="1:3">
      <c r="A410" s="51">
        <v>536</v>
      </c>
      <c r="B410" s="51" t="s">
        <v>50</v>
      </c>
      <c r="C410" s="51" t="s">
        <v>45</v>
      </c>
    </row>
    <row r="411" spans="1:3">
      <c r="A411" s="51">
        <v>538</v>
      </c>
      <c r="B411" s="51" t="s">
        <v>50</v>
      </c>
      <c r="C411" s="51" t="s">
        <v>45</v>
      </c>
    </row>
    <row r="412" spans="1:3">
      <c r="A412" s="51">
        <v>543</v>
      </c>
      <c r="B412" s="51" t="s">
        <v>53</v>
      </c>
      <c r="C412" s="51" t="s">
        <v>45</v>
      </c>
    </row>
    <row r="413" spans="1:3">
      <c r="A413" s="51">
        <v>544</v>
      </c>
      <c r="B413" s="51" t="s">
        <v>47</v>
      </c>
      <c r="C413" s="51" t="s">
        <v>45</v>
      </c>
    </row>
    <row r="414" spans="1:3">
      <c r="A414" s="51">
        <v>546</v>
      </c>
      <c r="B414" s="51" t="s">
        <v>56</v>
      </c>
      <c r="C414" s="51" t="s">
        <v>45</v>
      </c>
    </row>
    <row r="415" spans="1:3">
      <c r="A415" s="51">
        <v>547</v>
      </c>
      <c r="B415" s="51" t="s">
        <v>47</v>
      </c>
      <c r="C415" s="51" t="s">
        <v>45</v>
      </c>
    </row>
    <row r="416" spans="1:3">
      <c r="A416" s="51">
        <v>548</v>
      </c>
      <c r="B416" s="51" t="s">
        <v>53</v>
      </c>
      <c r="C416" s="51" t="s">
        <v>45</v>
      </c>
    </row>
    <row r="417" spans="1:3">
      <c r="A417" s="51">
        <v>549</v>
      </c>
      <c r="B417" s="51" t="s">
        <v>56</v>
      </c>
      <c r="C417" s="51" t="s">
        <v>45</v>
      </c>
    </row>
    <row r="418" spans="1:3">
      <c r="A418" s="51">
        <v>550</v>
      </c>
      <c r="B418" s="51" t="s">
        <v>53</v>
      </c>
      <c r="C418" s="51" t="s">
        <v>45</v>
      </c>
    </row>
    <row r="419" spans="1:3">
      <c r="A419" s="51">
        <v>551</v>
      </c>
      <c r="B419" s="51" t="s">
        <v>54</v>
      </c>
      <c r="C419" s="51" t="s">
        <v>45</v>
      </c>
    </row>
    <row r="420" spans="1:3">
      <c r="A420" s="51">
        <v>554</v>
      </c>
      <c r="B420" s="51" t="s">
        <v>57</v>
      </c>
      <c r="C420" s="51" t="s">
        <v>37</v>
      </c>
    </row>
    <row r="421" spans="1:3">
      <c r="A421" s="51">
        <v>555</v>
      </c>
      <c r="B421" s="51" t="s">
        <v>57</v>
      </c>
      <c r="C421" s="51" t="s">
        <v>37</v>
      </c>
    </row>
    <row r="422" spans="1:3">
      <c r="A422" s="51">
        <v>556</v>
      </c>
      <c r="B422" s="51" t="s">
        <v>50</v>
      </c>
      <c r="C422" s="51" t="s">
        <v>45</v>
      </c>
    </row>
    <row r="423" spans="1:3">
      <c r="A423" s="51">
        <v>558</v>
      </c>
      <c r="B423" s="51" t="s">
        <v>56</v>
      </c>
      <c r="C423" s="51" t="s">
        <v>37</v>
      </c>
    </row>
    <row r="424" spans="1:3">
      <c r="A424" s="51">
        <v>560</v>
      </c>
      <c r="B424" s="51" t="s">
        <v>47</v>
      </c>
      <c r="C424" s="51" t="s">
        <v>45</v>
      </c>
    </row>
    <row r="425" spans="1:3">
      <c r="A425" s="51">
        <v>562</v>
      </c>
      <c r="B425" s="51" t="s">
        <v>50</v>
      </c>
      <c r="C425" s="51" t="s">
        <v>45</v>
      </c>
    </row>
    <row r="426" spans="1:3">
      <c r="A426" s="51">
        <v>564</v>
      </c>
      <c r="B426" s="51" t="s">
        <v>58</v>
      </c>
      <c r="C426" s="51" t="s">
        <v>45</v>
      </c>
    </row>
    <row r="427" spans="1:3">
      <c r="A427" s="51">
        <v>565</v>
      </c>
      <c r="B427" s="51" t="s">
        <v>47</v>
      </c>
      <c r="C427" s="51" t="s">
        <v>45</v>
      </c>
    </row>
    <row r="428" spans="1:3">
      <c r="A428" s="51">
        <v>566</v>
      </c>
      <c r="B428" s="51" t="s">
        <v>61</v>
      </c>
      <c r="C428" s="51" t="s">
        <v>61</v>
      </c>
    </row>
    <row r="429" spans="1:3">
      <c r="A429" s="51">
        <v>567</v>
      </c>
      <c r="B429" s="51" t="s">
        <v>40</v>
      </c>
      <c r="C429" s="51" t="s">
        <v>37</v>
      </c>
    </row>
    <row r="430" spans="1:3">
      <c r="A430" s="51">
        <v>568</v>
      </c>
      <c r="B430" s="51" t="s">
        <v>56</v>
      </c>
      <c r="C430" s="51" t="s">
        <v>37</v>
      </c>
    </row>
    <row r="431" spans="1:3">
      <c r="A431" s="51">
        <v>569</v>
      </c>
      <c r="B431" s="51" t="s">
        <v>56</v>
      </c>
      <c r="C431" s="51" t="s">
        <v>45</v>
      </c>
    </row>
    <row r="432" spans="1:3">
      <c r="A432" s="51">
        <v>571</v>
      </c>
      <c r="B432" s="51" t="s">
        <v>50</v>
      </c>
      <c r="C432" s="51" t="s">
        <v>45</v>
      </c>
    </row>
    <row r="433" spans="1:3">
      <c r="A433" s="51">
        <v>573</v>
      </c>
      <c r="B433" s="51" t="s">
        <v>40</v>
      </c>
      <c r="C433" s="51" t="s">
        <v>37</v>
      </c>
    </row>
    <row r="434" spans="1:3">
      <c r="A434" s="51">
        <v>574</v>
      </c>
      <c r="B434" s="51" t="s">
        <v>53</v>
      </c>
      <c r="C434" s="51" t="s">
        <v>45</v>
      </c>
    </row>
    <row r="435" spans="1:3">
      <c r="A435" s="51">
        <v>575</v>
      </c>
      <c r="B435" s="51" t="s">
        <v>58</v>
      </c>
      <c r="C435" s="51" t="s">
        <v>45</v>
      </c>
    </row>
    <row r="436" spans="1:3">
      <c r="A436" s="51">
        <v>577</v>
      </c>
      <c r="B436" s="51" t="s">
        <v>50</v>
      </c>
      <c r="C436" s="51" t="s">
        <v>45</v>
      </c>
    </row>
    <row r="437" spans="1:3">
      <c r="A437" s="51">
        <v>578</v>
      </c>
      <c r="B437" s="51" t="s">
        <v>50</v>
      </c>
      <c r="C437" s="51" t="s">
        <v>45</v>
      </c>
    </row>
    <row r="438" spans="1:3">
      <c r="A438" s="51">
        <v>579</v>
      </c>
      <c r="B438" s="51" t="s">
        <v>47</v>
      </c>
      <c r="C438" s="51" t="s">
        <v>45</v>
      </c>
    </row>
    <row r="439" spans="1:3">
      <c r="A439" s="51">
        <v>580</v>
      </c>
      <c r="B439" s="51" t="s">
        <v>40</v>
      </c>
      <c r="C439" s="51" t="s">
        <v>37</v>
      </c>
    </row>
    <row r="440" spans="1:3">
      <c r="A440" s="51">
        <v>581</v>
      </c>
      <c r="B440" s="51" t="s">
        <v>53</v>
      </c>
      <c r="C440" s="51" t="s">
        <v>45</v>
      </c>
    </row>
    <row r="441" spans="1:3">
      <c r="A441" s="51">
        <v>582</v>
      </c>
      <c r="B441" s="51" t="s">
        <v>56</v>
      </c>
      <c r="C441" s="51" t="s">
        <v>45</v>
      </c>
    </row>
    <row r="442" spans="1:3">
      <c r="A442" s="51">
        <v>584</v>
      </c>
      <c r="B442" s="51" t="s">
        <v>50</v>
      </c>
      <c r="C442" s="51" t="s">
        <v>45</v>
      </c>
    </row>
    <row r="443" spans="1:3">
      <c r="A443" s="51">
        <v>585</v>
      </c>
      <c r="B443" s="51" t="s">
        <v>57</v>
      </c>
      <c r="C443" s="51" t="s">
        <v>37</v>
      </c>
    </row>
    <row r="444" spans="1:3">
      <c r="A444" s="51">
        <v>586</v>
      </c>
      <c r="B444" s="51" t="s">
        <v>54</v>
      </c>
      <c r="C444" s="51" t="s">
        <v>45</v>
      </c>
    </row>
    <row r="445" spans="1:3">
      <c r="A445" s="51">
        <v>587</v>
      </c>
      <c r="B445" s="51" t="s">
        <v>54</v>
      </c>
      <c r="C445" s="51" t="s">
        <v>45</v>
      </c>
    </row>
    <row r="446" spans="1:3">
      <c r="A446" s="51">
        <v>590</v>
      </c>
      <c r="B446" s="51" t="s">
        <v>61</v>
      </c>
      <c r="C446" s="51" t="s">
        <v>61</v>
      </c>
    </row>
    <row r="447" spans="1:3">
      <c r="A447" s="51">
        <v>591</v>
      </c>
      <c r="B447" s="51" t="s">
        <v>50</v>
      </c>
      <c r="C447" s="51" t="s">
        <v>45</v>
      </c>
    </row>
    <row r="448" spans="1:3">
      <c r="A448" s="51">
        <v>592</v>
      </c>
      <c r="B448" s="51" t="s">
        <v>40</v>
      </c>
      <c r="C448" s="51" t="s">
        <v>37</v>
      </c>
    </row>
    <row r="449" spans="1:3">
      <c r="A449" s="51">
        <v>593</v>
      </c>
      <c r="B449" s="51" t="s">
        <v>50</v>
      </c>
      <c r="C449" s="51" t="s">
        <v>45</v>
      </c>
    </row>
    <row r="450" spans="1:3">
      <c r="A450" s="51">
        <v>595</v>
      </c>
      <c r="B450" s="51" t="s">
        <v>40</v>
      </c>
      <c r="C450" s="51" t="s">
        <v>37</v>
      </c>
    </row>
    <row r="451" spans="1:3">
      <c r="A451" s="51">
        <v>597</v>
      </c>
      <c r="B451" s="51" t="s">
        <v>56</v>
      </c>
      <c r="C451" s="51" t="s">
        <v>37</v>
      </c>
    </row>
    <row r="452" spans="1:3">
      <c r="A452" s="51">
        <v>599</v>
      </c>
      <c r="B452" s="51" t="s">
        <v>40</v>
      </c>
      <c r="C452" s="51" t="s">
        <v>37</v>
      </c>
    </row>
    <row r="453" spans="1:3">
      <c r="A453" s="51">
        <v>600</v>
      </c>
      <c r="B453" s="51" t="s">
        <v>40</v>
      </c>
      <c r="C453" s="51" t="s">
        <v>37</v>
      </c>
    </row>
    <row r="454" spans="1:3">
      <c r="A454" s="51">
        <v>601</v>
      </c>
      <c r="B454" s="51" t="s">
        <v>53</v>
      </c>
      <c r="C454" s="51" t="s">
        <v>45</v>
      </c>
    </row>
    <row r="455" spans="1:3">
      <c r="A455" s="51">
        <v>602</v>
      </c>
      <c r="B455" s="51" t="s">
        <v>50</v>
      </c>
      <c r="C455" s="51" t="s">
        <v>45</v>
      </c>
    </row>
    <row r="456" spans="1:3">
      <c r="A456" s="51">
        <v>604</v>
      </c>
      <c r="B456" s="51" t="s">
        <v>40</v>
      </c>
      <c r="C456" s="51" t="s">
        <v>37</v>
      </c>
    </row>
    <row r="457" spans="1:3">
      <c r="A457" s="51">
        <v>605</v>
      </c>
      <c r="B457" s="51" t="s">
        <v>53</v>
      </c>
      <c r="C457" s="51" t="s">
        <v>45</v>
      </c>
    </row>
    <row r="458" spans="1:3">
      <c r="A458" s="51">
        <v>606</v>
      </c>
      <c r="B458" s="51" t="s">
        <v>40</v>
      </c>
      <c r="C458" s="51" t="s">
        <v>37</v>
      </c>
    </row>
    <row r="459" spans="1:3">
      <c r="A459" s="51">
        <v>608</v>
      </c>
      <c r="B459" s="51" t="s">
        <v>61</v>
      </c>
      <c r="C459" s="51" t="s">
        <v>61</v>
      </c>
    </row>
    <row r="460" spans="1:3">
      <c r="A460" s="51">
        <v>611</v>
      </c>
      <c r="B460" s="51" t="s">
        <v>53</v>
      </c>
      <c r="C460" s="51" t="s">
        <v>45</v>
      </c>
    </row>
    <row r="461" spans="1:3">
      <c r="A461" s="51">
        <v>612</v>
      </c>
      <c r="B461" s="51" t="s">
        <v>58</v>
      </c>
      <c r="C461" s="51" t="s">
        <v>45</v>
      </c>
    </row>
    <row r="462" spans="1:3">
      <c r="A462" s="51">
        <v>613</v>
      </c>
      <c r="B462" s="51" t="s">
        <v>56</v>
      </c>
      <c r="C462" s="51" t="s">
        <v>37</v>
      </c>
    </row>
    <row r="463" spans="1:3">
      <c r="A463" s="51">
        <v>614</v>
      </c>
      <c r="B463" s="51" t="s">
        <v>57</v>
      </c>
      <c r="C463" s="51" t="s">
        <v>37</v>
      </c>
    </row>
    <row r="464" spans="1:3">
      <c r="A464" s="51">
        <v>615</v>
      </c>
      <c r="B464" s="51" t="s">
        <v>40</v>
      </c>
      <c r="C464" s="51" t="s">
        <v>37</v>
      </c>
    </row>
    <row r="465" spans="1:3">
      <c r="A465" s="51">
        <v>616</v>
      </c>
      <c r="B465" s="51" t="s">
        <v>54</v>
      </c>
      <c r="C465" s="51" t="s">
        <v>45</v>
      </c>
    </row>
    <row r="466" spans="1:3">
      <c r="A466" s="51">
        <v>618</v>
      </c>
      <c r="B466" s="51" t="s">
        <v>40</v>
      </c>
      <c r="C466" s="51" t="s">
        <v>37</v>
      </c>
    </row>
    <row r="467" spans="1:3">
      <c r="A467" s="51">
        <v>620</v>
      </c>
      <c r="B467" s="51" t="s">
        <v>40</v>
      </c>
      <c r="C467" s="51" t="s">
        <v>37</v>
      </c>
    </row>
    <row r="468" spans="1:3">
      <c r="A468" s="51">
        <v>621</v>
      </c>
      <c r="B468" s="51" t="s">
        <v>40</v>
      </c>
      <c r="C468" s="51" t="s">
        <v>37</v>
      </c>
    </row>
    <row r="469" spans="1:3">
      <c r="A469" s="51">
        <v>622</v>
      </c>
      <c r="B469" s="51" t="s">
        <v>50</v>
      </c>
      <c r="C469" s="51" t="s">
        <v>45</v>
      </c>
    </row>
    <row r="470" spans="1:3">
      <c r="A470" s="51">
        <v>623</v>
      </c>
      <c r="B470" s="51" t="s">
        <v>53</v>
      </c>
      <c r="C470" s="51" t="s">
        <v>45</v>
      </c>
    </row>
    <row r="471" spans="1:3">
      <c r="A471" s="51">
        <v>624</v>
      </c>
      <c r="B471" s="51" t="s">
        <v>54</v>
      </c>
      <c r="C471" s="51" t="s">
        <v>45</v>
      </c>
    </row>
    <row r="472" spans="1:3">
      <c r="A472" s="51">
        <v>625</v>
      </c>
      <c r="B472" s="51" t="s">
        <v>56</v>
      </c>
      <c r="C472" s="51" t="s">
        <v>37</v>
      </c>
    </row>
    <row r="473" spans="1:3">
      <c r="A473" s="51">
        <v>626</v>
      </c>
      <c r="B473" s="51" t="s">
        <v>40</v>
      </c>
      <c r="C473" s="51" t="s">
        <v>37</v>
      </c>
    </row>
    <row r="474" spans="1:3">
      <c r="A474" s="51">
        <v>630</v>
      </c>
      <c r="B474" s="51" t="s">
        <v>47</v>
      </c>
      <c r="C474" s="51" t="s">
        <v>45</v>
      </c>
    </row>
    <row r="475" spans="1:3">
      <c r="A475" s="51">
        <v>631</v>
      </c>
      <c r="B475" s="51" t="s">
        <v>40</v>
      </c>
      <c r="C475" s="51" t="s">
        <v>37</v>
      </c>
    </row>
    <row r="476" spans="1:3">
      <c r="A476" s="51">
        <v>632</v>
      </c>
      <c r="B476" s="51" t="s">
        <v>57</v>
      </c>
      <c r="C476" s="51" t="s">
        <v>37</v>
      </c>
    </row>
    <row r="477" spans="1:3">
      <c r="A477" s="51">
        <v>634</v>
      </c>
      <c r="B477" s="51" t="s">
        <v>54</v>
      </c>
      <c r="C477" s="51" t="s">
        <v>45</v>
      </c>
    </row>
    <row r="478" spans="1:3">
      <c r="A478" s="51">
        <v>635</v>
      </c>
      <c r="B478" s="51" t="s">
        <v>53</v>
      </c>
      <c r="C478" s="51" t="s">
        <v>45</v>
      </c>
    </row>
    <row r="479" spans="1:3">
      <c r="A479" s="51">
        <v>638</v>
      </c>
      <c r="B479" s="51" t="s">
        <v>58</v>
      </c>
      <c r="C479" s="51" t="s">
        <v>45</v>
      </c>
    </row>
    <row r="480" spans="1:3">
      <c r="A480" s="51">
        <v>639</v>
      </c>
      <c r="B480" s="51" t="s">
        <v>47</v>
      </c>
      <c r="C480" s="51" t="s">
        <v>45</v>
      </c>
    </row>
    <row r="481" spans="1:3">
      <c r="A481" s="51">
        <v>641</v>
      </c>
      <c r="B481" s="51" t="s">
        <v>40</v>
      </c>
      <c r="C481" s="51" t="s">
        <v>37</v>
      </c>
    </row>
    <row r="482" spans="1:3">
      <c r="A482" s="51">
        <v>643</v>
      </c>
      <c r="B482" s="51" t="s">
        <v>50</v>
      </c>
      <c r="C482" s="51" t="s">
        <v>45</v>
      </c>
    </row>
    <row r="483" spans="1:3">
      <c r="A483" s="51">
        <v>644</v>
      </c>
      <c r="B483" s="51" t="s">
        <v>56</v>
      </c>
      <c r="C483" s="51" t="s">
        <v>61</v>
      </c>
    </row>
    <row r="484" spans="1:3">
      <c r="A484" s="51">
        <v>645</v>
      </c>
      <c r="B484" s="51" t="s">
        <v>57</v>
      </c>
      <c r="C484" s="51" t="s">
        <v>37</v>
      </c>
    </row>
    <row r="485" spans="1:3">
      <c r="A485" s="51">
        <v>647</v>
      </c>
      <c r="B485" s="51" t="s">
        <v>50</v>
      </c>
      <c r="C485" s="51" t="s">
        <v>45</v>
      </c>
    </row>
    <row r="486" spans="1:3">
      <c r="A486" s="51">
        <v>648</v>
      </c>
      <c r="B486" s="51" t="s">
        <v>57</v>
      </c>
      <c r="C486" s="51" t="s">
        <v>37</v>
      </c>
    </row>
    <row r="487" spans="1:3">
      <c r="A487" s="51">
        <v>649</v>
      </c>
      <c r="B487" s="51" t="s">
        <v>47</v>
      </c>
      <c r="C487" s="51" t="s">
        <v>45</v>
      </c>
    </row>
    <row r="488" spans="1:3">
      <c r="A488" s="51">
        <v>650</v>
      </c>
      <c r="B488" s="51" t="s">
        <v>40</v>
      </c>
      <c r="C488" s="51" t="s">
        <v>37</v>
      </c>
    </row>
    <row r="489" spans="1:3">
      <c r="A489" s="51">
        <v>652</v>
      </c>
      <c r="B489" s="51" t="s">
        <v>50</v>
      </c>
      <c r="C489" s="51" t="s">
        <v>45</v>
      </c>
    </row>
    <row r="490" spans="1:3">
      <c r="A490" s="51">
        <v>653</v>
      </c>
      <c r="B490" s="51" t="s">
        <v>40</v>
      </c>
      <c r="C490" s="51" t="s">
        <v>37</v>
      </c>
    </row>
    <row r="491" spans="1:3">
      <c r="A491" s="51">
        <v>655</v>
      </c>
      <c r="B491" s="51" t="s">
        <v>47</v>
      </c>
      <c r="C491" s="51" t="s">
        <v>45</v>
      </c>
    </row>
    <row r="492" spans="1:3">
      <c r="A492" s="51">
        <v>656</v>
      </c>
      <c r="B492" s="51" t="s">
        <v>40</v>
      </c>
      <c r="C492" s="51" t="s">
        <v>37</v>
      </c>
    </row>
    <row r="493" spans="1:3">
      <c r="A493" s="51">
        <v>657</v>
      </c>
      <c r="B493" s="51" t="s">
        <v>47</v>
      </c>
      <c r="C493" s="51" t="s">
        <v>45</v>
      </c>
    </row>
    <row r="494" spans="1:3">
      <c r="A494" s="51">
        <v>659</v>
      </c>
      <c r="B494" s="51" t="s">
        <v>54</v>
      </c>
      <c r="C494" s="51" t="s">
        <v>45</v>
      </c>
    </row>
    <row r="495" spans="1:3">
      <c r="A495" s="51">
        <v>661</v>
      </c>
      <c r="B495" s="51" t="s">
        <v>58</v>
      </c>
      <c r="C495" s="51" t="s">
        <v>45</v>
      </c>
    </row>
    <row r="496" spans="1:3">
      <c r="A496" s="51">
        <v>662</v>
      </c>
      <c r="B496" s="51" t="s">
        <v>47</v>
      </c>
      <c r="C496" s="51" t="s">
        <v>45</v>
      </c>
    </row>
    <row r="497" spans="1:3">
      <c r="A497" s="51">
        <v>663</v>
      </c>
      <c r="B497" s="51" t="s">
        <v>50</v>
      </c>
      <c r="C497" s="51" t="s">
        <v>45</v>
      </c>
    </row>
    <row r="498" spans="1:3">
      <c r="A498" s="51">
        <v>664</v>
      </c>
      <c r="B498" s="51" t="s">
        <v>56</v>
      </c>
      <c r="C498" s="51" t="s">
        <v>45</v>
      </c>
    </row>
    <row r="499" spans="1:3">
      <c r="A499" s="51">
        <v>665</v>
      </c>
      <c r="B499" s="51" t="s">
        <v>61</v>
      </c>
      <c r="C499" s="51" t="s">
        <v>61</v>
      </c>
    </row>
    <row r="500" spans="1:3">
      <c r="A500" s="51">
        <v>666</v>
      </c>
      <c r="B500" s="51" t="s">
        <v>57</v>
      </c>
      <c r="C500" s="51" t="s">
        <v>37</v>
      </c>
    </row>
    <row r="501" spans="1:3">
      <c r="A501" s="51">
        <v>667</v>
      </c>
      <c r="B501" s="51" t="s">
        <v>57</v>
      </c>
      <c r="C501" s="51" t="s">
        <v>37</v>
      </c>
    </row>
    <row r="502" spans="1:3">
      <c r="A502" s="51">
        <v>669</v>
      </c>
      <c r="B502" s="51" t="s">
        <v>57</v>
      </c>
      <c r="C502" s="51" t="s">
        <v>37</v>
      </c>
    </row>
    <row r="503" spans="1:3">
      <c r="A503" s="51">
        <v>671</v>
      </c>
      <c r="B503" s="51" t="s">
        <v>56</v>
      </c>
      <c r="C503" s="51" t="s">
        <v>45</v>
      </c>
    </row>
    <row r="504" spans="1:3">
      <c r="A504" s="51">
        <v>675</v>
      </c>
      <c r="B504" s="51" t="s">
        <v>47</v>
      </c>
      <c r="C504" s="51" t="s">
        <v>45</v>
      </c>
    </row>
    <row r="505" spans="1:3">
      <c r="A505" s="51">
        <v>677</v>
      </c>
      <c r="B505" s="51" t="s">
        <v>40</v>
      </c>
      <c r="C505" s="51" t="s">
        <v>37</v>
      </c>
    </row>
    <row r="506" spans="1:3">
      <c r="A506" s="51">
        <v>679</v>
      </c>
      <c r="B506" s="51" t="s">
        <v>47</v>
      </c>
      <c r="C506" s="51" t="s">
        <v>45</v>
      </c>
    </row>
    <row r="507" spans="1:3">
      <c r="A507" s="51">
        <v>680</v>
      </c>
      <c r="B507" s="51" t="s">
        <v>47</v>
      </c>
      <c r="C507" s="51" t="s">
        <v>45</v>
      </c>
    </row>
    <row r="508" spans="1:3">
      <c r="A508" s="51">
        <v>682</v>
      </c>
      <c r="B508" s="51" t="s">
        <v>40</v>
      </c>
      <c r="C508" s="51" t="s">
        <v>37</v>
      </c>
    </row>
    <row r="509" spans="1:3">
      <c r="A509" s="51">
        <v>683</v>
      </c>
      <c r="B509" s="51" t="s">
        <v>47</v>
      </c>
      <c r="C509" s="51" t="s">
        <v>45</v>
      </c>
    </row>
    <row r="510" spans="1:3">
      <c r="A510" s="51">
        <v>684</v>
      </c>
      <c r="B510" s="51" t="s">
        <v>40</v>
      </c>
      <c r="C510" s="51" t="s">
        <v>37</v>
      </c>
    </row>
    <row r="511" spans="1:3">
      <c r="A511" s="51">
        <v>686</v>
      </c>
      <c r="B511" s="51" t="s">
        <v>50</v>
      </c>
      <c r="C511" s="51" t="s">
        <v>45</v>
      </c>
    </row>
    <row r="512" spans="1:3">
      <c r="A512" s="51">
        <v>689</v>
      </c>
      <c r="B512" s="51" t="s">
        <v>53</v>
      </c>
      <c r="C512" s="51" t="s">
        <v>45</v>
      </c>
    </row>
    <row r="513" spans="1:3">
      <c r="A513" s="51">
        <v>690</v>
      </c>
      <c r="B513" s="51" t="s">
        <v>40</v>
      </c>
      <c r="C513" s="51" t="s">
        <v>37</v>
      </c>
    </row>
    <row r="514" spans="1:3">
      <c r="A514" s="51">
        <v>691</v>
      </c>
      <c r="B514" s="51" t="s">
        <v>47</v>
      </c>
      <c r="C514" s="51" t="s">
        <v>45</v>
      </c>
    </row>
    <row r="515" spans="1:3">
      <c r="A515" s="51">
        <v>692</v>
      </c>
      <c r="B515" s="51" t="s">
        <v>54</v>
      </c>
      <c r="C515" s="51" t="s">
        <v>45</v>
      </c>
    </row>
    <row r="516" spans="1:3">
      <c r="A516" s="51">
        <v>698</v>
      </c>
      <c r="B516" s="51" t="s">
        <v>61</v>
      </c>
      <c r="C516" s="51" t="s">
        <v>61</v>
      </c>
    </row>
    <row r="517" spans="1:3">
      <c r="A517" s="51">
        <v>699</v>
      </c>
      <c r="B517" s="51" t="s">
        <v>53</v>
      </c>
      <c r="C517" s="51" t="s">
        <v>45</v>
      </c>
    </row>
    <row r="518" spans="1:3">
      <c r="A518" s="51">
        <v>700</v>
      </c>
      <c r="B518" s="51" t="s">
        <v>47</v>
      </c>
      <c r="C518" s="51" t="s">
        <v>45</v>
      </c>
    </row>
    <row r="519" spans="1:3">
      <c r="A519" s="51">
        <v>701</v>
      </c>
      <c r="B519" s="51" t="s">
        <v>47</v>
      </c>
      <c r="C519" s="51" t="s">
        <v>45</v>
      </c>
    </row>
    <row r="520" spans="1:3">
      <c r="A520" s="51">
        <v>702</v>
      </c>
      <c r="B520" s="51" t="s">
        <v>47</v>
      </c>
      <c r="C520" s="51" t="s">
        <v>45</v>
      </c>
    </row>
    <row r="521" spans="1:3">
      <c r="A521" s="51">
        <v>704</v>
      </c>
      <c r="B521" s="51" t="s">
        <v>50</v>
      </c>
      <c r="C521" s="51" t="s">
        <v>45</v>
      </c>
    </row>
    <row r="522" spans="1:3">
      <c r="A522" s="51">
        <v>705</v>
      </c>
      <c r="B522" s="51" t="s">
        <v>47</v>
      </c>
      <c r="C522" s="51" t="s">
        <v>45</v>
      </c>
    </row>
    <row r="523" spans="1:3">
      <c r="A523" s="51">
        <v>707</v>
      </c>
      <c r="B523" s="51" t="s">
        <v>40</v>
      </c>
      <c r="C523" s="51" t="s">
        <v>37</v>
      </c>
    </row>
    <row r="524" spans="1:3">
      <c r="A524" s="51">
        <v>709</v>
      </c>
      <c r="B524" s="51" t="s">
        <v>40</v>
      </c>
      <c r="C524" s="51" t="s">
        <v>37</v>
      </c>
    </row>
    <row r="525" spans="1:3">
      <c r="A525" s="51">
        <v>710</v>
      </c>
      <c r="B525" s="51" t="s">
        <v>47</v>
      </c>
      <c r="C525" s="51" t="s">
        <v>45</v>
      </c>
    </row>
    <row r="526" spans="1:3">
      <c r="A526" s="51">
        <v>712</v>
      </c>
      <c r="B526" s="51" t="s">
        <v>40</v>
      </c>
      <c r="C526" s="51" t="s">
        <v>37</v>
      </c>
    </row>
    <row r="527" spans="1:3">
      <c r="A527" s="51">
        <v>714</v>
      </c>
      <c r="B527" s="51" t="s">
        <v>40</v>
      </c>
      <c r="C527" s="51" t="s">
        <v>37</v>
      </c>
    </row>
    <row r="528" spans="1:3">
      <c r="A528" s="51">
        <v>715</v>
      </c>
      <c r="B528" s="51" t="s">
        <v>47</v>
      </c>
      <c r="C528" s="51" t="s">
        <v>45</v>
      </c>
    </row>
    <row r="529" spans="1:3">
      <c r="A529" s="51">
        <v>716</v>
      </c>
      <c r="B529" s="51" t="s">
        <v>50</v>
      </c>
      <c r="C529" s="51" t="s">
        <v>45</v>
      </c>
    </row>
    <row r="530" spans="1:3">
      <c r="A530" s="51">
        <v>717</v>
      </c>
      <c r="B530" s="51" t="s">
        <v>54</v>
      </c>
      <c r="C530" s="51" t="s">
        <v>45</v>
      </c>
    </row>
    <row r="531" spans="1:3">
      <c r="A531" s="51">
        <v>720</v>
      </c>
      <c r="B531" s="51" t="s">
        <v>40</v>
      </c>
      <c r="C531" s="51" t="s">
        <v>37</v>
      </c>
    </row>
    <row r="532" spans="1:3">
      <c r="A532" s="51">
        <v>721</v>
      </c>
      <c r="B532" s="51" t="s">
        <v>54</v>
      </c>
      <c r="C532" s="51" t="s">
        <v>45</v>
      </c>
    </row>
    <row r="533" spans="1:3">
      <c r="A533" s="51">
        <v>722</v>
      </c>
      <c r="B533" s="51" t="s">
        <v>40</v>
      </c>
      <c r="C533" s="51" t="s">
        <v>37</v>
      </c>
    </row>
    <row r="534" spans="1:3">
      <c r="A534" s="51">
        <v>723</v>
      </c>
      <c r="B534" s="51" t="s">
        <v>40</v>
      </c>
      <c r="C534" s="51" t="s">
        <v>37</v>
      </c>
    </row>
    <row r="535" spans="1:3">
      <c r="A535" s="51">
        <v>724</v>
      </c>
      <c r="B535" s="51" t="s">
        <v>54</v>
      </c>
      <c r="C535" s="51" t="s">
        <v>45</v>
      </c>
    </row>
    <row r="536" spans="1:3">
      <c r="A536" s="51">
        <v>725</v>
      </c>
      <c r="B536" s="51" t="s">
        <v>53</v>
      </c>
      <c r="C536" s="51" t="s">
        <v>45</v>
      </c>
    </row>
    <row r="537" spans="1:3">
      <c r="A537" s="51">
        <v>727</v>
      </c>
      <c r="B537" s="51" t="s">
        <v>58</v>
      </c>
      <c r="C537" s="51" t="s">
        <v>45</v>
      </c>
    </row>
    <row r="538" spans="1:3">
      <c r="A538" s="51">
        <v>728</v>
      </c>
      <c r="B538" s="51" t="s">
        <v>40</v>
      </c>
      <c r="C538" s="51" t="s">
        <v>37</v>
      </c>
    </row>
    <row r="539" spans="1:3">
      <c r="A539" s="51">
        <v>729</v>
      </c>
      <c r="B539" s="51" t="s">
        <v>40</v>
      </c>
      <c r="C539" s="51" t="s">
        <v>37</v>
      </c>
    </row>
    <row r="540" spans="1:3">
      <c r="A540" s="51">
        <v>730</v>
      </c>
      <c r="B540" s="51" t="s">
        <v>58</v>
      </c>
      <c r="C540" s="51" t="s">
        <v>45</v>
      </c>
    </row>
    <row r="541" spans="1:3">
      <c r="A541" s="51">
        <v>731</v>
      </c>
      <c r="B541" s="51" t="s">
        <v>56</v>
      </c>
      <c r="C541" s="51" t="s">
        <v>61</v>
      </c>
    </row>
    <row r="542" spans="1:3">
      <c r="A542" s="51">
        <v>732</v>
      </c>
      <c r="B542" s="51" t="s">
        <v>40</v>
      </c>
      <c r="C542" s="51" t="s">
        <v>37</v>
      </c>
    </row>
    <row r="543" spans="1:3">
      <c r="A543" s="51">
        <v>733</v>
      </c>
      <c r="B543" s="51" t="s">
        <v>53</v>
      </c>
      <c r="C543" s="51" t="s">
        <v>45</v>
      </c>
    </row>
    <row r="544" spans="1:3">
      <c r="A544" s="51">
        <v>734</v>
      </c>
      <c r="B544" s="51" t="s">
        <v>56</v>
      </c>
      <c r="C544" s="51" t="s">
        <v>61</v>
      </c>
    </row>
    <row r="545" spans="1:3">
      <c r="A545" s="51">
        <v>738</v>
      </c>
      <c r="B545" s="51" t="s">
        <v>57</v>
      </c>
      <c r="C545" s="51" t="s">
        <v>37</v>
      </c>
    </row>
    <row r="546" spans="1:3">
      <c r="A546" s="51">
        <v>741</v>
      </c>
      <c r="B546" s="51" t="s">
        <v>47</v>
      </c>
      <c r="C546" s="51" t="s">
        <v>45</v>
      </c>
    </row>
    <row r="547" spans="1:3">
      <c r="A547" s="51">
        <v>742</v>
      </c>
      <c r="B547" s="51" t="s">
        <v>58</v>
      </c>
      <c r="C547" s="51" t="s">
        <v>45</v>
      </c>
    </row>
    <row r="548" spans="1:3">
      <c r="A548" s="51">
        <v>743</v>
      </c>
      <c r="B548" s="51" t="s">
        <v>53</v>
      </c>
      <c r="C548" s="51" t="s">
        <v>45</v>
      </c>
    </row>
    <row r="549" spans="1:3">
      <c r="A549" s="51">
        <v>744</v>
      </c>
      <c r="B549" s="51" t="s">
        <v>50</v>
      </c>
      <c r="C549" s="51" t="s">
        <v>45</v>
      </c>
    </row>
    <row r="550" spans="1:3">
      <c r="A550" s="51">
        <v>746</v>
      </c>
      <c r="B550" s="51" t="s">
        <v>40</v>
      </c>
      <c r="C550" s="51" t="s">
        <v>37</v>
      </c>
    </row>
    <row r="551" spans="1:3">
      <c r="A551" s="51">
        <v>747</v>
      </c>
      <c r="B551" s="51" t="s">
        <v>40</v>
      </c>
      <c r="C551" s="51" t="s">
        <v>37</v>
      </c>
    </row>
    <row r="552" spans="1:3">
      <c r="A552" s="51">
        <v>749</v>
      </c>
      <c r="B552" s="51" t="s">
        <v>57</v>
      </c>
      <c r="C552" s="51" t="s">
        <v>37</v>
      </c>
    </row>
    <row r="553" spans="1:3">
      <c r="A553" s="51">
        <v>752</v>
      </c>
      <c r="B553" s="51" t="s">
        <v>47</v>
      </c>
      <c r="C553" s="51" t="s">
        <v>45</v>
      </c>
    </row>
    <row r="554" spans="1:3">
      <c r="A554" s="51">
        <v>754</v>
      </c>
      <c r="B554" s="51" t="s">
        <v>40</v>
      </c>
      <c r="C554" s="51" t="s">
        <v>37</v>
      </c>
    </row>
    <row r="555" spans="1:3">
      <c r="A555" s="51">
        <v>757</v>
      </c>
      <c r="B555" s="51" t="s">
        <v>54</v>
      </c>
      <c r="C555" s="51" t="s">
        <v>45</v>
      </c>
    </row>
    <row r="556" spans="1:3">
      <c r="A556" s="51">
        <v>758</v>
      </c>
      <c r="B556" s="51" t="s">
        <v>50</v>
      </c>
      <c r="C556" s="51" t="s">
        <v>45</v>
      </c>
    </row>
    <row r="557" spans="1:3">
      <c r="A557" s="51">
        <v>760</v>
      </c>
      <c r="B557" s="51" t="s">
        <v>61</v>
      </c>
      <c r="C557" s="51" t="s">
        <v>61</v>
      </c>
    </row>
    <row r="558" spans="1:3">
      <c r="A558" s="51">
        <v>762</v>
      </c>
      <c r="B558" s="51" t="s">
        <v>54</v>
      </c>
      <c r="C558" s="51" t="s">
        <v>45</v>
      </c>
    </row>
    <row r="559" spans="1:3">
      <c r="A559" s="51">
        <v>763</v>
      </c>
      <c r="B559" s="51" t="s">
        <v>47</v>
      </c>
      <c r="C559" s="51" t="s">
        <v>45</v>
      </c>
    </row>
    <row r="560" spans="1:3">
      <c r="A560" s="51">
        <v>764</v>
      </c>
      <c r="B560" s="51" t="s">
        <v>54</v>
      </c>
      <c r="C560" s="51" t="s">
        <v>45</v>
      </c>
    </row>
    <row r="561" spans="1:3">
      <c r="A561" s="51">
        <v>766</v>
      </c>
      <c r="B561" s="51" t="s">
        <v>57</v>
      </c>
      <c r="C561" s="51" t="s">
        <v>37</v>
      </c>
    </row>
    <row r="562" spans="1:3">
      <c r="A562" s="51">
        <v>769</v>
      </c>
      <c r="B562" s="51" t="s">
        <v>50</v>
      </c>
      <c r="C562" s="51" t="s">
        <v>45</v>
      </c>
    </row>
    <row r="563" spans="1:3">
      <c r="A563" s="51">
        <v>771</v>
      </c>
      <c r="B563" s="51" t="s">
        <v>54</v>
      </c>
      <c r="C563" s="51" t="s">
        <v>45</v>
      </c>
    </row>
    <row r="564" spans="1:3">
      <c r="A564" s="51">
        <v>772</v>
      </c>
      <c r="B564" s="51" t="s">
        <v>50</v>
      </c>
      <c r="C564" s="51" t="s">
        <v>45</v>
      </c>
    </row>
    <row r="565" spans="1:3">
      <c r="A565" s="51">
        <v>773</v>
      </c>
      <c r="B565" s="51" t="s">
        <v>47</v>
      </c>
      <c r="C565" s="51" t="s">
        <v>45</v>
      </c>
    </row>
    <row r="566" spans="1:3">
      <c r="A566" s="51">
        <v>775</v>
      </c>
      <c r="B566" s="51" t="s">
        <v>53</v>
      </c>
      <c r="C566" s="51" t="s">
        <v>45</v>
      </c>
    </row>
    <row r="567" spans="1:3">
      <c r="A567" s="51">
        <v>776</v>
      </c>
      <c r="B567" s="51" t="s">
        <v>56</v>
      </c>
      <c r="C567" s="51" t="s">
        <v>37</v>
      </c>
    </row>
    <row r="568" spans="1:3">
      <c r="A568" s="51">
        <v>780</v>
      </c>
      <c r="B568" s="51" t="s">
        <v>47</v>
      </c>
      <c r="C568" s="51" t="s">
        <v>45</v>
      </c>
    </row>
    <row r="569" spans="1:3">
      <c r="A569" s="51">
        <v>781</v>
      </c>
      <c r="B569" s="51" t="s">
        <v>40</v>
      </c>
      <c r="C569" s="51" t="s">
        <v>37</v>
      </c>
    </row>
    <row r="570" spans="1:3">
      <c r="A570" s="51">
        <v>783</v>
      </c>
      <c r="B570" s="51" t="s">
        <v>57</v>
      </c>
      <c r="C570" s="51" t="s">
        <v>37</v>
      </c>
    </row>
    <row r="571" spans="1:3">
      <c r="A571" s="51">
        <v>784</v>
      </c>
      <c r="B571" s="51" t="s">
        <v>47</v>
      </c>
      <c r="C571" s="51" t="s">
        <v>45</v>
      </c>
    </row>
    <row r="572" spans="1:3">
      <c r="A572" s="51">
        <v>785</v>
      </c>
      <c r="B572" s="51" t="s">
        <v>40</v>
      </c>
      <c r="C572" s="51" t="s">
        <v>37</v>
      </c>
    </row>
    <row r="573" spans="1:3">
      <c r="A573" s="51">
        <v>786</v>
      </c>
      <c r="B573" s="51" t="s">
        <v>40</v>
      </c>
      <c r="C573" s="51" t="s">
        <v>37</v>
      </c>
    </row>
    <row r="574" spans="1:3">
      <c r="A574" s="51">
        <v>787</v>
      </c>
      <c r="B574" s="51" t="s">
        <v>56</v>
      </c>
      <c r="C574" s="51" t="s">
        <v>45</v>
      </c>
    </row>
    <row r="575" spans="1:3">
      <c r="A575" s="51">
        <v>789</v>
      </c>
      <c r="B575" s="51" t="s">
        <v>40</v>
      </c>
      <c r="C575" s="51" t="s">
        <v>37</v>
      </c>
    </row>
    <row r="576" spans="1:3">
      <c r="A576" s="51">
        <v>791</v>
      </c>
      <c r="B576" s="51" t="s">
        <v>47</v>
      </c>
      <c r="C576" s="51" t="s">
        <v>45</v>
      </c>
    </row>
    <row r="577" spans="1:3">
      <c r="A577" s="51">
        <v>792</v>
      </c>
      <c r="B577" s="51" t="s">
        <v>50</v>
      </c>
      <c r="C577" s="51" t="s">
        <v>45</v>
      </c>
    </row>
    <row r="578" spans="1:3">
      <c r="A578" s="51">
        <v>793</v>
      </c>
      <c r="B578" s="51" t="s">
        <v>54</v>
      </c>
      <c r="C578" s="51" t="s">
        <v>45</v>
      </c>
    </row>
    <row r="579" spans="1:3">
      <c r="A579" s="51">
        <v>796</v>
      </c>
      <c r="B579" s="51" t="s">
        <v>40</v>
      </c>
      <c r="C579" s="51" t="s">
        <v>37</v>
      </c>
    </row>
    <row r="580" spans="1:3">
      <c r="A580" s="51">
        <v>797</v>
      </c>
      <c r="B580" s="51" t="s">
        <v>47</v>
      </c>
      <c r="C580" s="51" t="s">
        <v>45</v>
      </c>
    </row>
    <row r="581" spans="1:3">
      <c r="A581" s="51">
        <v>799</v>
      </c>
      <c r="B581" s="51" t="s">
        <v>53</v>
      </c>
      <c r="C581" s="51" t="s">
        <v>45</v>
      </c>
    </row>
    <row r="582" spans="1:3">
      <c r="A582" s="51">
        <v>800</v>
      </c>
      <c r="B582" s="51" t="s">
        <v>40</v>
      </c>
      <c r="C582" s="51" t="s">
        <v>37</v>
      </c>
    </row>
    <row r="583" spans="1:3">
      <c r="A583" s="51">
        <v>802</v>
      </c>
      <c r="B583" s="51" t="s">
        <v>47</v>
      </c>
      <c r="C583" s="51" t="s">
        <v>45</v>
      </c>
    </row>
    <row r="584" spans="1:3">
      <c r="A584" s="51">
        <v>803</v>
      </c>
      <c r="B584" s="51" t="s">
        <v>53</v>
      </c>
      <c r="C584" s="51" t="s">
        <v>45</v>
      </c>
    </row>
    <row r="585" spans="1:3">
      <c r="A585" s="51">
        <v>804</v>
      </c>
      <c r="B585" s="51" t="s">
        <v>47</v>
      </c>
      <c r="C585" s="51" t="s">
        <v>45</v>
      </c>
    </row>
    <row r="586" spans="1:3">
      <c r="A586" s="51">
        <v>805</v>
      </c>
      <c r="B586" s="51" t="s">
        <v>57</v>
      </c>
      <c r="C586" s="51" t="s">
        <v>37</v>
      </c>
    </row>
    <row r="587" spans="1:3">
      <c r="A587" s="51">
        <v>806</v>
      </c>
      <c r="B587" s="51" t="s">
        <v>50</v>
      </c>
      <c r="C587" s="51" t="s">
        <v>45</v>
      </c>
    </row>
    <row r="588" spans="1:3">
      <c r="A588" s="51">
        <v>807</v>
      </c>
      <c r="B588" s="51" t="s">
        <v>54</v>
      </c>
      <c r="C588" s="51" t="s">
        <v>45</v>
      </c>
    </row>
    <row r="589" spans="1:3">
      <c r="A589" s="51">
        <v>808</v>
      </c>
      <c r="B589" s="51" t="s">
        <v>40</v>
      </c>
      <c r="C589" s="51" t="s">
        <v>37</v>
      </c>
    </row>
    <row r="590" spans="1:3">
      <c r="A590" s="51">
        <v>809</v>
      </c>
      <c r="B590" s="51" t="s">
        <v>56</v>
      </c>
      <c r="C590" s="51" t="s">
        <v>45</v>
      </c>
    </row>
    <row r="591" spans="1:3">
      <c r="A591" s="51">
        <v>811</v>
      </c>
      <c r="B591" s="51" t="s">
        <v>50</v>
      </c>
      <c r="C591" s="51" t="s">
        <v>45</v>
      </c>
    </row>
    <row r="592" spans="1:3">
      <c r="A592" s="51">
        <v>812</v>
      </c>
      <c r="B592" s="51" t="s">
        <v>50</v>
      </c>
      <c r="C592" s="51" t="s">
        <v>45</v>
      </c>
    </row>
    <row r="593" spans="1:3">
      <c r="A593" s="51">
        <v>813</v>
      </c>
      <c r="B593" s="51" t="s">
        <v>50</v>
      </c>
      <c r="C593" s="51" t="s">
        <v>45</v>
      </c>
    </row>
    <row r="594" spans="1:3">
      <c r="A594" s="51">
        <v>815</v>
      </c>
      <c r="B594" s="51" t="s">
        <v>58</v>
      </c>
      <c r="C594" s="51" t="s">
        <v>45</v>
      </c>
    </row>
    <row r="595" spans="1:3">
      <c r="A595" s="51">
        <v>816</v>
      </c>
      <c r="B595" s="51" t="s">
        <v>50</v>
      </c>
      <c r="C595" s="51" t="s">
        <v>45</v>
      </c>
    </row>
    <row r="596" spans="1:3">
      <c r="A596" s="51">
        <v>817</v>
      </c>
      <c r="B596" s="51" t="s">
        <v>58</v>
      </c>
      <c r="C596" s="51" t="s">
        <v>45</v>
      </c>
    </row>
    <row r="597" spans="1:3">
      <c r="A597" s="51">
        <v>819</v>
      </c>
      <c r="B597" s="51" t="s">
        <v>40</v>
      </c>
      <c r="C597" s="51" t="s">
        <v>37</v>
      </c>
    </row>
    <row r="598" spans="1:3">
      <c r="A598" s="51">
        <v>820</v>
      </c>
      <c r="B598" s="51" t="s">
        <v>56</v>
      </c>
      <c r="C598" s="51" t="s">
        <v>45</v>
      </c>
    </row>
    <row r="599" spans="1:3">
      <c r="A599" s="51">
        <v>823</v>
      </c>
      <c r="B599" s="51" t="s">
        <v>53</v>
      </c>
      <c r="C599" s="51" t="s">
        <v>45</v>
      </c>
    </row>
    <row r="600" spans="1:3">
      <c r="A600" s="51">
        <v>824</v>
      </c>
      <c r="B600" s="51" t="s">
        <v>47</v>
      </c>
      <c r="C600" s="51" t="s">
        <v>45</v>
      </c>
    </row>
    <row r="601" spans="1:3">
      <c r="A601" s="51">
        <v>825</v>
      </c>
      <c r="B601" s="51" t="s">
        <v>58</v>
      </c>
      <c r="C601" s="51" t="s">
        <v>45</v>
      </c>
    </row>
    <row r="602" spans="1:3">
      <c r="A602" s="51">
        <v>826</v>
      </c>
      <c r="B602" s="51" t="s">
        <v>47</v>
      </c>
      <c r="C602" s="51" t="s">
        <v>45</v>
      </c>
    </row>
    <row r="603" spans="1:3">
      <c r="A603" s="51">
        <v>827</v>
      </c>
      <c r="B603" s="51" t="s">
        <v>53</v>
      </c>
      <c r="C603" s="51" t="s">
        <v>45</v>
      </c>
    </row>
    <row r="604" spans="1:3">
      <c r="A604" s="51">
        <v>828</v>
      </c>
      <c r="B604" s="51" t="s">
        <v>47</v>
      </c>
      <c r="C604" s="51" t="s">
        <v>45</v>
      </c>
    </row>
    <row r="605" spans="1:3">
      <c r="A605" s="51">
        <v>829</v>
      </c>
      <c r="B605" s="51" t="s">
        <v>61</v>
      </c>
      <c r="C605" s="51" t="s">
        <v>61</v>
      </c>
    </row>
    <row r="606" spans="1:3">
      <c r="A606" s="51">
        <v>830</v>
      </c>
      <c r="B606" s="51" t="s">
        <v>53</v>
      </c>
      <c r="C606" s="51" t="s">
        <v>45</v>
      </c>
    </row>
    <row r="607" spans="1:3">
      <c r="A607" s="51">
        <v>832</v>
      </c>
      <c r="B607" s="51" t="s">
        <v>50</v>
      </c>
      <c r="C607" s="51" t="s">
        <v>45</v>
      </c>
    </row>
    <row r="608" spans="1:3">
      <c r="A608" s="51">
        <v>833</v>
      </c>
      <c r="B608" s="51" t="s">
        <v>53</v>
      </c>
      <c r="C608" s="51" t="s">
        <v>45</v>
      </c>
    </row>
    <row r="609" spans="1:3">
      <c r="A609" s="51">
        <v>834</v>
      </c>
      <c r="B609" s="51" t="s">
        <v>47</v>
      </c>
      <c r="C609" s="51" t="s">
        <v>45</v>
      </c>
    </row>
    <row r="610" spans="1:3">
      <c r="A610" s="51">
        <v>836</v>
      </c>
      <c r="B610" s="51" t="s">
        <v>53</v>
      </c>
      <c r="C610" s="51" t="s">
        <v>45</v>
      </c>
    </row>
    <row r="611" spans="1:3">
      <c r="A611" s="51">
        <v>837</v>
      </c>
      <c r="B611" s="51" t="s">
        <v>54</v>
      </c>
      <c r="C611" s="51" t="s">
        <v>45</v>
      </c>
    </row>
    <row r="612" spans="1:3">
      <c r="A612" s="51">
        <v>838</v>
      </c>
      <c r="B612" s="51" t="s">
        <v>47</v>
      </c>
      <c r="C612" s="51" t="s">
        <v>45</v>
      </c>
    </row>
    <row r="613" spans="1:3">
      <c r="A613" s="51">
        <v>840</v>
      </c>
      <c r="B613" s="51" t="s">
        <v>40</v>
      </c>
      <c r="C613" s="51" t="s">
        <v>37</v>
      </c>
    </row>
    <row r="614" spans="1:3">
      <c r="A614" s="51">
        <v>842</v>
      </c>
      <c r="B614" s="51" t="s">
        <v>40</v>
      </c>
      <c r="C614" s="51" t="s">
        <v>37</v>
      </c>
    </row>
    <row r="615" spans="1:3">
      <c r="A615" s="51">
        <v>843</v>
      </c>
      <c r="B615" s="51" t="s">
        <v>58</v>
      </c>
      <c r="C615" s="51" t="s">
        <v>45</v>
      </c>
    </row>
    <row r="616" spans="1:3">
      <c r="A616" s="51">
        <v>844</v>
      </c>
      <c r="B616" s="51" t="s">
        <v>58</v>
      </c>
      <c r="C616" s="51" t="s">
        <v>45</v>
      </c>
    </row>
    <row r="617" spans="1:3">
      <c r="A617" s="51">
        <v>845</v>
      </c>
      <c r="B617" s="51" t="s">
        <v>53</v>
      </c>
      <c r="C617" s="51" t="s">
        <v>45</v>
      </c>
    </row>
    <row r="618" spans="1:3">
      <c r="A618" s="51">
        <v>846</v>
      </c>
      <c r="B618" s="51" t="s">
        <v>40</v>
      </c>
      <c r="C618" s="51" t="s">
        <v>37</v>
      </c>
    </row>
    <row r="619" spans="1:3">
      <c r="A619" s="51">
        <v>847</v>
      </c>
      <c r="B619" s="51" t="s">
        <v>61</v>
      </c>
      <c r="C619" s="51" t="s">
        <v>61</v>
      </c>
    </row>
    <row r="620" spans="1:3">
      <c r="A620" s="51">
        <v>848</v>
      </c>
      <c r="B620" s="51" t="s">
        <v>47</v>
      </c>
      <c r="C620" s="51" t="s">
        <v>45</v>
      </c>
    </row>
    <row r="621" spans="1:3">
      <c r="A621" s="51">
        <v>850</v>
      </c>
      <c r="B621" s="51" t="s">
        <v>47</v>
      </c>
      <c r="C621" s="51" t="s">
        <v>45</v>
      </c>
    </row>
    <row r="622" spans="1:3">
      <c r="A622" s="51">
        <v>851</v>
      </c>
      <c r="B622" s="51" t="s">
        <v>56</v>
      </c>
      <c r="C622" s="51" t="s">
        <v>37</v>
      </c>
    </row>
    <row r="623" spans="1:3">
      <c r="A623" s="51">
        <v>852</v>
      </c>
      <c r="B623" s="51" t="s">
        <v>54</v>
      </c>
      <c r="C623" s="51" t="s">
        <v>45</v>
      </c>
    </row>
    <row r="624" spans="1:3">
      <c r="A624" s="51">
        <v>854</v>
      </c>
      <c r="B624" s="51" t="s">
        <v>47</v>
      </c>
      <c r="C624" s="51" t="s">
        <v>45</v>
      </c>
    </row>
    <row r="625" spans="1:3">
      <c r="A625" s="51">
        <v>855</v>
      </c>
      <c r="B625" s="51" t="s">
        <v>40</v>
      </c>
      <c r="C625" s="51" t="s">
        <v>37</v>
      </c>
    </row>
    <row r="626" spans="1:3">
      <c r="A626" s="51">
        <v>856</v>
      </c>
      <c r="B626" s="51" t="s">
        <v>47</v>
      </c>
      <c r="C626" s="51" t="s">
        <v>45</v>
      </c>
    </row>
    <row r="627" spans="1:3">
      <c r="A627" s="51">
        <v>857</v>
      </c>
      <c r="B627" s="51" t="s">
        <v>40</v>
      </c>
      <c r="C627" s="51" t="s">
        <v>37</v>
      </c>
    </row>
    <row r="628" spans="1:3">
      <c r="A628" s="51">
        <v>859</v>
      </c>
      <c r="B628" s="51" t="s">
        <v>40</v>
      </c>
      <c r="C628" s="51" t="s">
        <v>37</v>
      </c>
    </row>
    <row r="629" spans="1:3">
      <c r="A629" s="51">
        <v>861</v>
      </c>
      <c r="B629" s="51" t="s">
        <v>47</v>
      </c>
      <c r="C629" s="51" t="s">
        <v>45</v>
      </c>
    </row>
    <row r="630" spans="1:3">
      <c r="A630" s="51">
        <v>862</v>
      </c>
      <c r="B630" s="51" t="s">
        <v>40</v>
      </c>
      <c r="C630" s="51" t="s">
        <v>37</v>
      </c>
    </row>
    <row r="631" spans="1:3">
      <c r="A631" s="51">
        <v>864</v>
      </c>
      <c r="B631" s="51" t="s">
        <v>40</v>
      </c>
      <c r="C631" s="51" t="s">
        <v>37</v>
      </c>
    </row>
    <row r="632" spans="1:3">
      <c r="A632" s="51">
        <v>865</v>
      </c>
      <c r="B632" s="51" t="s">
        <v>47</v>
      </c>
      <c r="C632" s="51" t="s">
        <v>45</v>
      </c>
    </row>
    <row r="633" spans="1:3">
      <c r="A633" s="51">
        <v>867</v>
      </c>
      <c r="B633" s="51" t="s">
        <v>53</v>
      </c>
      <c r="C633" s="51" t="s">
        <v>45</v>
      </c>
    </row>
    <row r="634" spans="1:3">
      <c r="A634" s="51">
        <v>868</v>
      </c>
      <c r="B634" s="51" t="s">
        <v>40</v>
      </c>
      <c r="C634" s="51" t="s">
        <v>37</v>
      </c>
    </row>
    <row r="635" spans="1:3">
      <c r="A635" s="51">
        <v>869</v>
      </c>
      <c r="B635" s="51" t="s">
        <v>61</v>
      </c>
      <c r="C635" s="51" t="s">
        <v>61</v>
      </c>
    </row>
    <row r="636" spans="1:3">
      <c r="A636" s="51">
        <v>872</v>
      </c>
      <c r="B636" s="51" t="s">
        <v>53</v>
      </c>
      <c r="C636" s="51" t="s">
        <v>45</v>
      </c>
    </row>
    <row r="637" spans="1:3">
      <c r="A637" s="51">
        <v>874</v>
      </c>
      <c r="B637" s="51" t="s">
        <v>50</v>
      </c>
      <c r="C637" s="51" t="s">
        <v>45</v>
      </c>
    </row>
    <row r="638" spans="1:3">
      <c r="A638" s="51">
        <v>875</v>
      </c>
      <c r="B638" s="51" t="s">
        <v>47</v>
      </c>
      <c r="C638" s="51" t="s">
        <v>45</v>
      </c>
    </row>
    <row r="639" spans="1:3">
      <c r="A639" s="51">
        <v>878</v>
      </c>
      <c r="B639" s="51" t="s">
        <v>61</v>
      </c>
      <c r="C639" s="51" t="s">
        <v>61</v>
      </c>
    </row>
    <row r="640" spans="1:3">
      <c r="A640" s="51">
        <v>879</v>
      </c>
      <c r="B640" s="51" t="s">
        <v>40</v>
      </c>
      <c r="C640" s="51" t="s">
        <v>37</v>
      </c>
    </row>
    <row r="641" spans="1:3">
      <c r="A641" s="51">
        <v>880</v>
      </c>
      <c r="B641" s="51" t="s">
        <v>53</v>
      </c>
      <c r="C641" s="51" t="s">
        <v>45</v>
      </c>
    </row>
    <row r="642" spans="1:3">
      <c r="A642" s="51">
        <v>881</v>
      </c>
      <c r="B642" s="51" t="s">
        <v>47</v>
      </c>
      <c r="C642" s="51" t="s">
        <v>45</v>
      </c>
    </row>
    <row r="643" spans="1:3">
      <c r="A643" s="51">
        <v>882</v>
      </c>
      <c r="B643" s="51" t="s">
        <v>50</v>
      </c>
      <c r="C643" s="51" t="s">
        <v>45</v>
      </c>
    </row>
    <row r="644" spans="1:3">
      <c r="A644" s="51">
        <v>885</v>
      </c>
      <c r="B644" s="51" t="s">
        <v>40</v>
      </c>
      <c r="C644" s="51" t="s">
        <v>37</v>
      </c>
    </row>
    <row r="645" spans="1:3">
      <c r="A645" s="51">
        <v>887</v>
      </c>
      <c r="B645" s="51" t="s">
        <v>47</v>
      </c>
      <c r="C645" s="51" t="s">
        <v>45</v>
      </c>
    </row>
    <row r="646" spans="1:3">
      <c r="A646" s="51">
        <v>888</v>
      </c>
      <c r="B646" s="51" t="s">
        <v>50</v>
      </c>
      <c r="C646" s="51" t="s">
        <v>45</v>
      </c>
    </row>
    <row r="647" spans="1:3">
      <c r="A647" s="51">
        <v>889</v>
      </c>
      <c r="B647" s="51" t="s">
        <v>40</v>
      </c>
      <c r="C647" s="51" t="s">
        <v>37</v>
      </c>
    </row>
    <row r="648" spans="1:3">
      <c r="A648" s="51">
        <v>893</v>
      </c>
      <c r="B648" s="51" t="s">
        <v>57</v>
      </c>
      <c r="C648" s="51" t="s">
        <v>37</v>
      </c>
    </row>
    <row r="649" spans="1:3">
      <c r="A649" s="51">
        <v>894</v>
      </c>
      <c r="B649" s="51" t="s">
        <v>50</v>
      </c>
      <c r="C649" s="51" t="s">
        <v>45</v>
      </c>
    </row>
    <row r="650" spans="1:3">
      <c r="A650" s="51">
        <v>895</v>
      </c>
      <c r="B650" s="51" t="s">
        <v>47</v>
      </c>
      <c r="C650" s="51" t="s">
        <v>45</v>
      </c>
    </row>
    <row r="651" spans="1:3">
      <c r="A651" s="51">
        <v>896</v>
      </c>
      <c r="B651" s="51" t="s">
        <v>57</v>
      </c>
      <c r="C651" s="51" t="s">
        <v>37</v>
      </c>
    </row>
    <row r="652" spans="1:3">
      <c r="A652" s="51">
        <v>897</v>
      </c>
      <c r="B652" s="51" t="s">
        <v>40</v>
      </c>
      <c r="C652" s="51" t="s">
        <v>37</v>
      </c>
    </row>
    <row r="653" spans="1:3">
      <c r="A653" s="51">
        <v>899</v>
      </c>
      <c r="B653" s="51" t="s">
        <v>53</v>
      </c>
      <c r="C653" s="51" t="s">
        <v>45</v>
      </c>
    </row>
    <row r="654" spans="1:3">
      <c r="A654" s="51">
        <v>900</v>
      </c>
      <c r="B654" s="51" t="s">
        <v>57</v>
      </c>
      <c r="C654" s="51" t="s">
        <v>37</v>
      </c>
    </row>
    <row r="655" spans="1:3">
      <c r="A655" s="51">
        <v>901</v>
      </c>
      <c r="B655" s="51" t="s">
        <v>58</v>
      </c>
      <c r="C655" s="51" t="s">
        <v>45</v>
      </c>
    </row>
    <row r="656" spans="1:3">
      <c r="A656" s="51">
        <v>902</v>
      </c>
      <c r="B656" s="51" t="s">
        <v>54</v>
      </c>
      <c r="C656" s="51" t="s">
        <v>45</v>
      </c>
    </row>
    <row r="657" spans="1:3">
      <c r="A657" s="51">
        <v>903</v>
      </c>
      <c r="B657" s="51" t="s">
        <v>40</v>
      </c>
      <c r="C657" s="51" t="s">
        <v>37</v>
      </c>
    </row>
    <row r="658" spans="1:3">
      <c r="A658" s="51">
        <v>904</v>
      </c>
      <c r="B658" s="51" t="s">
        <v>40</v>
      </c>
      <c r="C658" s="51" t="s">
        <v>37</v>
      </c>
    </row>
    <row r="659" spans="1:3">
      <c r="A659" s="51">
        <v>905</v>
      </c>
      <c r="B659" s="51" t="s">
        <v>56</v>
      </c>
      <c r="C659" s="51" t="s">
        <v>45</v>
      </c>
    </row>
    <row r="660" spans="1:3">
      <c r="A660" s="51">
        <v>909</v>
      </c>
      <c r="B660" s="51" t="s">
        <v>61</v>
      </c>
      <c r="C660" s="51" t="s">
        <v>61</v>
      </c>
    </row>
    <row r="661" spans="1:3">
      <c r="A661" s="51">
        <v>910</v>
      </c>
      <c r="B661" s="51" t="s">
        <v>61</v>
      </c>
      <c r="C661" s="51" t="s">
        <v>61</v>
      </c>
    </row>
    <row r="662" spans="1:3">
      <c r="A662" s="51">
        <v>911</v>
      </c>
      <c r="B662" s="51" t="s">
        <v>50</v>
      </c>
      <c r="C662" s="51" t="s">
        <v>45</v>
      </c>
    </row>
    <row r="663" spans="1:3">
      <c r="A663" s="51">
        <v>912</v>
      </c>
      <c r="B663" s="51" t="s">
        <v>50</v>
      </c>
      <c r="C663" s="51" t="s">
        <v>45</v>
      </c>
    </row>
    <row r="664" spans="1:3">
      <c r="A664" s="51">
        <v>913</v>
      </c>
      <c r="B664" s="51" t="s">
        <v>47</v>
      </c>
      <c r="C664" s="51" t="s">
        <v>45</v>
      </c>
    </row>
    <row r="665" spans="1:3">
      <c r="A665" s="51">
        <v>916</v>
      </c>
      <c r="B665" s="51" t="s">
        <v>40</v>
      </c>
      <c r="C665" s="51" t="s">
        <v>37</v>
      </c>
    </row>
    <row r="666" spans="1:3">
      <c r="A666" s="51">
        <v>918</v>
      </c>
      <c r="B666" s="51" t="s">
        <v>50</v>
      </c>
      <c r="C666" s="51" t="s">
        <v>45</v>
      </c>
    </row>
    <row r="667" spans="1:3">
      <c r="A667" s="51">
        <v>920</v>
      </c>
      <c r="B667" s="51" t="s">
        <v>53</v>
      </c>
      <c r="C667" s="51" t="s">
        <v>45</v>
      </c>
    </row>
    <row r="668" spans="1:3">
      <c r="A668" s="51">
        <v>922</v>
      </c>
      <c r="B668" s="51" t="s">
        <v>57</v>
      </c>
      <c r="C668" s="51" t="s">
        <v>37</v>
      </c>
    </row>
    <row r="669" spans="1:3">
      <c r="A669" s="51">
        <v>923</v>
      </c>
      <c r="B669" s="51" t="s">
        <v>47</v>
      </c>
      <c r="C669" s="51" t="s">
        <v>45</v>
      </c>
    </row>
    <row r="670" spans="1:3">
      <c r="A670" s="51">
        <v>924</v>
      </c>
      <c r="B670" s="51" t="s">
        <v>54</v>
      </c>
      <c r="C670" s="51" t="s">
        <v>45</v>
      </c>
    </row>
    <row r="671" spans="1:3">
      <c r="A671" s="51">
        <v>925</v>
      </c>
      <c r="B671" s="51" t="s">
        <v>57</v>
      </c>
      <c r="C671" s="51" t="s">
        <v>37</v>
      </c>
    </row>
    <row r="672" spans="1:3">
      <c r="A672" s="51">
        <v>926</v>
      </c>
      <c r="B672" s="51" t="s">
        <v>53</v>
      </c>
      <c r="C672" s="51" t="s">
        <v>45</v>
      </c>
    </row>
    <row r="673" spans="1:3">
      <c r="A673" s="51">
        <v>927</v>
      </c>
      <c r="B673" s="51" t="s">
        <v>50</v>
      </c>
      <c r="C673" s="51" t="s">
        <v>45</v>
      </c>
    </row>
    <row r="674" spans="1:3">
      <c r="A674" s="51">
        <v>930</v>
      </c>
      <c r="B674" s="51" t="s">
        <v>47</v>
      </c>
      <c r="C674" s="51" t="s">
        <v>45</v>
      </c>
    </row>
    <row r="675" spans="1:3">
      <c r="A675" s="51">
        <v>932</v>
      </c>
      <c r="B675" s="51" t="s">
        <v>50</v>
      </c>
      <c r="C675" s="51" t="s">
        <v>45</v>
      </c>
    </row>
    <row r="676" spans="1:3">
      <c r="A676" s="51">
        <v>933</v>
      </c>
      <c r="B676" s="51" t="s">
        <v>47</v>
      </c>
      <c r="C676" s="51" t="s">
        <v>45</v>
      </c>
    </row>
    <row r="677" spans="1:3">
      <c r="A677" s="51">
        <v>934</v>
      </c>
      <c r="B677" s="51" t="s">
        <v>50</v>
      </c>
      <c r="C677" s="51" t="s">
        <v>45</v>
      </c>
    </row>
    <row r="678" spans="1:3">
      <c r="A678" s="51">
        <v>936</v>
      </c>
      <c r="B678" s="51" t="s">
        <v>40</v>
      </c>
      <c r="C678" s="51" t="s">
        <v>37</v>
      </c>
    </row>
    <row r="679" spans="1:3">
      <c r="A679" s="51">
        <v>939</v>
      </c>
      <c r="B679" s="51" t="s">
        <v>47</v>
      </c>
      <c r="C679" s="51" t="s">
        <v>45</v>
      </c>
    </row>
    <row r="680" spans="1:3">
      <c r="A680" s="51">
        <v>940</v>
      </c>
      <c r="B680" s="51" t="s">
        <v>54</v>
      </c>
      <c r="C680" s="51" t="s">
        <v>45</v>
      </c>
    </row>
    <row r="681" spans="1:3">
      <c r="A681" s="51">
        <v>941</v>
      </c>
      <c r="B681" s="51" t="s">
        <v>57</v>
      </c>
      <c r="C681" s="51" t="s">
        <v>37</v>
      </c>
    </row>
    <row r="682" spans="1:3">
      <c r="A682" s="51">
        <v>942</v>
      </c>
      <c r="B682" s="51" t="s">
        <v>54</v>
      </c>
      <c r="C682" s="51" t="s">
        <v>45</v>
      </c>
    </row>
    <row r="683" spans="1:3">
      <c r="A683" s="51">
        <v>944</v>
      </c>
      <c r="B683" s="51" t="s">
        <v>50</v>
      </c>
      <c r="C683" s="51" t="s">
        <v>45</v>
      </c>
    </row>
    <row r="684" spans="1:3">
      <c r="A684" s="51">
        <v>945</v>
      </c>
      <c r="B684" s="51" t="s">
        <v>47</v>
      </c>
      <c r="C684" s="51" t="s">
        <v>45</v>
      </c>
    </row>
    <row r="685" spans="1:3">
      <c r="A685" s="51">
        <v>947</v>
      </c>
      <c r="B685" s="51" t="s">
        <v>40</v>
      </c>
      <c r="C685" s="51" t="s">
        <v>37</v>
      </c>
    </row>
    <row r="686" spans="1:3">
      <c r="A686" s="51">
        <v>949</v>
      </c>
      <c r="B686" s="51" t="s">
        <v>47</v>
      </c>
      <c r="C686" s="51" t="s">
        <v>45</v>
      </c>
    </row>
    <row r="687" spans="1:3">
      <c r="A687" s="51">
        <v>950</v>
      </c>
      <c r="B687" s="51" t="s">
        <v>58</v>
      </c>
      <c r="C687" s="51" t="s">
        <v>45</v>
      </c>
    </row>
    <row r="688" spans="1:3">
      <c r="A688" s="51">
        <v>951</v>
      </c>
      <c r="B688" s="51" t="s">
        <v>50</v>
      </c>
      <c r="C688" s="51" t="s">
        <v>45</v>
      </c>
    </row>
    <row r="689" spans="1:3">
      <c r="A689" s="51">
        <v>952</v>
      </c>
      <c r="B689" s="51" t="s">
        <v>57</v>
      </c>
      <c r="C689" s="51" t="s">
        <v>37</v>
      </c>
    </row>
    <row r="690" spans="1:3">
      <c r="A690" s="51">
        <v>954</v>
      </c>
      <c r="B690" s="51" t="s">
        <v>40</v>
      </c>
      <c r="C690" s="51" t="s">
        <v>37</v>
      </c>
    </row>
    <row r="691" spans="1:3">
      <c r="A691" s="51">
        <v>956</v>
      </c>
      <c r="B691" s="51" t="s">
        <v>40</v>
      </c>
      <c r="C691" s="51" t="s">
        <v>37</v>
      </c>
    </row>
    <row r="692" spans="1:3">
      <c r="A692" s="51">
        <v>957</v>
      </c>
      <c r="B692" s="51" t="s">
        <v>50</v>
      </c>
      <c r="C692" s="51" t="s">
        <v>45</v>
      </c>
    </row>
    <row r="693" spans="1:3">
      <c r="A693" s="51">
        <v>958</v>
      </c>
      <c r="B693" s="51" t="s">
        <v>50</v>
      </c>
      <c r="C693" s="51" t="s">
        <v>45</v>
      </c>
    </row>
    <row r="694" spans="1:3">
      <c r="A694" s="51">
        <v>959</v>
      </c>
      <c r="B694" s="51" t="s">
        <v>57</v>
      </c>
      <c r="C694" s="51" t="s">
        <v>37</v>
      </c>
    </row>
    <row r="695" spans="1:3">
      <c r="A695" s="51">
        <v>960</v>
      </c>
      <c r="B695" s="51" t="s">
        <v>50</v>
      </c>
      <c r="C695" s="51" t="s">
        <v>45</v>
      </c>
    </row>
    <row r="696" spans="1:3">
      <c r="A696" s="51">
        <v>961</v>
      </c>
      <c r="B696" s="51" t="s">
        <v>54</v>
      </c>
      <c r="C696" s="51" t="s">
        <v>45</v>
      </c>
    </row>
    <row r="697" spans="1:3">
      <c r="A697" s="51">
        <v>964</v>
      </c>
      <c r="B697" s="51" t="s">
        <v>47</v>
      </c>
      <c r="C697" s="51" t="s">
        <v>45</v>
      </c>
    </row>
    <row r="698" spans="1:3">
      <c r="A698" s="51">
        <v>966</v>
      </c>
      <c r="B698" s="51" t="s">
        <v>53</v>
      </c>
      <c r="C698" s="51" t="s">
        <v>45</v>
      </c>
    </row>
    <row r="699" spans="1:3">
      <c r="A699" s="51">
        <v>967</v>
      </c>
      <c r="B699" s="51" t="s">
        <v>40</v>
      </c>
      <c r="C699" s="51" t="s">
        <v>37</v>
      </c>
    </row>
    <row r="700" spans="1:3">
      <c r="A700" s="51">
        <v>969</v>
      </c>
      <c r="B700" s="51" t="s">
        <v>54</v>
      </c>
      <c r="C700" s="51" t="s">
        <v>45</v>
      </c>
    </row>
    <row r="701" spans="1:3">
      <c r="A701" s="51">
        <v>970</v>
      </c>
      <c r="B701" s="51" t="s">
        <v>40</v>
      </c>
      <c r="C701" s="51" t="s">
        <v>37</v>
      </c>
    </row>
    <row r="702" spans="1:3">
      <c r="A702" s="51">
        <v>972</v>
      </c>
      <c r="B702" s="51" t="s">
        <v>50</v>
      </c>
      <c r="C702" s="51" t="s">
        <v>45</v>
      </c>
    </row>
    <row r="703" spans="1:3">
      <c r="A703" s="51">
        <v>974</v>
      </c>
      <c r="B703" s="51" t="s">
        <v>57</v>
      </c>
      <c r="C703" s="51" t="s">
        <v>37</v>
      </c>
    </row>
    <row r="704" spans="1:3">
      <c r="A704" s="51">
        <v>975</v>
      </c>
      <c r="B704" s="51" t="s">
        <v>40</v>
      </c>
      <c r="C704" s="51" t="s">
        <v>37</v>
      </c>
    </row>
    <row r="705" spans="1:3">
      <c r="A705" s="51">
        <v>976</v>
      </c>
      <c r="B705" s="51" t="s">
        <v>56</v>
      </c>
      <c r="C705" s="51" t="s">
        <v>45</v>
      </c>
    </row>
    <row r="706" spans="1:3">
      <c r="A706" s="51">
        <v>977</v>
      </c>
      <c r="B706" s="51" t="s">
        <v>47</v>
      </c>
      <c r="C706" s="51" t="s">
        <v>45</v>
      </c>
    </row>
    <row r="707" spans="1:3">
      <c r="A707" s="51">
        <v>981</v>
      </c>
      <c r="B707" s="51" t="s">
        <v>56</v>
      </c>
      <c r="C707" s="51" t="s">
        <v>37</v>
      </c>
    </row>
    <row r="708" spans="1:3">
      <c r="A708" s="51">
        <v>982</v>
      </c>
      <c r="B708" s="51" t="s">
        <v>40</v>
      </c>
      <c r="C708" s="51" t="s">
        <v>37</v>
      </c>
    </row>
    <row r="709" spans="1:3">
      <c r="A709" s="51">
        <v>983</v>
      </c>
      <c r="B709" s="51" t="s">
        <v>40</v>
      </c>
      <c r="C709" s="51" t="s">
        <v>37</v>
      </c>
    </row>
    <row r="710" spans="1:3">
      <c r="A710" s="51">
        <v>984</v>
      </c>
      <c r="B710" s="51" t="s">
        <v>40</v>
      </c>
      <c r="C710" s="51" t="s">
        <v>37</v>
      </c>
    </row>
    <row r="711" spans="1:3">
      <c r="A711" s="51">
        <v>985</v>
      </c>
      <c r="B711" s="51" t="s">
        <v>40</v>
      </c>
      <c r="C711" s="51" t="s">
        <v>37</v>
      </c>
    </row>
    <row r="712" spans="1:3">
      <c r="A712" s="51">
        <v>986</v>
      </c>
      <c r="B712" s="51" t="s">
        <v>40</v>
      </c>
      <c r="C712" s="51" t="s">
        <v>37</v>
      </c>
    </row>
    <row r="713" spans="1:3">
      <c r="A713" s="51">
        <v>987</v>
      </c>
      <c r="B713" s="51" t="s">
        <v>53</v>
      </c>
      <c r="C713" s="51" t="s">
        <v>45</v>
      </c>
    </row>
    <row r="714" spans="1:3">
      <c r="A714" s="51">
        <v>990</v>
      </c>
      <c r="B714" s="51" t="s">
        <v>40</v>
      </c>
      <c r="C714" s="51" t="s">
        <v>37</v>
      </c>
    </row>
    <row r="715" spans="1:3">
      <c r="A715" s="51">
        <v>991</v>
      </c>
      <c r="B715" s="51" t="s">
        <v>47</v>
      </c>
      <c r="C715" s="51" t="s">
        <v>45</v>
      </c>
    </row>
    <row r="716" spans="1:3">
      <c r="A716" s="51">
        <v>992</v>
      </c>
      <c r="B716" s="51" t="s">
        <v>56</v>
      </c>
      <c r="C716" s="51" t="s">
        <v>37</v>
      </c>
    </row>
    <row r="717" spans="1:3">
      <c r="A717" s="51">
        <v>994</v>
      </c>
      <c r="B717" s="51" t="s">
        <v>47</v>
      </c>
      <c r="C717" s="51" t="s">
        <v>45</v>
      </c>
    </row>
    <row r="718" spans="1:3">
      <c r="A718" s="51">
        <v>995</v>
      </c>
      <c r="B718" s="51" t="s">
        <v>47</v>
      </c>
      <c r="C718" s="51" t="s">
        <v>45</v>
      </c>
    </row>
    <row r="719" spans="1:3">
      <c r="A719" s="51">
        <v>996</v>
      </c>
      <c r="B719" s="51" t="s">
        <v>50</v>
      </c>
      <c r="C719" s="51" t="s">
        <v>45</v>
      </c>
    </row>
    <row r="720" spans="1:3">
      <c r="A720" s="51">
        <v>997</v>
      </c>
      <c r="B720" s="51" t="s">
        <v>58</v>
      </c>
      <c r="C720" s="51" t="s">
        <v>45</v>
      </c>
    </row>
    <row r="721" spans="1:3">
      <c r="A721" s="51">
        <v>998</v>
      </c>
      <c r="B721" s="51" t="s">
        <v>54</v>
      </c>
      <c r="C721" s="51" t="s">
        <v>45</v>
      </c>
    </row>
    <row r="722" spans="1:3">
      <c r="A722" s="51">
        <v>999</v>
      </c>
      <c r="B722" s="51" t="s">
        <v>58</v>
      </c>
      <c r="C722" s="51" t="s">
        <v>45</v>
      </c>
    </row>
    <row r="723" spans="1:3">
      <c r="A723" s="51">
        <v>1001</v>
      </c>
      <c r="B723" s="51" t="s">
        <v>50</v>
      </c>
      <c r="C723" s="51" t="s">
        <v>45</v>
      </c>
    </row>
    <row r="724" spans="1:3">
      <c r="A724" s="51">
        <v>1002</v>
      </c>
      <c r="B724" s="51" t="s">
        <v>50</v>
      </c>
      <c r="C724" s="51" t="s">
        <v>45</v>
      </c>
    </row>
    <row r="725" spans="1:3">
      <c r="A725" s="51">
        <v>1003</v>
      </c>
      <c r="B725" s="51" t="s">
        <v>40</v>
      </c>
      <c r="C725" s="51" t="s">
        <v>37</v>
      </c>
    </row>
    <row r="726" spans="1:3">
      <c r="A726" s="51">
        <v>1004</v>
      </c>
      <c r="B726" s="51" t="s">
        <v>47</v>
      </c>
      <c r="C726" s="51" t="s">
        <v>45</v>
      </c>
    </row>
    <row r="727" spans="1:3">
      <c r="A727" s="51">
        <v>1005</v>
      </c>
      <c r="B727" s="51" t="s">
        <v>53</v>
      </c>
      <c r="C727" s="51" t="s">
        <v>45</v>
      </c>
    </row>
    <row r="728" spans="1:3">
      <c r="A728" s="51">
        <v>1006</v>
      </c>
      <c r="B728" s="51" t="s">
        <v>47</v>
      </c>
      <c r="C728" s="51" t="s">
        <v>45</v>
      </c>
    </row>
    <row r="729" spans="1:3">
      <c r="A729" s="51">
        <v>1007</v>
      </c>
      <c r="B729" s="51" t="s">
        <v>53</v>
      </c>
      <c r="C729" s="51" t="s">
        <v>45</v>
      </c>
    </row>
    <row r="730" spans="1:3">
      <c r="A730" s="51">
        <v>1009</v>
      </c>
      <c r="B730" s="51" t="s">
        <v>53</v>
      </c>
      <c r="C730" s="51" t="s">
        <v>45</v>
      </c>
    </row>
    <row r="731" spans="1:3">
      <c r="A731" s="51">
        <v>1010</v>
      </c>
      <c r="B731" s="51" t="s">
        <v>50</v>
      </c>
      <c r="C731" s="51" t="s">
        <v>45</v>
      </c>
    </row>
    <row r="732" spans="1:3">
      <c r="A732" s="51">
        <v>1011</v>
      </c>
      <c r="B732" s="51" t="s">
        <v>53</v>
      </c>
      <c r="C732" s="51" t="s">
        <v>45</v>
      </c>
    </row>
    <row r="733" spans="1:3">
      <c r="A733" s="51">
        <v>1012</v>
      </c>
      <c r="B733" s="51" t="s">
        <v>47</v>
      </c>
      <c r="C733" s="51" t="s">
        <v>45</v>
      </c>
    </row>
    <row r="734" spans="1:3">
      <c r="A734" s="51">
        <v>1013</v>
      </c>
      <c r="B734" s="51" t="s">
        <v>53</v>
      </c>
      <c r="C734" s="51" t="s">
        <v>45</v>
      </c>
    </row>
    <row r="735" spans="1:3">
      <c r="A735" s="51">
        <v>1014</v>
      </c>
      <c r="B735" s="51" t="s">
        <v>54</v>
      </c>
      <c r="C735" s="51" t="s">
        <v>45</v>
      </c>
    </row>
    <row r="736" spans="1:3">
      <c r="A736" s="51">
        <v>1015</v>
      </c>
      <c r="B736" s="51" t="s">
        <v>58</v>
      </c>
      <c r="C736" s="51" t="s">
        <v>45</v>
      </c>
    </row>
    <row r="737" spans="1:3">
      <c r="A737" s="51">
        <v>1016</v>
      </c>
      <c r="B737" s="51" t="s">
        <v>47</v>
      </c>
      <c r="C737" s="51" t="s">
        <v>45</v>
      </c>
    </row>
    <row r="738" spans="1:3">
      <c r="A738" s="51">
        <v>1017</v>
      </c>
      <c r="B738" s="51" t="s">
        <v>50</v>
      </c>
      <c r="C738" s="51" t="s">
        <v>45</v>
      </c>
    </row>
    <row r="739" spans="1:3">
      <c r="A739" s="51">
        <v>1018</v>
      </c>
      <c r="B739" s="51" t="s">
        <v>53</v>
      </c>
      <c r="C739" s="51" t="s">
        <v>45</v>
      </c>
    </row>
    <row r="740" spans="1:3">
      <c r="A740" s="51">
        <v>1019</v>
      </c>
      <c r="B740" s="51" t="s">
        <v>50</v>
      </c>
      <c r="C740" s="51" t="s">
        <v>45</v>
      </c>
    </row>
    <row r="741" spans="1:3">
      <c r="A741" s="51">
        <v>1022</v>
      </c>
      <c r="B741" s="51" t="s">
        <v>54</v>
      </c>
      <c r="C741" s="51" t="s">
        <v>45</v>
      </c>
    </row>
    <row r="742" spans="1:3">
      <c r="A742" s="51">
        <v>1024</v>
      </c>
      <c r="B742" s="51" t="s">
        <v>54</v>
      </c>
      <c r="C742" s="51" t="s">
        <v>45</v>
      </c>
    </row>
    <row r="743" spans="1:3">
      <c r="A743" s="51">
        <v>1025</v>
      </c>
      <c r="B743" s="51" t="s">
        <v>53</v>
      </c>
      <c r="C743" s="51" t="s">
        <v>45</v>
      </c>
    </row>
    <row r="744" spans="1:3">
      <c r="A744" s="51">
        <v>1026</v>
      </c>
      <c r="B744" s="51" t="s">
        <v>53</v>
      </c>
      <c r="C744" s="51" t="s">
        <v>45</v>
      </c>
    </row>
    <row r="745" spans="1:3">
      <c r="A745" s="51">
        <v>1027</v>
      </c>
      <c r="B745" s="51" t="s">
        <v>53</v>
      </c>
      <c r="C745" s="51" t="s">
        <v>45</v>
      </c>
    </row>
    <row r="746" spans="1:3">
      <c r="A746" s="51">
        <v>1028</v>
      </c>
      <c r="B746" s="51" t="s">
        <v>50</v>
      </c>
      <c r="C746" s="51" t="s">
        <v>45</v>
      </c>
    </row>
    <row r="747" spans="1:3">
      <c r="A747" s="51">
        <v>1029</v>
      </c>
      <c r="B747" s="51" t="s">
        <v>56</v>
      </c>
      <c r="C747" s="51" t="s">
        <v>37</v>
      </c>
    </row>
    <row r="748" spans="1:3">
      <c r="A748" s="51">
        <v>1030</v>
      </c>
      <c r="B748" s="51" t="s">
        <v>50</v>
      </c>
      <c r="C748" s="51" t="s">
        <v>45</v>
      </c>
    </row>
    <row r="749" spans="1:3">
      <c r="A749" s="51">
        <v>1032</v>
      </c>
      <c r="B749" s="51" t="s">
        <v>53</v>
      </c>
      <c r="C749" s="51" t="s">
        <v>45</v>
      </c>
    </row>
    <row r="750" spans="1:3">
      <c r="A750" s="51">
        <v>1033</v>
      </c>
      <c r="B750" s="51" t="s">
        <v>54</v>
      </c>
      <c r="C750" s="51" t="s">
        <v>45</v>
      </c>
    </row>
    <row r="751" spans="1:3">
      <c r="A751" s="51">
        <v>1034</v>
      </c>
      <c r="B751" s="51" t="s">
        <v>54</v>
      </c>
      <c r="C751" s="51" t="s">
        <v>45</v>
      </c>
    </row>
    <row r="752" spans="1:3">
      <c r="A752" s="51">
        <v>1035</v>
      </c>
      <c r="B752" s="51" t="s">
        <v>58</v>
      </c>
      <c r="C752" s="51" t="s">
        <v>45</v>
      </c>
    </row>
    <row r="753" spans="1:3">
      <c r="A753" s="51">
        <v>1036</v>
      </c>
      <c r="B753" s="51" t="s">
        <v>40</v>
      </c>
      <c r="C753" s="51" t="s">
        <v>37</v>
      </c>
    </row>
    <row r="754" spans="1:3">
      <c r="A754" s="51">
        <v>1037</v>
      </c>
      <c r="B754" s="51" t="s">
        <v>40</v>
      </c>
      <c r="C754" s="51" t="s">
        <v>37</v>
      </c>
    </row>
    <row r="755" spans="1:3">
      <c r="A755" s="51">
        <v>1038</v>
      </c>
      <c r="B755" s="51" t="s">
        <v>56</v>
      </c>
      <c r="C755" s="51" t="s">
        <v>37</v>
      </c>
    </row>
    <row r="756" spans="1:3">
      <c r="A756" s="51">
        <v>1039</v>
      </c>
      <c r="B756" s="51" t="s">
        <v>40</v>
      </c>
      <c r="C756" s="51" t="s">
        <v>37</v>
      </c>
    </row>
    <row r="757" spans="1:3">
      <c r="A757" s="51">
        <v>1040</v>
      </c>
      <c r="B757" s="51" t="s">
        <v>40</v>
      </c>
      <c r="C757" s="51" t="s">
        <v>37</v>
      </c>
    </row>
    <row r="758" spans="1:3">
      <c r="A758" s="51">
        <v>1042</v>
      </c>
      <c r="B758" s="51" t="s">
        <v>50</v>
      </c>
      <c r="C758" s="51" t="s">
        <v>45</v>
      </c>
    </row>
    <row r="759" spans="1:3">
      <c r="A759" s="51">
        <v>1043</v>
      </c>
      <c r="B759" s="51" t="s">
        <v>53</v>
      </c>
      <c r="C759" s="51" t="s">
        <v>45</v>
      </c>
    </row>
    <row r="760" spans="1:3">
      <c r="A760" s="51">
        <v>1044</v>
      </c>
      <c r="B760" s="51" t="s">
        <v>57</v>
      </c>
      <c r="C760" s="51" t="s">
        <v>37</v>
      </c>
    </row>
    <row r="761" spans="1:3">
      <c r="A761" s="51">
        <v>1045</v>
      </c>
      <c r="B761" s="51" t="s">
        <v>56</v>
      </c>
      <c r="C761" s="51" t="s">
        <v>37</v>
      </c>
    </row>
    <row r="762" spans="1:3">
      <c r="A762" s="51">
        <v>1046</v>
      </c>
      <c r="B762" s="51" t="s">
        <v>50</v>
      </c>
      <c r="C762" s="51" t="s">
        <v>45</v>
      </c>
    </row>
    <row r="763" spans="1:3">
      <c r="A763" s="51">
        <v>1047</v>
      </c>
      <c r="B763" s="51" t="s">
        <v>40</v>
      </c>
      <c r="C763" s="51" t="s">
        <v>37</v>
      </c>
    </row>
    <row r="764" spans="1:3">
      <c r="A764" s="51">
        <v>1048</v>
      </c>
      <c r="B764" s="51" t="s">
        <v>56</v>
      </c>
      <c r="C764" s="51" t="s">
        <v>37</v>
      </c>
    </row>
    <row r="765" spans="1:3">
      <c r="A765" s="51">
        <v>1049</v>
      </c>
      <c r="B765" s="51" t="s">
        <v>61</v>
      </c>
      <c r="C765" s="51" t="s">
        <v>61</v>
      </c>
    </row>
    <row r="766" spans="1:3">
      <c r="A766" s="51">
        <v>1050</v>
      </c>
      <c r="B766" s="51" t="s">
        <v>40</v>
      </c>
      <c r="C766" s="51" t="s">
        <v>37</v>
      </c>
    </row>
    <row r="767" spans="1:3">
      <c r="A767" s="51">
        <v>1052</v>
      </c>
      <c r="B767" s="51" t="s">
        <v>50</v>
      </c>
      <c r="C767" s="51" t="s">
        <v>45</v>
      </c>
    </row>
    <row r="768" spans="1:3">
      <c r="A768" s="51">
        <v>1053</v>
      </c>
      <c r="B768" s="51" t="s">
        <v>47</v>
      </c>
      <c r="C768" s="51" t="s">
        <v>45</v>
      </c>
    </row>
    <row r="769" spans="1:3">
      <c r="A769" s="51">
        <v>1055</v>
      </c>
      <c r="B769" s="51" t="s">
        <v>57</v>
      </c>
      <c r="C769" s="51" t="s">
        <v>37</v>
      </c>
    </row>
    <row r="770" spans="1:3">
      <c r="A770" s="51">
        <v>1056</v>
      </c>
      <c r="B770" s="51" t="s">
        <v>57</v>
      </c>
      <c r="C770" s="51" t="s">
        <v>37</v>
      </c>
    </row>
    <row r="771" spans="1:3">
      <c r="A771" s="51">
        <v>1060</v>
      </c>
      <c r="B771" s="51" t="s">
        <v>47</v>
      </c>
      <c r="C771" s="51" t="s">
        <v>45</v>
      </c>
    </row>
    <row r="772" spans="1:3">
      <c r="A772" s="51">
        <v>1061</v>
      </c>
      <c r="B772" s="51" t="s">
        <v>58</v>
      </c>
      <c r="C772" s="51" t="s">
        <v>45</v>
      </c>
    </row>
    <row r="773" spans="1:3">
      <c r="A773" s="51">
        <v>1062</v>
      </c>
      <c r="B773" s="51" t="s">
        <v>54</v>
      </c>
      <c r="C773" s="51" t="s">
        <v>45</v>
      </c>
    </row>
    <row r="774" spans="1:3">
      <c r="A774" s="51">
        <v>1066</v>
      </c>
      <c r="B774" s="51" t="s">
        <v>40</v>
      </c>
      <c r="C774" s="51" t="s">
        <v>37</v>
      </c>
    </row>
    <row r="775" spans="1:3">
      <c r="A775" s="51">
        <v>1068</v>
      </c>
      <c r="B775" s="51" t="s">
        <v>47</v>
      </c>
      <c r="C775" s="51" t="s">
        <v>45</v>
      </c>
    </row>
    <row r="776" spans="1:3">
      <c r="A776" s="51">
        <v>1069</v>
      </c>
      <c r="B776" s="51" t="s">
        <v>58</v>
      </c>
      <c r="C776" s="51" t="s">
        <v>45</v>
      </c>
    </row>
    <row r="777" spans="1:3">
      <c r="A777" s="51">
        <v>1070</v>
      </c>
      <c r="B777" s="51" t="s">
        <v>40</v>
      </c>
      <c r="C777" s="51" t="s">
        <v>37</v>
      </c>
    </row>
    <row r="778" spans="1:3">
      <c r="A778" s="51">
        <v>1071</v>
      </c>
      <c r="B778" s="51" t="s">
        <v>47</v>
      </c>
      <c r="C778" s="51" t="s">
        <v>45</v>
      </c>
    </row>
    <row r="779" spans="1:3">
      <c r="A779" s="51">
        <v>1073</v>
      </c>
      <c r="B779" s="51" t="s">
        <v>53</v>
      </c>
      <c r="C779" s="51" t="s">
        <v>45</v>
      </c>
    </row>
    <row r="780" spans="1:3">
      <c r="A780" s="51">
        <v>1074</v>
      </c>
      <c r="B780" s="51" t="s">
        <v>56</v>
      </c>
      <c r="C780" s="51" t="s">
        <v>45</v>
      </c>
    </row>
    <row r="781" spans="1:3">
      <c r="A781" s="51">
        <v>1076</v>
      </c>
      <c r="B781" s="51" t="s">
        <v>40</v>
      </c>
      <c r="C781" s="51" t="s">
        <v>37</v>
      </c>
    </row>
    <row r="782" spans="1:3">
      <c r="A782" s="51">
        <v>1077</v>
      </c>
      <c r="B782" s="51" t="s">
        <v>57</v>
      </c>
      <c r="C782" s="51" t="s">
        <v>37</v>
      </c>
    </row>
    <row r="783" spans="1:3">
      <c r="A783" s="51">
        <v>1079</v>
      </c>
      <c r="B783" s="51" t="s">
        <v>50</v>
      </c>
      <c r="C783" s="51" t="s">
        <v>45</v>
      </c>
    </row>
    <row r="784" spans="1:3">
      <c r="A784" s="51">
        <v>1080</v>
      </c>
      <c r="B784" s="51" t="s">
        <v>47</v>
      </c>
      <c r="C784" s="51" t="s">
        <v>45</v>
      </c>
    </row>
    <row r="785" spans="1:3">
      <c r="A785" s="51">
        <v>1081</v>
      </c>
      <c r="B785" s="51" t="s">
        <v>47</v>
      </c>
      <c r="C785" s="51" t="s">
        <v>45</v>
      </c>
    </row>
    <row r="786" spans="1:3">
      <c r="A786" s="51">
        <v>1082</v>
      </c>
      <c r="B786" s="51" t="s">
        <v>54</v>
      </c>
      <c r="C786" s="51" t="s">
        <v>45</v>
      </c>
    </row>
    <row r="787" spans="1:3">
      <c r="A787" s="51">
        <v>1083</v>
      </c>
      <c r="B787" s="51" t="s">
        <v>50</v>
      </c>
      <c r="C787" s="51" t="s">
        <v>45</v>
      </c>
    </row>
    <row r="788" spans="1:3">
      <c r="A788" s="51">
        <v>1084</v>
      </c>
      <c r="B788" s="51" t="s">
        <v>53</v>
      </c>
      <c r="C788" s="51" t="s">
        <v>45</v>
      </c>
    </row>
    <row r="789" spans="1:3">
      <c r="A789" s="51">
        <v>1085</v>
      </c>
      <c r="B789" s="51" t="s">
        <v>47</v>
      </c>
      <c r="C789" s="51" t="s">
        <v>45</v>
      </c>
    </row>
    <row r="790" spans="1:3">
      <c r="A790" s="51">
        <v>1088</v>
      </c>
      <c r="B790" s="51" t="s">
        <v>54</v>
      </c>
      <c r="C790" s="51" t="s">
        <v>45</v>
      </c>
    </row>
    <row r="791" spans="1:3">
      <c r="A791" s="51">
        <v>1092</v>
      </c>
      <c r="B791" s="51" t="s">
        <v>54</v>
      </c>
      <c r="C791" s="51" t="s">
        <v>45</v>
      </c>
    </row>
    <row r="792" spans="1:3">
      <c r="A792" s="51">
        <v>1094</v>
      </c>
      <c r="B792" s="51" t="s">
        <v>50</v>
      </c>
      <c r="C792" s="51" t="s">
        <v>45</v>
      </c>
    </row>
    <row r="793" spans="1:3">
      <c r="A793" s="51">
        <v>1096</v>
      </c>
      <c r="B793" s="51" t="s">
        <v>53</v>
      </c>
      <c r="C793" s="51" t="s">
        <v>45</v>
      </c>
    </row>
    <row r="794" spans="1:3">
      <c r="A794" s="51">
        <v>1097</v>
      </c>
      <c r="B794" s="51" t="s">
        <v>47</v>
      </c>
      <c r="C794" s="51" t="s">
        <v>45</v>
      </c>
    </row>
    <row r="795" spans="1:3">
      <c r="A795" s="51">
        <v>1098</v>
      </c>
      <c r="B795" s="51" t="s">
        <v>61</v>
      </c>
      <c r="C795" s="51" t="s">
        <v>61</v>
      </c>
    </row>
    <row r="796" spans="1:3">
      <c r="A796" s="51">
        <v>1099</v>
      </c>
      <c r="B796" s="51" t="s">
        <v>54</v>
      </c>
      <c r="C796" s="51" t="s">
        <v>45</v>
      </c>
    </row>
    <row r="797" spans="1:3">
      <c r="A797" s="51">
        <v>1100</v>
      </c>
      <c r="B797" s="51" t="s">
        <v>40</v>
      </c>
      <c r="C797" s="51" t="s">
        <v>37</v>
      </c>
    </row>
    <row r="798" spans="1:3">
      <c r="A798" s="51">
        <v>1101</v>
      </c>
      <c r="B798" s="51" t="s">
        <v>47</v>
      </c>
      <c r="C798" s="51" t="s">
        <v>45</v>
      </c>
    </row>
    <row r="799" spans="1:3">
      <c r="A799" s="51">
        <v>1102</v>
      </c>
      <c r="B799" s="51" t="s">
        <v>50</v>
      </c>
      <c r="C799" s="51" t="s">
        <v>45</v>
      </c>
    </row>
    <row r="800" spans="1:3">
      <c r="A800" s="51">
        <v>1103</v>
      </c>
      <c r="B800" s="51" t="s">
        <v>54</v>
      </c>
      <c r="C800" s="51" t="s">
        <v>45</v>
      </c>
    </row>
    <row r="801" spans="1:3">
      <c r="A801" s="51">
        <v>1105</v>
      </c>
      <c r="B801" s="51" t="s">
        <v>40</v>
      </c>
      <c r="C801" s="51" t="s">
        <v>37</v>
      </c>
    </row>
    <row r="802" spans="1:3">
      <c r="A802" s="51">
        <v>1106</v>
      </c>
      <c r="B802" s="51" t="s">
        <v>50</v>
      </c>
      <c r="C802" s="51" t="s">
        <v>45</v>
      </c>
    </row>
    <row r="803" spans="1:3">
      <c r="A803" s="51">
        <v>1107</v>
      </c>
      <c r="B803" s="51" t="s">
        <v>50</v>
      </c>
      <c r="C803" s="51" t="s">
        <v>45</v>
      </c>
    </row>
    <row r="804" spans="1:3">
      <c r="A804" s="51">
        <v>1108</v>
      </c>
      <c r="B804" s="51" t="s">
        <v>47</v>
      </c>
      <c r="C804" s="51" t="s">
        <v>45</v>
      </c>
    </row>
    <row r="805" spans="1:3">
      <c r="A805" s="51">
        <v>1109</v>
      </c>
      <c r="B805" s="51" t="s">
        <v>56</v>
      </c>
      <c r="C805" s="51" t="s">
        <v>45</v>
      </c>
    </row>
    <row r="806" spans="1:3">
      <c r="A806" s="51">
        <v>1111</v>
      </c>
      <c r="B806" s="51" t="s">
        <v>50</v>
      </c>
      <c r="C806" s="51" t="s">
        <v>45</v>
      </c>
    </row>
    <row r="807" spans="1:3">
      <c r="A807" s="51">
        <v>1113</v>
      </c>
      <c r="B807" s="51" t="s">
        <v>40</v>
      </c>
      <c r="C807" s="51" t="s">
        <v>37</v>
      </c>
    </row>
    <row r="808" spans="1:3">
      <c r="A808" s="51">
        <v>1114</v>
      </c>
      <c r="B808" s="51" t="s">
        <v>40</v>
      </c>
      <c r="C808" s="51" t="s">
        <v>37</v>
      </c>
    </row>
    <row r="809" spans="1:3">
      <c r="A809" s="51">
        <v>1115</v>
      </c>
      <c r="B809" s="51" t="s">
        <v>47</v>
      </c>
      <c r="C809" s="51" t="s">
        <v>45</v>
      </c>
    </row>
    <row r="810" spans="1:3">
      <c r="A810" s="51">
        <v>1116</v>
      </c>
      <c r="B810" s="51" t="s">
        <v>56</v>
      </c>
      <c r="C810" s="51" t="s">
        <v>45</v>
      </c>
    </row>
    <row r="811" spans="1:3">
      <c r="A811" s="51">
        <v>1117</v>
      </c>
      <c r="B811" s="51" t="s">
        <v>40</v>
      </c>
      <c r="C811" s="51" t="s">
        <v>37</v>
      </c>
    </row>
    <row r="812" spans="1:3">
      <c r="A812" s="51">
        <v>1118</v>
      </c>
      <c r="B812" s="51" t="s">
        <v>54</v>
      </c>
      <c r="C812" s="51" t="s">
        <v>45</v>
      </c>
    </row>
    <row r="813" spans="1:3">
      <c r="A813" s="51">
        <v>1119</v>
      </c>
      <c r="B813" s="51" t="s">
        <v>40</v>
      </c>
      <c r="C813" s="51" t="s">
        <v>37</v>
      </c>
    </row>
    <row r="814" spans="1:3">
      <c r="A814" s="51">
        <v>1120</v>
      </c>
      <c r="B814" s="51" t="s">
        <v>47</v>
      </c>
      <c r="C814" s="51" t="s">
        <v>45</v>
      </c>
    </row>
    <row r="815" spans="1:3">
      <c r="A815" s="51">
        <v>1121</v>
      </c>
      <c r="B815" s="51" t="s">
        <v>53</v>
      </c>
      <c r="C815" s="51" t="s">
        <v>45</v>
      </c>
    </row>
    <row r="816" spans="1:3">
      <c r="A816" s="51">
        <v>1124</v>
      </c>
      <c r="B816" s="51" t="s">
        <v>56</v>
      </c>
      <c r="C816" s="51" t="s">
        <v>37</v>
      </c>
    </row>
    <row r="817" spans="1:3">
      <c r="A817" s="51">
        <v>1125</v>
      </c>
      <c r="B817" s="51" t="s">
        <v>40</v>
      </c>
      <c r="C817" s="51" t="s">
        <v>37</v>
      </c>
    </row>
    <row r="818" spans="1:3">
      <c r="A818" s="51">
        <v>1126</v>
      </c>
      <c r="B818" s="51" t="s">
        <v>53</v>
      </c>
      <c r="C818" s="51" t="s">
        <v>45</v>
      </c>
    </row>
    <row r="819" spans="1:3">
      <c r="A819" s="51">
        <v>1127</v>
      </c>
      <c r="B819" s="51" t="s">
        <v>54</v>
      </c>
      <c r="C819" s="51" t="s">
        <v>45</v>
      </c>
    </row>
    <row r="820" spans="1:3">
      <c r="A820" s="51">
        <v>1128</v>
      </c>
      <c r="B820" s="51" t="s">
        <v>58</v>
      </c>
      <c r="C820" s="51" t="s">
        <v>45</v>
      </c>
    </row>
    <row r="821" spans="1:3">
      <c r="A821" s="51">
        <v>1131</v>
      </c>
      <c r="B821" s="51" t="s">
        <v>47</v>
      </c>
      <c r="C821" s="51" t="s">
        <v>45</v>
      </c>
    </row>
    <row r="822" spans="1:3">
      <c r="A822" s="51">
        <v>1132</v>
      </c>
      <c r="B822" s="51" t="s">
        <v>50</v>
      </c>
      <c r="C822" s="51" t="s">
        <v>45</v>
      </c>
    </row>
    <row r="823" spans="1:3">
      <c r="A823" s="51">
        <v>1133</v>
      </c>
      <c r="B823" s="51" t="s">
        <v>53</v>
      </c>
      <c r="C823" s="51" t="s">
        <v>45</v>
      </c>
    </row>
    <row r="824" spans="1:3">
      <c r="A824" s="51">
        <v>1135</v>
      </c>
      <c r="B824" s="51" t="s">
        <v>57</v>
      </c>
      <c r="C824" s="51" t="s">
        <v>37</v>
      </c>
    </row>
    <row r="825" spans="1:3">
      <c r="A825" s="51">
        <v>1136</v>
      </c>
      <c r="B825" s="51" t="s">
        <v>47</v>
      </c>
      <c r="C825" s="51" t="s">
        <v>45</v>
      </c>
    </row>
    <row r="826" spans="1:3">
      <c r="A826" s="51">
        <v>1137</v>
      </c>
      <c r="B826" s="51" t="s">
        <v>40</v>
      </c>
      <c r="C826" s="51" t="s">
        <v>37</v>
      </c>
    </row>
    <row r="827" spans="1:3">
      <c r="A827" s="51">
        <v>1138</v>
      </c>
      <c r="B827" s="51" t="s">
        <v>40</v>
      </c>
      <c r="C827" s="51" t="s">
        <v>37</v>
      </c>
    </row>
    <row r="828" spans="1:3">
      <c r="A828" s="51">
        <v>1140</v>
      </c>
      <c r="B828" s="51" t="s">
        <v>53</v>
      </c>
      <c r="C828" s="51" t="s">
        <v>45</v>
      </c>
    </row>
    <row r="829" spans="1:3">
      <c r="A829" s="51">
        <v>1143</v>
      </c>
      <c r="B829" s="51" t="s">
        <v>47</v>
      </c>
      <c r="C829" s="51" t="s">
        <v>45</v>
      </c>
    </row>
    <row r="830" spans="1:3">
      <c r="A830" s="51">
        <v>1148</v>
      </c>
      <c r="B830" s="51" t="s">
        <v>50</v>
      </c>
      <c r="C830" s="51" t="s">
        <v>45</v>
      </c>
    </row>
    <row r="831" spans="1:3">
      <c r="A831" s="51">
        <v>1150</v>
      </c>
      <c r="B831" s="51" t="s">
        <v>53</v>
      </c>
      <c r="C831" s="51" t="s">
        <v>45</v>
      </c>
    </row>
    <row r="832" spans="1:3">
      <c r="A832" s="51">
        <v>1152</v>
      </c>
      <c r="B832" s="51" t="s">
        <v>61</v>
      </c>
      <c r="C832" s="51" t="s">
        <v>61</v>
      </c>
    </row>
    <row r="833" spans="1:3">
      <c r="A833" s="51">
        <v>1154</v>
      </c>
      <c r="B833" s="51" t="s">
        <v>47</v>
      </c>
      <c r="C833" s="51" t="s">
        <v>45</v>
      </c>
    </row>
    <row r="834" spans="1:3">
      <c r="A834" s="51">
        <v>1156</v>
      </c>
      <c r="B834" s="51" t="s">
        <v>50</v>
      </c>
      <c r="C834" s="51" t="s">
        <v>45</v>
      </c>
    </row>
    <row r="835" spans="1:3">
      <c r="A835" s="51">
        <v>1157</v>
      </c>
      <c r="B835" s="51" t="s">
        <v>40</v>
      </c>
      <c r="C835" s="51" t="s">
        <v>37</v>
      </c>
    </row>
    <row r="836" spans="1:3">
      <c r="A836" s="51">
        <v>1158</v>
      </c>
      <c r="B836" s="51" t="s">
        <v>50</v>
      </c>
      <c r="C836" s="51" t="s">
        <v>45</v>
      </c>
    </row>
    <row r="837" spans="1:3">
      <c r="A837" s="51">
        <v>1160</v>
      </c>
      <c r="B837" s="51" t="s">
        <v>50</v>
      </c>
      <c r="C837" s="51" t="s">
        <v>45</v>
      </c>
    </row>
    <row r="838" spans="1:3">
      <c r="A838" s="51">
        <v>1161</v>
      </c>
      <c r="B838" s="51" t="s">
        <v>54</v>
      </c>
      <c r="C838" s="51" t="s">
        <v>45</v>
      </c>
    </row>
    <row r="839" spans="1:3">
      <c r="A839" s="51">
        <v>1162</v>
      </c>
      <c r="B839" s="51" t="s">
        <v>47</v>
      </c>
      <c r="C839" s="51" t="s">
        <v>45</v>
      </c>
    </row>
    <row r="840" spans="1:3">
      <c r="A840" s="51">
        <v>1163</v>
      </c>
      <c r="B840" s="51" t="s">
        <v>40</v>
      </c>
      <c r="C840" s="51" t="s">
        <v>37</v>
      </c>
    </row>
    <row r="841" spans="1:3">
      <c r="A841" s="51">
        <v>1164</v>
      </c>
      <c r="B841" s="51" t="s">
        <v>61</v>
      </c>
      <c r="C841" s="51" t="s">
        <v>61</v>
      </c>
    </row>
    <row r="842" spans="1:3">
      <c r="A842" s="51">
        <v>1165</v>
      </c>
      <c r="B842" s="51" t="s">
        <v>40</v>
      </c>
      <c r="C842" s="51" t="s">
        <v>37</v>
      </c>
    </row>
    <row r="843" spans="1:3">
      <c r="A843" s="51">
        <v>1166</v>
      </c>
      <c r="B843" s="51" t="s">
        <v>58</v>
      </c>
      <c r="C843" s="51" t="s">
        <v>45</v>
      </c>
    </row>
    <row r="844" spans="1:3">
      <c r="A844" s="51">
        <v>1167</v>
      </c>
      <c r="B844" s="51" t="s">
        <v>40</v>
      </c>
      <c r="C844" s="51" t="s">
        <v>37</v>
      </c>
    </row>
    <row r="845" spans="1:3">
      <c r="A845" s="51">
        <v>1171</v>
      </c>
      <c r="B845" s="51" t="s">
        <v>40</v>
      </c>
      <c r="C845" s="51" t="s">
        <v>37</v>
      </c>
    </row>
    <row r="846" spans="1:3">
      <c r="A846" s="51">
        <v>1172</v>
      </c>
      <c r="B846" s="51" t="s">
        <v>50</v>
      </c>
      <c r="C846" s="51" t="s">
        <v>45</v>
      </c>
    </row>
    <row r="847" spans="1:3">
      <c r="A847" s="51">
        <v>1173</v>
      </c>
      <c r="B847" s="51" t="s">
        <v>50</v>
      </c>
      <c r="C847" s="51" t="s">
        <v>45</v>
      </c>
    </row>
    <row r="848" spans="1:3">
      <c r="A848" s="51">
        <v>1175</v>
      </c>
      <c r="B848" s="51" t="s">
        <v>50</v>
      </c>
      <c r="C848" s="51" t="s">
        <v>45</v>
      </c>
    </row>
    <row r="849" spans="1:3">
      <c r="A849" s="51">
        <v>1177</v>
      </c>
      <c r="B849" s="51" t="s">
        <v>50</v>
      </c>
      <c r="C849" s="51" t="s">
        <v>45</v>
      </c>
    </row>
    <row r="850" spans="1:3">
      <c r="A850" s="51">
        <v>1179</v>
      </c>
      <c r="B850" s="51" t="s">
        <v>40</v>
      </c>
      <c r="C850" s="51" t="s">
        <v>37</v>
      </c>
    </row>
    <row r="851" spans="1:3">
      <c r="A851" s="51">
        <v>1180</v>
      </c>
      <c r="B851" s="51" t="s">
        <v>47</v>
      </c>
      <c r="C851" s="51" t="s">
        <v>45</v>
      </c>
    </row>
    <row r="852" spans="1:3">
      <c r="A852" s="51">
        <v>1182</v>
      </c>
      <c r="B852" s="51" t="s">
        <v>53</v>
      </c>
      <c r="C852" s="51" t="s">
        <v>45</v>
      </c>
    </row>
    <row r="853" spans="1:3">
      <c r="A853" s="51">
        <v>1184</v>
      </c>
      <c r="B853" s="51" t="s">
        <v>54</v>
      </c>
      <c r="C853" s="51" t="s">
        <v>45</v>
      </c>
    </row>
    <row r="854" spans="1:3">
      <c r="A854" s="51">
        <v>1185</v>
      </c>
      <c r="B854" s="51" t="s">
        <v>50</v>
      </c>
      <c r="C854" s="51" t="s">
        <v>45</v>
      </c>
    </row>
    <row r="855" spans="1:3">
      <c r="A855" s="51">
        <v>1188</v>
      </c>
      <c r="B855" s="51" t="s">
        <v>40</v>
      </c>
      <c r="C855" s="51" t="s">
        <v>37</v>
      </c>
    </row>
    <row r="856" spans="1:3">
      <c r="A856" s="51">
        <v>1190</v>
      </c>
      <c r="B856" s="51" t="s">
        <v>57</v>
      </c>
      <c r="C856" s="51" t="s">
        <v>37</v>
      </c>
    </row>
    <row r="857" spans="1:3">
      <c r="A857" s="51">
        <v>1191</v>
      </c>
      <c r="B857" s="51" t="s">
        <v>56</v>
      </c>
      <c r="C857" s="51" t="s">
        <v>45</v>
      </c>
    </row>
    <row r="858" spans="1:3">
      <c r="A858" s="51">
        <v>1192</v>
      </c>
      <c r="B858" s="51" t="s">
        <v>50</v>
      </c>
      <c r="C858" s="51" t="s">
        <v>45</v>
      </c>
    </row>
    <row r="859" spans="1:3">
      <c r="A859" s="51">
        <v>1193</v>
      </c>
      <c r="B859" s="51" t="s">
        <v>47</v>
      </c>
      <c r="C859" s="51" t="s">
        <v>45</v>
      </c>
    </row>
    <row r="860" spans="1:3">
      <c r="A860" s="51">
        <v>1195</v>
      </c>
      <c r="B860" s="51" t="s">
        <v>47</v>
      </c>
      <c r="C860" s="51" t="s">
        <v>45</v>
      </c>
    </row>
    <row r="861" spans="1:3">
      <c r="A861" s="51">
        <v>1196</v>
      </c>
      <c r="B861" s="51" t="s">
        <v>53</v>
      </c>
      <c r="C861" s="51" t="s">
        <v>45</v>
      </c>
    </row>
    <row r="862" spans="1:3">
      <c r="A862" s="51">
        <v>1198</v>
      </c>
      <c r="B862" s="51" t="s">
        <v>50</v>
      </c>
      <c r="C862" s="51" t="s">
        <v>45</v>
      </c>
    </row>
    <row r="863" spans="1:3">
      <c r="A863" s="51">
        <v>1200</v>
      </c>
      <c r="B863" s="51" t="s">
        <v>47</v>
      </c>
      <c r="C863" s="51" t="s">
        <v>45</v>
      </c>
    </row>
    <row r="864" spans="1:3">
      <c r="A864" s="51">
        <v>1201</v>
      </c>
      <c r="B864" s="51" t="s">
        <v>56</v>
      </c>
      <c r="C864" s="51" t="s">
        <v>45</v>
      </c>
    </row>
    <row r="865" spans="1:3">
      <c r="A865" s="51">
        <v>1202</v>
      </c>
      <c r="B865" s="51" t="s">
        <v>47</v>
      </c>
      <c r="C865" s="51" t="s">
        <v>45</v>
      </c>
    </row>
    <row r="866" spans="1:3">
      <c r="A866" s="51">
        <v>1203</v>
      </c>
      <c r="B866" s="51" t="s">
        <v>47</v>
      </c>
      <c r="C866" s="51" t="s">
        <v>45</v>
      </c>
    </row>
    <row r="867" spans="1:3">
      <c r="A867" s="51">
        <v>1204</v>
      </c>
      <c r="B867" s="51" t="s">
        <v>56</v>
      </c>
      <c r="C867" s="51" t="s">
        <v>37</v>
      </c>
    </row>
    <row r="868" spans="1:3">
      <c r="A868" s="51">
        <v>1206</v>
      </c>
      <c r="B868" s="51" t="s">
        <v>47</v>
      </c>
      <c r="C868" s="51" t="s">
        <v>45</v>
      </c>
    </row>
    <row r="869" spans="1:3">
      <c r="A869" s="51">
        <v>1207</v>
      </c>
      <c r="B869" s="51" t="s">
        <v>61</v>
      </c>
      <c r="C869" s="51" t="s">
        <v>61</v>
      </c>
    </row>
    <row r="870" spans="1:3">
      <c r="A870" s="51">
        <v>1210</v>
      </c>
      <c r="B870" s="51" t="s">
        <v>47</v>
      </c>
      <c r="C870" s="51" t="s">
        <v>45</v>
      </c>
    </row>
    <row r="871" spans="1:3">
      <c r="A871" s="51">
        <v>1211</v>
      </c>
      <c r="B871" s="51" t="s">
        <v>40</v>
      </c>
      <c r="C871" s="51" t="s">
        <v>37</v>
      </c>
    </row>
    <row r="872" spans="1:3">
      <c r="A872" s="51">
        <v>1212</v>
      </c>
      <c r="B872" s="51" t="s">
        <v>40</v>
      </c>
      <c r="C872" s="51" t="s">
        <v>37</v>
      </c>
    </row>
    <row r="873" spans="1:3">
      <c r="A873" s="51">
        <v>1215</v>
      </c>
      <c r="B873" s="51" t="s">
        <v>56</v>
      </c>
      <c r="C873" s="51" t="s">
        <v>45</v>
      </c>
    </row>
    <row r="874" spans="1:3">
      <c r="A874" s="51">
        <v>1216</v>
      </c>
      <c r="B874" s="51" t="s">
        <v>50</v>
      </c>
      <c r="C874" s="51" t="s">
        <v>45</v>
      </c>
    </row>
    <row r="875" spans="1:3">
      <c r="A875" s="51">
        <v>1217</v>
      </c>
      <c r="B875" s="51" t="s">
        <v>58</v>
      </c>
      <c r="C875" s="51" t="s">
        <v>45</v>
      </c>
    </row>
    <row r="876" spans="1:3">
      <c r="A876" s="51">
        <v>1218</v>
      </c>
      <c r="B876" s="51" t="s">
        <v>40</v>
      </c>
      <c r="C876" s="51" t="s">
        <v>37</v>
      </c>
    </row>
    <row r="877" spans="1:3">
      <c r="A877" s="51">
        <v>1219</v>
      </c>
      <c r="B877" s="51" t="s">
        <v>50</v>
      </c>
      <c r="C877" s="51" t="s">
        <v>45</v>
      </c>
    </row>
    <row r="878" spans="1:3">
      <c r="A878" s="51">
        <v>1220</v>
      </c>
      <c r="B878" s="51" t="s">
        <v>40</v>
      </c>
      <c r="C878" s="51" t="s">
        <v>37</v>
      </c>
    </row>
    <row r="879" spans="1:3">
      <c r="A879" s="51">
        <v>1221</v>
      </c>
      <c r="B879" s="51" t="s">
        <v>50</v>
      </c>
      <c r="C879" s="51" t="s">
        <v>45</v>
      </c>
    </row>
    <row r="880" spans="1:3">
      <c r="A880" s="51">
        <v>1224</v>
      </c>
      <c r="B880" s="51" t="s">
        <v>50</v>
      </c>
      <c r="C880" s="51" t="s">
        <v>45</v>
      </c>
    </row>
    <row r="881" spans="1:3">
      <c r="A881" s="51">
        <v>1225</v>
      </c>
      <c r="B881" s="51" t="s">
        <v>47</v>
      </c>
      <c r="C881" s="51" t="s">
        <v>45</v>
      </c>
    </row>
    <row r="882" spans="1:3">
      <c r="A882" s="51">
        <v>1226</v>
      </c>
      <c r="B882" s="51" t="s">
        <v>57</v>
      </c>
      <c r="C882" s="51" t="s">
        <v>37</v>
      </c>
    </row>
    <row r="883" spans="1:3">
      <c r="A883" s="51">
        <v>1228</v>
      </c>
      <c r="B883" s="51" t="s">
        <v>53</v>
      </c>
      <c r="C883" s="51" t="s">
        <v>45</v>
      </c>
    </row>
    <row r="884" spans="1:3">
      <c r="A884" s="51">
        <v>1231</v>
      </c>
      <c r="B884" s="51" t="s">
        <v>61</v>
      </c>
      <c r="C884" s="51" t="s">
        <v>61</v>
      </c>
    </row>
    <row r="885" spans="1:3">
      <c r="A885" s="51">
        <v>1233</v>
      </c>
      <c r="B885" s="51" t="s">
        <v>40</v>
      </c>
      <c r="C885" s="51" t="s">
        <v>37</v>
      </c>
    </row>
    <row r="886" spans="1:3">
      <c r="A886" s="51">
        <v>1234</v>
      </c>
      <c r="B886" s="51" t="s">
        <v>50</v>
      </c>
      <c r="C886" s="51" t="s">
        <v>45</v>
      </c>
    </row>
    <row r="887" spans="1:3">
      <c r="A887" s="51">
        <v>1235</v>
      </c>
      <c r="B887" s="51" t="s">
        <v>47</v>
      </c>
      <c r="C887" s="51" t="s">
        <v>45</v>
      </c>
    </row>
    <row r="888" spans="1:3">
      <c r="A888" s="51">
        <v>1237</v>
      </c>
      <c r="B888" s="51" t="s">
        <v>53</v>
      </c>
      <c r="C888" s="51" t="s">
        <v>45</v>
      </c>
    </row>
    <row r="889" spans="1:3">
      <c r="A889" s="51">
        <v>1238</v>
      </c>
      <c r="B889" s="51" t="s">
        <v>47</v>
      </c>
      <c r="C889" s="51" t="s">
        <v>45</v>
      </c>
    </row>
    <row r="890" spans="1:3">
      <c r="A890" s="51">
        <v>1239</v>
      </c>
      <c r="B890" s="51" t="s">
        <v>40</v>
      </c>
      <c r="C890" s="51" t="s">
        <v>37</v>
      </c>
    </row>
    <row r="891" spans="1:3">
      <c r="A891" s="51">
        <v>1240</v>
      </c>
      <c r="B891" s="51" t="s">
        <v>40</v>
      </c>
      <c r="C891" s="51" t="s">
        <v>37</v>
      </c>
    </row>
    <row r="892" spans="1:3">
      <c r="A892" s="51">
        <v>1241</v>
      </c>
      <c r="B892" s="51" t="s">
        <v>47</v>
      </c>
      <c r="C892" s="51" t="s">
        <v>45</v>
      </c>
    </row>
    <row r="893" spans="1:3">
      <c r="A893" s="51">
        <v>1242</v>
      </c>
      <c r="B893" s="51" t="s">
        <v>58</v>
      </c>
      <c r="C893" s="51" t="s">
        <v>45</v>
      </c>
    </row>
    <row r="894" spans="1:3">
      <c r="A894" s="51">
        <v>1243</v>
      </c>
      <c r="B894" s="51" t="s">
        <v>40</v>
      </c>
      <c r="C894" s="51" t="s">
        <v>37</v>
      </c>
    </row>
    <row r="895" spans="1:3">
      <c r="A895" s="51">
        <v>1244</v>
      </c>
      <c r="B895" s="51" t="s">
        <v>47</v>
      </c>
      <c r="C895" s="51" t="s">
        <v>45</v>
      </c>
    </row>
    <row r="896" spans="1:3">
      <c r="A896" s="51">
        <v>1245</v>
      </c>
      <c r="B896" s="51" t="s">
        <v>53</v>
      </c>
      <c r="C896" s="51" t="s">
        <v>45</v>
      </c>
    </row>
    <row r="897" spans="1:3">
      <c r="A897" s="51">
        <v>1246</v>
      </c>
      <c r="B897" s="51" t="s">
        <v>47</v>
      </c>
      <c r="C897" s="51" t="s">
        <v>45</v>
      </c>
    </row>
    <row r="898" spans="1:3">
      <c r="A898" s="51">
        <v>1248</v>
      </c>
      <c r="B898" s="51" t="s">
        <v>47</v>
      </c>
      <c r="C898" s="51" t="s">
        <v>45</v>
      </c>
    </row>
    <row r="899" spans="1:3">
      <c r="A899" s="51">
        <v>1249</v>
      </c>
      <c r="B899" s="51" t="s">
        <v>47</v>
      </c>
      <c r="C899" s="51" t="s">
        <v>45</v>
      </c>
    </row>
    <row r="900" spans="1:3">
      <c r="A900" s="51">
        <v>1250</v>
      </c>
      <c r="B900" s="51" t="s">
        <v>58</v>
      </c>
      <c r="C900" s="51" t="s">
        <v>45</v>
      </c>
    </row>
    <row r="901" spans="1:3">
      <c r="A901" s="51">
        <v>1251</v>
      </c>
      <c r="B901" s="51" t="s">
        <v>54</v>
      </c>
      <c r="C901" s="51" t="s">
        <v>45</v>
      </c>
    </row>
    <row r="902" spans="1:3">
      <c r="A902" s="51">
        <v>1252</v>
      </c>
      <c r="B902" s="51" t="s">
        <v>54</v>
      </c>
      <c r="C902" s="51" t="s">
        <v>45</v>
      </c>
    </row>
    <row r="903" spans="1:3">
      <c r="A903" s="51">
        <v>1254</v>
      </c>
      <c r="B903" s="51" t="s">
        <v>40</v>
      </c>
      <c r="C903" s="51" t="s">
        <v>37</v>
      </c>
    </row>
    <row r="904" spans="1:3">
      <c r="A904" s="51">
        <v>1255</v>
      </c>
      <c r="B904" s="51" t="s">
        <v>58</v>
      </c>
      <c r="C904" s="51" t="s">
        <v>45</v>
      </c>
    </row>
    <row r="905" spans="1:3">
      <c r="A905" s="51">
        <v>1256</v>
      </c>
      <c r="B905" s="51" t="s">
        <v>56</v>
      </c>
      <c r="C905" s="51" t="s">
        <v>45</v>
      </c>
    </row>
    <row r="906" spans="1:3">
      <c r="A906" s="51">
        <v>1257</v>
      </c>
      <c r="B906" s="51" t="s">
        <v>47</v>
      </c>
      <c r="C906" s="51" t="s">
        <v>45</v>
      </c>
    </row>
    <row r="907" spans="1:3">
      <c r="A907" s="51">
        <v>1258</v>
      </c>
      <c r="B907" s="51" t="s">
        <v>50</v>
      </c>
      <c r="C907" s="51" t="s">
        <v>45</v>
      </c>
    </row>
    <row r="908" spans="1:3">
      <c r="A908" s="51">
        <v>1259</v>
      </c>
      <c r="B908" s="51" t="s">
        <v>47</v>
      </c>
      <c r="C908" s="51" t="s">
        <v>45</v>
      </c>
    </row>
    <row r="909" spans="1:3">
      <c r="A909" s="51">
        <v>1260</v>
      </c>
      <c r="B909" s="51" t="s">
        <v>54</v>
      </c>
      <c r="C909" s="51" t="s">
        <v>45</v>
      </c>
    </row>
    <row r="910" spans="1:3">
      <c r="A910" s="51">
        <v>1263</v>
      </c>
      <c r="B910" s="51" t="s">
        <v>58</v>
      </c>
      <c r="C910" s="51" t="s">
        <v>45</v>
      </c>
    </row>
    <row r="911" spans="1:3">
      <c r="A911" s="51">
        <v>1264</v>
      </c>
      <c r="B911" s="51" t="s">
        <v>58</v>
      </c>
      <c r="C911" s="51" t="s">
        <v>45</v>
      </c>
    </row>
    <row r="912" spans="1:3">
      <c r="A912" s="51">
        <v>1265</v>
      </c>
      <c r="B912" s="51" t="s">
        <v>47</v>
      </c>
      <c r="C912" s="51" t="s">
        <v>45</v>
      </c>
    </row>
    <row r="913" spans="1:3">
      <c r="A913" s="51">
        <v>1267</v>
      </c>
      <c r="B913" s="51" t="s">
        <v>56</v>
      </c>
      <c r="C913" s="51" t="s">
        <v>37</v>
      </c>
    </row>
    <row r="914" spans="1:3">
      <c r="A914" s="51">
        <v>1268</v>
      </c>
      <c r="B914" s="51" t="s">
        <v>40</v>
      </c>
      <c r="C914" s="51" t="s">
        <v>37</v>
      </c>
    </row>
    <row r="915" spans="1:3">
      <c r="A915" s="51">
        <v>1269</v>
      </c>
      <c r="B915" s="51" t="s">
        <v>47</v>
      </c>
      <c r="C915" s="51" t="s">
        <v>45</v>
      </c>
    </row>
    <row r="916" spans="1:3">
      <c r="A916" s="51">
        <v>1270</v>
      </c>
      <c r="B916" s="51" t="s">
        <v>47</v>
      </c>
      <c r="C916" s="51" t="s">
        <v>45</v>
      </c>
    </row>
    <row r="917" spans="1:3">
      <c r="A917" s="51">
        <v>1273</v>
      </c>
      <c r="B917" s="51" t="s">
        <v>57</v>
      </c>
      <c r="C917" s="51" t="s">
        <v>37</v>
      </c>
    </row>
    <row r="918" spans="1:3">
      <c r="A918" s="51">
        <v>1275</v>
      </c>
      <c r="B918" s="51" t="s">
        <v>47</v>
      </c>
      <c r="C918" s="51" t="s">
        <v>45</v>
      </c>
    </row>
    <row r="919" spans="1:3">
      <c r="A919" s="51">
        <v>1277</v>
      </c>
      <c r="B919" s="51" t="s">
        <v>56</v>
      </c>
      <c r="C919" s="51" t="s">
        <v>37</v>
      </c>
    </row>
    <row r="920" spans="1:3">
      <c r="A920" s="51">
        <v>1278</v>
      </c>
      <c r="B920" s="51" t="s">
        <v>54</v>
      </c>
      <c r="C920" s="51" t="s">
        <v>45</v>
      </c>
    </row>
    <row r="921" spans="1:3">
      <c r="A921" s="51">
        <v>1279</v>
      </c>
      <c r="B921" s="51" t="s">
        <v>50</v>
      </c>
      <c r="C921" s="51" t="s">
        <v>45</v>
      </c>
    </row>
    <row r="922" spans="1:3">
      <c r="A922" s="51">
        <v>1280</v>
      </c>
      <c r="B922" s="51" t="s">
        <v>56</v>
      </c>
      <c r="C922" s="51" t="s">
        <v>37</v>
      </c>
    </row>
    <row r="923" spans="1:3">
      <c r="A923" s="51">
        <v>1281</v>
      </c>
      <c r="B923" s="51" t="s">
        <v>40</v>
      </c>
      <c r="C923" s="51" t="s">
        <v>37</v>
      </c>
    </row>
    <row r="924" spans="1:3">
      <c r="A924" s="51">
        <v>1282</v>
      </c>
      <c r="B924" s="51" t="s">
        <v>56</v>
      </c>
      <c r="C924" s="51" t="s">
        <v>37</v>
      </c>
    </row>
    <row r="925" spans="1:3">
      <c r="A925" s="51">
        <v>1283</v>
      </c>
      <c r="B925" s="51" t="s">
        <v>53</v>
      </c>
      <c r="C925" s="51" t="s">
        <v>45</v>
      </c>
    </row>
    <row r="926" spans="1:3">
      <c r="A926" s="51">
        <v>1285</v>
      </c>
      <c r="B926" s="51" t="s">
        <v>50</v>
      </c>
      <c r="C926" s="51" t="s">
        <v>45</v>
      </c>
    </row>
    <row r="927" spans="1:3">
      <c r="A927" s="51">
        <v>1286</v>
      </c>
      <c r="B927" s="51" t="s">
        <v>50</v>
      </c>
      <c r="C927" s="51" t="s">
        <v>45</v>
      </c>
    </row>
    <row r="928" spans="1:3">
      <c r="A928" s="51">
        <v>1288</v>
      </c>
      <c r="B928" s="51" t="s">
        <v>56</v>
      </c>
      <c r="C928" s="51" t="s">
        <v>45</v>
      </c>
    </row>
    <row r="929" spans="1:3">
      <c r="A929" s="51">
        <v>1289</v>
      </c>
      <c r="B929" s="51" t="s">
        <v>61</v>
      </c>
      <c r="C929" s="51" t="s">
        <v>61</v>
      </c>
    </row>
    <row r="930" spans="1:3">
      <c r="A930" s="51">
        <v>1291</v>
      </c>
      <c r="B930" s="51" t="s">
        <v>47</v>
      </c>
      <c r="C930" s="51" t="s">
        <v>45</v>
      </c>
    </row>
    <row r="931" spans="1:3">
      <c r="A931" s="51">
        <v>1292</v>
      </c>
      <c r="B931" s="51" t="s">
        <v>47</v>
      </c>
      <c r="C931" s="51" t="s">
        <v>45</v>
      </c>
    </row>
    <row r="932" spans="1:3">
      <c r="A932" s="51">
        <v>1293</v>
      </c>
      <c r="B932" s="51" t="s">
        <v>40</v>
      </c>
      <c r="C932" s="51" t="s">
        <v>37</v>
      </c>
    </row>
    <row r="933" spans="1:3">
      <c r="A933" s="51">
        <v>1294</v>
      </c>
      <c r="B933" s="51" t="s">
        <v>53</v>
      </c>
      <c r="C933" s="51" t="s">
        <v>45</v>
      </c>
    </row>
    <row r="934" spans="1:3">
      <c r="A934" s="51">
        <v>1295</v>
      </c>
      <c r="B934" s="51" t="s">
        <v>54</v>
      </c>
      <c r="C934" s="51" t="s">
        <v>45</v>
      </c>
    </row>
    <row r="935" spans="1:3">
      <c r="A935" s="51">
        <v>1296</v>
      </c>
      <c r="B935" s="51" t="s">
        <v>50</v>
      </c>
      <c r="C935" s="51" t="s">
        <v>45</v>
      </c>
    </row>
    <row r="936" spans="1:3">
      <c r="A936" s="51">
        <v>1297</v>
      </c>
      <c r="B936" s="51" t="s">
        <v>50</v>
      </c>
      <c r="C936" s="51" t="s">
        <v>45</v>
      </c>
    </row>
    <row r="937" spans="1:3">
      <c r="A937" s="51">
        <v>1298</v>
      </c>
      <c r="B937" s="51" t="s">
        <v>53</v>
      </c>
      <c r="C937" s="51" t="s">
        <v>45</v>
      </c>
    </row>
    <row r="938" spans="1:3">
      <c r="A938" s="51">
        <v>1299</v>
      </c>
      <c r="B938" s="51" t="s">
        <v>50</v>
      </c>
      <c r="C938" s="51" t="s">
        <v>45</v>
      </c>
    </row>
    <row r="939" spans="1:3">
      <c r="A939" s="51">
        <v>1301</v>
      </c>
      <c r="B939" s="51" t="s">
        <v>47</v>
      </c>
      <c r="C939" s="51" t="s">
        <v>45</v>
      </c>
    </row>
    <row r="940" spans="1:3">
      <c r="A940" s="51">
        <v>1303</v>
      </c>
      <c r="B940" s="51" t="s">
        <v>47</v>
      </c>
      <c r="C940" s="51" t="s">
        <v>45</v>
      </c>
    </row>
    <row r="941" spans="1:3">
      <c r="A941" s="51">
        <v>1304</v>
      </c>
      <c r="B941" s="51" t="s">
        <v>40</v>
      </c>
      <c r="C941" s="51" t="s">
        <v>37</v>
      </c>
    </row>
    <row r="942" spans="1:3">
      <c r="A942" s="51">
        <v>1306</v>
      </c>
      <c r="B942" s="51" t="s">
        <v>56</v>
      </c>
      <c r="C942" s="51" t="s">
        <v>45</v>
      </c>
    </row>
    <row r="943" spans="1:3">
      <c r="A943" s="51">
        <v>1307</v>
      </c>
      <c r="B943" s="51" t="s">
        <v>56</v>
      </c>
      <c r="C943" s="51" t="s">
        <v>45</v>
      </c>
    </row>
    <row r="944" spans="1:3">
      <c r="A944" s="51">
        <v>1308</v>
      </c>
      <c r="B944" s="51" t="s">
        <v>47</v>
      </c>
      <c r="C944" s="51" t="s">
        <v>45</v>
      </c>
    </row>
    <row r="945" spans="1:3">
      <c r="A945" s="51">
        <v>1309</v>
      </c>
      <c r="B945" s="51" t="s">
        <v>50</v>
      </c>
      <c r="C945" s="51" t="s">
        <v>45</v>
      </c>
    </row>
    <row r="946" spans="1:3">
      <c r="A946" s="51">
        <v>1310</v>
      </c>
      <c r="B946" s="51" t="s">
        <v>47</v>
      </c>
      <c r="C946" s="51" t="s">
        <v>45</v>
      </c>
    </row>
    <row r="947" spans="1:3">
      <c r="A947" s="51">
        <v>1311</v>
      </c>
      <c r="B947" s="51" t="s">
        <v>50</v>
      </c>
      <c r="C947" s="51" t="s">
        <v>45</v>
      </c>
    </row>
    <row r="948" spans="1:3">
      <c r="A948" s="51">
        <v>1312</v>
      </c>
      <c r="B948" s="51" t="s">
        <v>54</v>
      </c>
      <c r="C948" s="51" t="s">
        <v>45</v>
      </c>
    </row>
    <row r="949" spans="1:3">
      <c r="A949" s="51">
        <v>1314</v>
      </c>
      <c r="B949" s="51" t="s">
        <v>61</v>
      </c>
      <c r="C949" s="51" t="s">
        <v>61</v>
      </c>
    </row>
    <row r="950" spans="1:3">
      <c r="A950" s="51">
        <v>1315</v>
      </c>
      <c r="B950" s="51" t="s">
        <v>50</v>
      </c>
      <c r="C950" s="51" t="s">
        <v>45</v>
      </c>
    </row>
    <row r="951" spans="1:3">
      <c r="A951" s="51">
        <v>1317</v>
      </c>
      <c r="B951" s="51" t="s">
        <v>58</v>
      </c>
      <c r="C951" s="51" t="s">
        <v>45</v>
      </c>
    </row>
    <row r="952" spans="1:3">
      <c r="A952" s="51">
        <v>1318</v>
      </c>
      <c r="B952" s="51" t="s">
        <v>40</v>
      </c>
      <c r="C952" s="51" t="s">
        <v>37</v>
      </c>
    </row>
    <row r="953" spans="1:3">
      <c r="A953" s="51">
        <v>1319</v>
      </c>
      <c r="B953" s="51" t="s">
        <v>40</v>
      </c>
      <c r="C953" s="51" t="s">
        <v>37</v>
      </c>
    </row>
    <row r="954" spans="1:3">
      <c r="A954" s="51">
        <v>1321</v>
      </c>
      <c r="B954" s="51" t="s">
        <v>56</v>
      </c>
      <c r="C954" s="51" t="s">
        <v>45</v>
      </c>
    </row>
    <row r="955" spans="1:3">
      <c r="A955" s="51">
        <v>1322</v>
      </c>
      <c r="B955" s="51" t="s">
        <v>53</v>
      </c>
      <c r="C955" s="51" t="s">
        <v>45</v>
      </c>
    </row>
    <row r="956" spans="1:3">
      <c r="A956" s="51">
        <v>1324</v>
      </c>
      <c r="B956" s="51" t="s">
        <v>40</v>
      </c>
      <c r="C956" s="51" t="s">
        <v>37</v>
      </c>
    </row>
    <row r="957" spans="1:3">
      <c r="A957" s="51">
        <v>1329</v>
      </c>
      <c r="B957" s="51" t="s">
        <v>40</v>
      </c>
      <c r="C957" s="51" t="s">
        <v>37</v>
      </c>
    </row>
    <row r="958" spans="1:3">
      <c r="A958" s="51">
        <v>1331</v>
      </c>
      <c r="B958" s="51" t="s">
        <v>57</v>
      </c>
      <c r="C958" s="51" t="s">
        <v>37</v>
      </c>
    </row>
    <row r="959" spans="1:3">
      <c r="A959" s="51">
        <v>1333</v>
      </c>
      <c r="B959" s="51" t="s">
        <v>50</v>
      </c>
      <c r="C959" s="51" t="s">
        <v>45</v>
      </c>
    </row>
    <row r="960" spans="1:3">
      <c r="A960" s="51">
        <v>1334</v>
      </c>
      <c r="B960" s="51" t="s">
        <v>56</v>
      </c>
      <c r="C960" s="51" t="s">
        <v>45</v>
      </c>
    </row>
    <row r="961" spans="1:3">
      <c r="A961" s="51">
        <v>1336</v>
      </c>
      <c r="B961" s="51" t="s">
        <v>56</v>
      </c>
      <c r="C961" s="51" t="s">
        <v>45</v>
      </c>
    </row>
    <row r="962" spans="1:3">
      <c r="A962" s="51">
        <v>1338</v>
      </c>
      <c r="B962" s="51" t="s">
        <v>56</v>
      </c>
      <c r="C962" s="51" t="s">
        <v>61</v>
      </c>
    </row>
    <row r="963" spans="1:3">
      <c r="A963" s="51">
        <v>1340</v>
      </c>
      <c r="B963" s="51" t="s">
        <v>47</v>
      </c>
      <c r="C963" s="51" t="s">
        <v>45</v>
      </c>
    </row>
    <row r="964" spans="1:3">
      <c r="A964" s="51">
        <v>1344</v>
      </c>
      <c r="B964" s="51" t="s">
        <v>54</v>
      </c>
      <c r="C964" s="51" t="s">
        <v>45</v>
      </c>
    </row>
    <row r="965" spans="1:3">
      <c r="A965" s="51">
        <v>1346</v>
      </c>
      <c r="B965" s="51" t="s">
        <v>47</v>
      </c>
      <c r="C965" s="51" t="s">
        <v>45</v>
      </c>
    </row>
    <row r="966" spans="1:3">
      <c r="A966" s="51">
        <v>1349</v>
      </c>
      <c r="B966" s="51" t="s">
        <v>40</v>
      </c>
      <c r="C966" s="51" t="s">
        <v>37</v>
      </c>
    </row>
    <row r="967" spans="1:3">
      <c r="A967" s="51">
        <v>1350</v>
      </c>
      <c r="B967" s="51" t="s">
        <v>47</v>
      </c>
      <c r="C967" s="51" t="s">
        <v>45</v>
      </c>
    </row>
    <row r="968" spans="1:3">
      <c r="A968" s="51">
        <v>1352</v>
      </c>
      <c r="B968" s="51" t="s">
        <v>56</v>
      </c>
      <c r="C968" s="51" t="s">
        <v>61</v>
      </c>
    </row>
    <row r="969" spans="1:3">
      <c r="A969" s="51">
        <v>1355</v>
      </c>
      <c r="B969" s="51" t="s">
        <v>40</v>
      </c>
      <c r="C969" s="51" t="s">
        <v>37</v>
      </c>
    </row>
    <row r="970" spans="1:3">
      <c r="A970" s="51">
        <v>1356</v>
      </c>
      <c r="B970" s="51" t="s">
        <v>40</v>
      </c>
      <c r="C970" s="51" t="s">
        <v>37</v>
      </c>
    </row>
    <row r="971" spans="1:3">
      <c r="A971" s="51">
        <v>1358</v>
      </c>
      <c r="B971" s="51" t="s">
        <v>50</v>
      </c>
      <c r="C971" s="51" t="s">
        <v>45</v>
      </c>
    </row>
    <row r="972" spans="1:3">
      <c r="A972" s="51">
        <v>1360</v>
      </c>
      <c r="B972" s="51" t="s">
        <v>53</v>
      </c>
      <c r="C972" s="51" t="s">
        <v>45</v>
      </c>
    </row>
    <row r="973" spans="1:3">
      <c r="A973" s="51">
        <v>1361</v>
      </c>
      <c r="B973" s="51" t="s">
        <v>50</v>
      </c>
      <c r="C973" s="51" t="s">
        <v>45</v>
      </c>
    </row>
    <row r="974" spans="1:3">
      <c r="A974" s="51">
        <v>1362</v>
      </c>
      <c r="B974" s="51" t="s">
        <v>40</v>
      </c>
      <c r="C974" s="51" t="s">
        <v>37</v>
      </c>
    </row>
    <row r="975" spans="1:3">
      <c r="A975" s="51">
        <v>1363</v>
      </c>
      <c r="B975" s="51" t="s">
        <v>53</v>
      </c>
      <c r="C975" s="51" t="s">
        <v>45</v>
      </c>
    </row>
    <row r="976" spans="1:3">
      <c r="A976" s="51">
        <v>1364</v>
      </c>
      <c r="B976" s="51" t="s">
        <v>57</v>
      </c>
      <c r="C976" s="51" t="s">
        <v>37</v>
      </c>
    </row>
    <row r="977" spans="1:3">
      <c r="A977" s="51">
        <v>1367</v>
      </c>
      <c r="B977" s="51" t="s">
        <v>53</v>
      </c>
      <c r="C977" s="51" t="s">
        <v>45</v>
      </c>
    </row>
    <row r="978" spans="1:3">
      <c r="A978" s="51">
        <v>1368</v>
      </c>
      <c r="B978" s="51" t="s">
        <v>50</v>
      </c>
      <c r="C978" s="51" t="s">
        <v>45</v>
      </c>
    </row>
    <row r="979" spans="1:3">
      <c r="A979" s="51">
        <v>1369</v>
      </c>
      <c r="B979" s="51" t="s">
        <v>50</v>
      </c>
      <c r="C979" s="51" t="s">
        <v>45</v>
      </c>
    </row>
    <row r="980" spans="1:3">
      <c r="A980" s="51">
        <v>1371</v>
      </c>
      <c r="B980" s="51" t="s">
        <v>40</v>
      </c>
      <c r="C980" s="51" t="s">
        <v>37</v>
      </c>
    </row>
    <row r="981" spans="1:3">
      <c r="A981" s="51">
        <v>1372</v>
      </c>
      <c r="B981" s="51" t="s">
        <v>40</v>
      </c>
      <c r="C981" s="51" t="s">
        <v>37</v>
      </c>
    </row>
    <row r="982" spans="1:3">
      <c r="A982" s="51">
        <v>1373</v>
      </c>
      <c r="B982" s="51" t="s">
        <v>53</v>
      </c>
      <c r="C982" s="51" t="s">
        <v>45</v>
      </c>
    </row>
    <row r="983" spans="1:3">
      <c r="A983" s="51">
        <v>1374</v>
      </c>
      <c r="B983" s="51" t="s">
        <v>47</v>
      </c>
      <c r="C983" s="51" t="s">
        <v>45</v>
      </c>
    </row>
    <row r="984" spans="1:3">
      <c r="A984" s="51">
        <v>1375</v>
      </c>
      <c r="B984" s="51" t="s">
        <v>54</v>
      </c>
      <c r="C984" s="51" t="s">
        <v>45</v>
      </c>
    </row>
    <row r="985" spans="1:3">
      <c r="A985" s="51">
        <v>1377</v>
      </c>
      <c r="B985" s="51" t="s">
        <v>50</v>
      </c>
      <c r="C985" s="51" t="s">
        <v>45</v>
      </c>
    </row>
    <row r="986" spans="1:3">
      <c r="A986" s="51">
        <v>1379</v>
      </c>
      <c r="B986" s="51" t="s">
        <v>57</v>
      </c>
      <c r="C986" s="51" t="s">
        <v>37</v>
      </c>
    </row>
    <row r="987" spans="1:3">
      <c r="A987" s="51">
        <v>1380</v>
      </c>
      <c r="B987" s="51" t="s">
        <v>40</v>
      </c>
      <c r="C987" s="51" t="s">
        <v>37</v>
      </c>
    </row>
    <row r="988" spans="1:3">
      <c r="A988" s="51">
        <v>1382</v>
      </c>
      <c r="B988" s="51" t="s">
        <v>47</v>
      </c>
      <c r="C988" s="51" t="s">
        <v>45</v>
      </c>
    </row>
    <row r="989" spans="1:3">
      <c r="A989" s="51">
        <v>1383</v>
      </c>
      <c r="B989" s="51" t="s">
        <v>54</v>
      </c>
      <c r="C989" s="51" t="s">
        <v>45</v>
      </c>
    </row>
    <row r="990" spans="1:3">
      <c r="A990" s="51">
        <v>1387</v>
      </c>
      <c r="B990" s="51" t="s">
        <v>40</v>
      </c>
      <c r="C990" s="51" t="s">
        <v>37</v>
      </c>
    </row>
    <row r="991" spans="1:3">
      <c r="A991" s="51">
        <v>1389</v>
      </c>
      <c r="B991" s="51" t="s">
        <v>53</v>
      </c>
      <c r="C991" s="51" t="s">
        <v>45</v>
      </c>
    </row>
    <row r="992" spans="1:3">
      <c r="A992" s="51">
        <v>1390</v>
      </c>
      <c r="B992" s="51" t="s">
        <v>40</v>
      </c>
      <c r="C992" s="51" t="s">
        <v>37</v>
      </c>
    </row>
    <row r="993" spans="1:3">
      <c r="A993" s="51">
        <v>1391</v>
      </c>
      <c r="B993" s="51" t="s">
        <v>40</v>
      </c>
      <c r="C993" s="51" t="s">
        <v>37</v>
      </c>
    </row>
    <row r="994" spans="1:3">
      <c r="A994" s="51">
        <v>1392</v>
      </c>
      <c r="B994" s="51" t="s">
        <v>47</v>
      </c>
      <c r="C994" s="51" t="s">
        <v>45</v>
      </c>
    </row>
    <row r="995" spans="1:3">
      <c r="A995" s="51">
        <v>1394</v>
      </c>
      <c r="B995" s="51" t="s">
        <v>47</v>
      </c>
      <c r="C995" s="51" t="s">
        <v>45</v>
      </c>
    </row>
    <row r="996" spans="1:3">
      <c r="A996" s="51">
        <v>1395</v>
      </c>
      <c r="B996" s="51" t="s">
        <v>40</v>
      </c>
      <c r="C996" s="51" t="s">
        <v>37</v>
      </c>
    </row>
    <row r="997" spans="1:3">
      <c r="A997" s="51">
        <v>1396</v>
      </c>
      <c r="B997" s="51" t="s">
        <v>40</v>
      </c>
      <c r="C997" s="51" t="s">
        <v>37</v>
      </c>
    </row>
    <row r="998" spans="1:3">
      <c r="A998" s="51">
        <v>1397</v>
      </c>
      <c r="B998" s="51" t="s">
        <v>54</v>
      </c>
      <c r="C998" s="51" t="s">
        <v>45</v>
      </c>
    </row>
    <row r="999" spans="1:3">
      <c r="A999" s="51">
        <v>1399</v>
      </c>
      <c r="B999" s="51" t="s">
        <v>40</v>
      </c>
      <c r="C999" s="51" t="s">
        <v>37</v>
      </c>
    </row>
    <row r="1000" spans="1:3">
      <c r="A1000" s="51">
        <v>1401</v>
      </c>
      <c r="B1000" s="51" t="s">
        <v>53</v>
      </c>
      <c r="C1000" s="51" t="s">
        <v>45</v>
      </c>
    </row>
    <row r="1001" spans="1:3">
      <c r="A1001" s="51">
        <v>1402</v>
      </c>
      <c r="B1001" s="51" t="s">
        <v>47</v>
      </c>
      <c r="C1001" s="51" t="s">
        <v>45</v>
      </c>
    </row>
    <row r="1002" spans="1:3">
      <c r="A1002" s="51">
        <v>1403</v>
      </c>
      <c r="B1002" s="51" t="s">
        <v>40</v>
      </c>
      <c r="C1002" s="51" t="s">
        <v>37</v>
      </c>
    </row>
    <row r="1003" spans="1:3">
      <c r="A1003" s="51">
        <v>1405</v>
      </c>
      <c r="B1003" s="51" t="s">
        <v>47</v>
      </c>
      <c r="C1003" s="51" t="s">
        <v>45</v>
      </c>
    </row>
    <row r="1004" spans="1:3">
      <c r="A1004" s="51">
        <v>1407</v>
      </c>
      <c r="B1004" s="51" t="s">
        <v>47</v>
      </c>
      <c r="C1004" s="51" t="s">
        <v>45</v>
      </c>
    </row>
    <row r="1005" spans="1:3">
      <c r="A1005" s="51">
        <v>1408</v>
      </c>
      <c r="B1005" s="51" t="s">
        <v>56</v>
      </c>
      <c r="C1005" s="51" t="s">
        <v>61</v>
      </c>
    </row>
    <row r="1006" spans="1:3">
      <c r="A1006" s="51">
        <v>1409</v>
      </c>
      <c r="B1006" s="51" t="s">
        <v>50</v>
      </c>
      <c r="C1006" s="51" t="s">
        <v>45</v>
      </c>
    </row>
    <row r="1007" spans="1:3">
      <c r="A1007" s="51">
        <v>1411</v>
      </c>
      <c r="B1007" s="51" t="s">
        <v>50</v>
      </c>
      <c r="C1007" s="51" t="s">
        <v>45</v>
      </c>
    </row>
    <row r="1008" spans="1:3">
      <c r="A1008" s="51">
        <v>1412</v>
      </c>
      <c r="B1008" s="51" t="s">
        <v>53</v>
      </c>
      <c r="C1008" s="51" t="s">
        <v>45</v>
      </c>
    </row>
    <row r="1009" spans="1:3">
      <c r="A1009" s="51">
        <v>1415</v>
      </c>
      <c r="B1009" s="51" t="s">
        <v>50</v>
      </c>
      <c r="C1009" s="51" t="s">
        <v>45</v>
      </c>
    </row>
    <row r="1010" spans="1:3">
      <c r="A1010" s="51">
        <v>1417</v>
      </c>
      <c r="B1010" s="51" t="s">
        <v>50</v>
      </c>
      <c r="C1010" s="51" t="s">
        <v>45</v>
      </c>
    </row>
    <row r="1011" spans="1:3">
      <c r="A1011" s="51">
        <v>1419</v>
      </c>
      <c r="B1011" s="51" t="s">
        <v>61</v>
      </c>
      <c r="C1011" s="51" t="s">
        <v>61</v>
      </c>
    </row>
    <row r="1012" spans="1:3">
      <c r="A1012" s="51">
        <v>1420</v>
      </c>
      <c r="B1012" s="51" t="s">
        <v>50</v>
      </c>
      <c r="C1012" s="51" t="s">
        <v>45</v>
      </c>
    </row>
    <row r="1013" spans="1:3">
      <c r="A1013" s="51">
        <v>1421</v>
      </c>
      <c r="B1013" s="51" t="s">
        <v>54</v>
      </c>
      <c r="C1013" s="51" t="s">
        <v>45</v>
      </c>
    </row>
    <row r="1014" spans="1:3">
      <c r="A1014" s="51">
        <v>1422</v>
      </c>
      <c r="B1014" s="51" t="s">
        <v>58</v>
      </c>
      <c r="C1014" s="51" t="s">
        <v>45</v>
      </c>
    </row>
    <row r="1015" spans="1:3">
      <c r="A1015" s="51">
        <v>1423</v>
      </c>
      <c r="B1015" s="51" t="s">
        <v>58</v>
      </c>
      <c r="C1015" s="51" t="s">
        <v>45</v>
      </c>
    </row>
    <row r="1016" spans="1:3">
      <c r="A1016" s="51">
        <v>1424</v>
      </c>
      <c r="B1016" s="51" t="s">
        <v>58</v>
      </c>
      <c r="C1016" s="51" t="s">
        <v>45</v>
      </c>
    </row>
    <row r="1017" spans="1:3">
      <c r="A1017" s="51">
        <v>1425</v>
      </c>
      <c r="B1017" s="51" t="s">
        <v>40</v>
      </c>
      <c r="C1017" s="51" t="s">
        <v>37</v>
      </c>
    </row>
    <row r="1018" spans="1:3">
      <c r="A1018" s="51">
        <v>1427</v>
      </c>
      <c r="B1018" s="51" t="s">
        <v>57</v>
      </c>
      <c r="C1018" s="51" t="s">
        <v>37</v>
      </c>
    </row>
    <row r="1019" spans="1:3">
      <c r="A1019" s="51">
        <v>1428</v>
      </c>
      <c r="B1019" s="51" t="s">
        <v>40</v>
      </c>
      <c r="C1019" s="51" t="s">
        <v>37</v>
      </c>
    </row>
    <row r="1020" spans="1:3">
      <c r="A1020" s="51">
        <v>1430</v>
      </c>
      <c r="B1020" s="51" t="s">
        <v>58</v>
      </c>
      <c r="C1020" s="51" t="s">
        <v>45</v>
      </c>
    </row>
    <row r="1021" spans="1:3">
      <c r="A1021" s="51">
        <v>1431</v>
      </c>
      <c r="B1021" s="51" t="s">
        <v>47</v>
      </c>
      <c r="C1021" s="51" t="s">
        <v>45</v>
      </c>
    </row>
    <row r="1022" spans="1:3">
      <c r="A1022" s="51">
        <v>1433</v>
      </c>
      <c r="B1022" s="51" t="s">
        <v>47</v>
      </c>
      <c r="C1022" s="51" t="s">
        <v>45</v>
      </c>
    </row>
    <row r="1023" spans="1:3">
      <c r="A1023" s="51">
        <v>1434</v>
      </c>
      <c r="B1023" s="51" t="s">
        <v>50</v>
      </c>
      <c r="C1023" s="51" t="s">
        <v>45</v>
      </c>
    </row>
    <row r="1024" spans="1:3">
      <c r="A1024" s="51">
        <v>1435</v>
      </c>
      <c r="B1024" s="51" t="s">
        <v>50</v>
      </c>
      <c r="C1024" s="51" t="s">
        <v>45</v>
      </c>
    </row>
    <row r="1025" spans="1:3">
      <c r="A1025" s="51">
        <v>1436</v>
      </c>
      <c r="B1025" s="51" t="s">
        <v>40</v>
      </c>
      <c r="C1025" s="51" t="s">
        <v>37</v>
      </c>
    </row>
    <row r="1026" spans="1:3">
      <c r="A1026" s="51">
        <v>1438</v>
      </c>
      <c r="B1026" s="51" t="s">
        <v>47</v>
      </c>
      <c r="C1026" s="51" t="s">
        <v>45</v>
      </c>
    </row>
    <row r="1027" spans="1:3">
      <c r="A1027" s="51">
        <v>1439</v>
      </c>
      <c r="B1027" s="51" t="s">
        <v>57</v>
      </c>
      <c r="C1027" s="51" t="s">
        <v>37</v>
      </c>
    </row>
    <row r="1028" spans="1:3">
      <c r="A1028" s="51">
        <v>1440</v>
      </c>
      <c r="B1028" s="51" t="s">
        <v>50</v>
      </c>
      <c r="C1028" s="51" t="s">
        <v>45</v>
      </c>
    </row>
    <row r="1029" spans="1:3">
      <c r="A1029" s="51">
        <v>1441</v>
      </c>
      <c r="B1029" s="51" t="s">
        <v>47</v>
      </c>
      <c r="C1029" s="51" t="s">
        <v>45</v>
      </c>
    </row>
    <row r="1030" spans="1:3">
      <c r="A1030" s="51">
        <v>1443</v>
      </c>
      <c r="B1030" s="51" t="s">
        <v>58</v>
      </c>
      <c r="C1030" s="51" t="s">
        <v>45</v>
      </c>
    </row>
    <row r="1031" spans="1:3">
      <c r="A1031" s="51">
        <v>1445</v>
      </c>
      <c r="B1031" s="51" t="s">
        <v>40</v>
      </c>
      <c r="C1031" s="51" t="s">
        <v>37</v>
      </c>
    </row>
    <row r="1032" spans="1:3">
      <c r="A1032" s="51">
        <v>1446</v>
      </c>
      <c r="B1032" s="51" t="s">
        <v>40</v>
      </c>
      <c r="C1032" s="51" t="s">
        <v>37</v>
      </c>
    </row>
    <row r="1033" spans="1:3">
      <c r="A1033" s="51">
        <v>1447</v>
      </c>
      <c r="B1033" s="51" t="s">
        <v>50</v>
      </c>
      <c r="C1033" s="51" t="s">
        <v>45</v>
      </c>
    </row>
    <row r="1034" spans="1:3">
      <c r="A1034" s="51">
        <v>1448</v>
      </c>
      <c r="B1034" s="51" t="s">
        <v>47</v>
      </c>
      <c r="C1034" s="51" t="s">
        <v>45</v>
      </c>
    </row>
    <row r="1035" spans="1:3">
      <c r="A1035" s="51">
        <v>1449</v>
      </c>
      <c r="B1035" s="51" t="s">
        <v>50</v>
      </c>
      <c r="C1035" s="51" t="s">
        <v>45</v>
      </c>
    </row>
    <row r="1036" spans="1:3">
      <c r="A1036" s="51">
        <v>1453</v>
      </c>
      <c r="B1036" s="51" t="s">
        <v>40</v>
      </c>
      <c r="C1036" s="51" t="s">
        <v>37</v>
      </c>
    </row>
    <row r="1037" spans="1:3">
      <c r="A1037" s="51">
        <v>1457</v>
      </c>
      <c r="B1037" s="51" t="s">
        <v>40</v>
      </c>
      <c r="C1037" s="51" t="s">
        <v>37</v>
      </c>
    </row>
    <row r="1038" spans="1:3">
      <c r="A1038" s="51">
        <v>1458</v>
      </c>
      <c r="B1038" s="51" t="s">
        <v>50</v>
      </c>
      <c r="C1038" s="51" t="s">
        <v>45</v>
      </c>
    </row>
    <row r="1039" spans="1:3">
      <c r="A1039" s="51">
        <v>1459</v>
      </c>
      <c r="B1039" s="51" t="s">
        <v>53</v>
      </c>
      <c r="C1039" s="51" t="s">
        <v>45</v>
      </c>
    </row>
    <row r="1040" spans="1:3">
      <c r="A1040" s="51">
        <v>1460</v>
      </c>
      <c r="B1040" s="51" t="s">
        <v>54</v>
      </c>
      <c r="C1040" s="51" t="s">
        <v>45</v>
      </c>
    </row>
    <row r="1041" spans="1:3">
      <c r="A1041" s="51">
        <v>1461</v>
      </c>
      <c r="B1041" s="51" t="s">
        <v>61</v>
      </c>
      <c r="C1041" s="51" t="s">
        <v>61</v>
      </c>
    </row>
    <row r="1042" spans="1:3">
      <c r="A1042" s="51">
        <v>1464</v>
      </c>
      <c r="B1042" s="51" t="s">
        <v>50</v>
      </c>
      <c r="C1042" s="51" t="s">
        <v>45</v>
      </c>
    </row>
    <row r="1043" spans="1:3">
      <c r="A1043" s="51">
        <v>1465</v>
      </c>
      <c r="B1043" s="51" t="s">
        <v>53</v>
      </c>
      <c r="C1043" s="51" t="s">
        <v>45</v>
      </c>
    </row>
    <row r="1044" spans="1:3">
      <c r="A1044" s="51">
        <v>1466</v>
      </c>
      <c r="B1044" s="51" t="s">
        <v>40</v>
      </c>
      <c r="C1044" s="51" t="s">
        <v>37</v>
      </c>
    </row>
    <row r="1045" spans="1:3">
      <c r="A1045" s="51">
        <v>1467</v>
      </c>
      <c r="B1045" s="51" t="s">
        <v>61</v>
      </c>
      <c r="C1045" s="51" t="s">
        <v>61</v>
      </c>
    </row>
    <row r="1046" spans="1:3">
      <c r="A1046" s="51">
        <v>1468</v>
      </c>
      <c r="B1046" s="51" t="s">
        <v>58</v>
      </c>
      <c r="C1046" s="51" t="s">
        <v>45</v>
      </c>
    </row>
    <row r="1047" spans="1:3">
      <c r="A1047" s="51">
        <v>1469</v>
      </c>
      <c r="B1047" s="51" t="s">
        <v>40</v>
      </c>
      <c r="C1047" s="51" t="s">
        <v>37</v>
      </c>
    </row>
    <row r="1048" spans="1:3">
      <c r="A1048" s="51">
        <v>1471</v>
      </c>
      <c r="B1048" s="51" t="s">
        <v>50</v>
      </c>
      <c r="C1048" s="51" t="s">
        <v>45</v>
      </c>
    </row>
    <row r="1049" spans="1:3">
      <c r="A1049" s="51">
        <v>1472</v>
      </c>
      <c r="B1049" s="51" t="s">
        <v>58</v>
      </c>
      <c r="C1049" s="51" t="s">
        <v>45</v>
      </c>
    </row>
    <row r="1050" spans="1:3">
      <c r="A1050" s="51">
        <v>1473</v>
      </c>
      <c r="B1050" s="51" t="s">
        <v>54</v>
      </c>
      <c r="C1050" s="51" t="s">
        <v>45</v>
      </c>
    </row>
    <row r="1051" spans="1:3">
      <c r="A1051" s="51">
        <v>1474</v>
      </c>
      <c r="B1051" s="51" t="s">
        <v>47</v>
      </c>
      <c r="C1051" s="51" t="s">
        <v>45</v>
      </c>
    </row>
    <row r="1052" spans="1:3">
      <c r="A1052" s="51">
        <v>1475</v>
      </c>
      <c r="B1052" s="51" t="s">
        <v>47</v>
      </c>
      <c r="C1052" s="51" t="s">
        <v>45</v>
      </c>
    </row>
    <row r="1053" spans="1:3">
      <c r="A1053" s="51">
        <v>1477</v>
      </c>
      <c r="B1053" s="51" t="s">
        <v>40</v>
      </c>
      <c r="C1053" s="51" t="s">
        <v>37</v>
      </c>
    </row>
    <row r="1054" spans="1:3">
      <c r="A1054" s="51">
        <v>1478</v>
      </c>
      <c r="B1054" s="51" t="s">
        <v>40</v>
      </c>
      <c r="C1054" s="51" t="s">
        <v>37</v>
      </c>
    </row>
    <row r="1055" spans="1:3">
      <c r="A1055" s="51">
        <v>1479</v>
      </c>
      <c r="B1055" s="51" t="s">
        <v>40</v>
      </c>
      <c r="C1055" s="51" t="s">
        <v>37</v>
      </c>
    </row>
    <row r="1056" spans="1:3">
      <c r="A1056" s="51">
        <v>1480</v>
      </c>
      <c r="B1056" s="51" t="s">
        <v>50</v>
      </c>
      <c r="C1056" s="51" t="s">
        <v>45</v>
      </c>
    </row>
    <row r="1057" spans="1:3">
      <c r="A1057" s="51">
        <v>1481</v>
      </c>
      <c r="B1057" s="51" t="s">
        <v>40</v>
      </c>
      <c r="C1057" s="51" t="s">
        <v>37</v>
      </c>
    </row>
    <row r="1058" spans="1:3">
      <c r="A1058" s="51">
        <v>1482</v>
      </c>
      <c r="B1058" s="51" t="s">
        <v>47</v>
      </c>
      <c r="C1058" s="51" t="s">
        <v>45</v>
      </c>
    </row>
    <row r="1059" spans="1:3">
      <c r="A1059" s="51">
        <v>1483</v>
      </c>
      <c r="B1059" s="51" t="s">
        <v>47</v>
      </c>
      <c r="C1059" s="51" t="s">
        <v>45</v>
      </c>
    </row>
    <row r="1060" spans="1:3">
      <c r="A1060" s="51">
        <v>1484</v>
      </c>
      <c r="B1060" s="51" t="s">
        <v>54</v>
      </c>
      <c r="C1060" s="51" t="s">
        <v>45</v>
      </c>
    </row>
    <row r="1061" spans="1:3">
      <c r="A1061" s="51">
        <v>1485</v>
      </c>
      <c r="B1061" s="51" t="s">
        <v>58</v>
      </c>
      <c r="C1061" s="51" t="s">
        <v>45</v>
      </c>
    </row>
    <row r="1062" spans="1:3">
      <c r="A1062" s="51">
        <v>1486</v>
      </c>
      <c r="B1062" s="51" t="s">
        <v>57</v>
      </c>
      <c r="C1062" s="51" t="s">
        <v>37</v>
      </c>
    </row>
    <row r="1063" spans="1:3">
      <c r="A1063" s="51">
        <v>1487</v>
      </c>
      <c r="B1063" s="51" t="s">
        <v>40</v>
      </c>
      <c r="C1063" s="51" t="s">
        <v>37</v>
      </c>
    </row>
    <row r="1064" spans="1:3">
      <c r="A1064" s="51">
        <v>1489</v>
      </c>
      <c r="B1064" s="51" t="s">
        <v>40</v>
      </c>
      <c r="C1064" s="51" t="s">
        <v>37</v>
      </c>
    </row>
    <row r="1065" spans="1:3">
      <c r="A1065" s="51">
        <v>1492</v>
      </c>
      <c r="B1065" s="51" t="s">
        <v>57</v>
      </c>
      <c r="C1065" s="51" t="s">
        <v>37</v>
      </c>
    </row>
    <row r="1066" spans="1:3">
      <c r="A1066" s="51">
        <v>1494</v>
      </c>
      <c r="B1066" s="51" t="s">
        <v>50</v>
      </c>
      <c r="C1066" s="51" t="s">
        <v>45</v>
      </c>
    </row>
    <row r="1067" spans="1:3">
      <c r="A1067" s="51">
        <v>1495</v>
      </c>
      <c r="B1067" s="51" t="s">
        <v>57</v>
      </c>
      <c r="C1067" s="51" t="s">
        <v>37</v>
      </c>
    </row>
    <row r="1068" spans="1:3">
      <c r="A1068" s="51">
        <v>1496</v>
      </c>
      <c r="B1068" s="51" t="s">
        <v>53</v>
      </c>
      <c r="C1068" s="51" t="s">
        <v>45</v>
      </c>
    </row>
    <row r="1069" spans="1:3">
      <c r="A1069" s="51">
        <v>1497</v>
      </c>
      <c r="B1069" s="51" t="s">
        <v>40</v>
      </c>
      <c r="C1069" s="51" t="s">
        <v>37</v>
      </c>
    </row>
    <row r="1070" spans="1:3">
      <c r="A1070" s="51">
        <v>1499</v>
      </c>
      <c r="B1070" s="51" t="s">
        <v>61</v>
      </c>
      <c r="C1070" s="51" t="s">
        <v>61</v>
      </c>
    </row>
    <row r="1071" spans="1:3">
      <c r="A1071" s="51">
        <v>1501</v>
      </c>
      <c r="B1071" s="51" t="s">
        <v>54</v>
      </c>
      <c r="C1071" s="51" t="s">
        <v>45</v>
      </c>
    </row>
    <row r="1072" spans="1:3">
      <c r="A1072" s="51">
        <v>1502</v>
      </c>
      <c r="B1072" s="51" t="s">
        <v>50</v>
      </c>
      <c r="C1072" s="51" t="s">
        <v>45</v>
      </c>
    </row>
    <row r="1073" spans="1:3">
      <c r="A1073" s="51">
        <v>1503</v>
      </c>
      <c r="B1073" s="51" t="s">
        <v>40</v>
      </c>
      <c r="C1073" s="51" t="s">
        <v>37</v>
      </c>
    </row>
    <row r="1074" spans="1:3">
      <c r="A1074" s="51">
        <v>1504</v>
      </c>
      <c r="B1074" s="51" t="s">
        <v>50</v>
      </c>
      <c r="C1074" s="51" t="s">
        <v>45</v>
      </c>
    </row>
    <row r="1075" spans="1:3">
      <c r="A1075" s="51">
        <v>1506</v>
      </c>
      <c r="B1075" s="51" t="s">
        <v>47</v>
      </c>
      <c r="C1075" s="51" t="s">
        <v>45</v>
      </c>
    </row>
    <row r="1076" spans="1:3">
      <c r="A1076" s="51">
        <v>1507</v>
      </c>
      <c r="B1076" s="51" t="s">
        <v>40</v>
      </c>
      <c r="C1076" s="51" t="s">
        <v>37</v>
      </c>
    </row>
    <row r="1077" spans="1:3">
      <c r="A1077" s="51">
        <v>1509</v>
      </c>
      <c r="B1077" s="51" t="s">
        <v>50</v>
      </c>
      <c r="C1077" s="51" t="s">
        <v>45</v>
      </c>
    </row>
    <row r="1078" spans="1:3">
      <c r="A1078" s="51">
        <v>1513</v>
      </c>
      <c r="B1078" s="51" t="s">
        <v>50</v>
      </c>
      <c r="C1078" s="51" t="s">
        <v>45</v>
      </c>
    </row>
    <row r="1079" spans="1:3">
      <c r="A1079" s="51">
        <v>1514</v>
      </c>
      <c r="B1079" s="51" t="s">
        <v>53</v>
      </c>
      <c r="C1079" s="51" t="s">
        <v>45</v>
      </c>
    </row>
    <row r="1080" spans="1:3">
      <c r="A1080" s="51">
        <v>1515</v>
      </c>
      <c r="B1080" s="51" t="s">
        <v>54</v>
      </c>
      <c r="C1080" s="51" t="s">
        <v>45</v>
      </c>
    </row>
    <row r="1081" spans="1:3">
      <c r="A1081" s="51">
        <v>1516</v>
      </c>
      <c r="B1081" s="51" t="s">
        <v>56</v>
      </c>
      <c r="C1081" s="51" t="s">
        <v>45</v>
      </c>
    </row>
    <row r="1082" spans="1:3">
      <c r="A1082" s="51">
        <v>1520</v>
      </c>
      <c r="B1082" s="51" t="s">
        <v>56</v>
      </c>
      <c r="C1082" s="51" t="s">
        <v>45</v>
      </c>
    </row>
    <row r="1083" spans="1:3">
      <c r="A1083" s="51">
        <v>1522</v>
      </c>
      <c r="B1083" s="51" t="s">
        <v>47</v>
      </c>
      <c r="C1083" s="51" t="s">
        <v>45</v>
      </c>
    </row>
    <row r="1084" spans="1:3">
      <c r="A1084" s="51">
        <v>1523</v>
      </c>
      <c r="B1084" s="51" t="s">
        <v>58</v>
      </c>
      <c r="C1084" s="51" t="s">
        <v>45</v>
      </c>
    </row>
    <row r="1085" spans="1:3">
      <c r="A1085" s="51">
        <v>1525</v>
      </c>
      <c r="B1085" s="51" t="s">
        <v>53</v>
      </c>
      <c r="C1085" s="51" t="s">
        <v>45</v>
      </c>
    </row>
    <row r="1086" spans="1:3">
      <c r="A1086" s="51">
        <v>1527</v>
      </c>
      <c r="B1086" s="51" t="s">
        <v>56</v>
      </c>
      <c r="C1086" s="51" t="s">
        <v>37</v>
      </c>
    </row>
    <row r="1087" spans="1:3">
      <c r="A1087" s="51">
        <v>1529</v>
      </c>
      <c r="B1087" s="51" t="s">
        <v>54</v>
      </c>
      <c r="C1087" s="51" t="s">
        <v>45</v>
      </c>
    </row>
    <row r="1088" spans="1:3">
      <c r="A1088" s="51">
        <v>1533</v>
      </c>
      <c r="B1088" s="51" t="s">
        <v>50</v>
      </c>
      <c r="C1088" s="51" t="s">
        <v>45</v>
      </c>
    </row>
    <row r="1089" spans="1:3">
      <c r="A1089" s="51">
        <v>1534</v>
      </c>
      <c r="B1089" s="51" t="s">
        <v>50</v>
      </c>
      <c r="C1089" s="51" t="s">
        <v>45</v>
      </c>
    </row>
    <row r="1090" spans="1:3">
      <c r="A1090" s="51">
        <v>1535</v>
      </c>
      <c r="B1090" s="51" t="s">
        <v>40</v>
      </c>
      <c r="C1090" s="51" t="s">
        <v>37</v>
      </c>
    </row>
    <row r="1091" spans="1:3">
      <c r="A1091" s="51">
        <v>1537</v>
      </c>
      <c r="B1091" s="51" t="s">
        <v>47</v>
      </c>
      <c r="C1091" s="51" t="s">
        <v>45</v>
      </c>
    </row>
    <row r="1092" spans="1:3">
      <c r="A1092" s="51">
        <v>1539</v>
      </c>
      <c r="B1092" s="51" t="s">
        <v>58</v>
      </c>
      <c r="C1092" s="51" t="s">
        <v>45</v>
      </c>
    </row>
    <row r="1093" spans="1:3">
      <c r="A1093" s="51">
        <v>1541</v>
      </c>
      <c r="B1093" s="51" t="s">
        <v>57</v>
      </c>
      <c r="C1093" s="51" t="s">
        <v>37</v>
      </c>
    </row>
    <row r="1094" spans="1:3">
      <c r="A1094" s="51">
        <v>1542</v>
      </c>
      <c r="B1094" s="51" t="s">
        <v>50</v>
      </c>
      <c r="C1094" s="51" t="s">
        <v>45</v>
      </c>
    </row>
    <row r="1095" spans="1:3">
      <c r="A1095" s="51">
        <v>1543</v>
      </c>
      <c r="B1095" s="51" t="s">
        <v>47</v>
      </c>
      <c r="C1095" s="51" t="s">
        <v>45</v>
      </c>
    </row>
    <row r="1096" spans="1:3">
      <c r="A1096" s="51">
        <v>1544</v>
      </c>
      <c r="B1096" s="51" t="s">
        <v>54</v>
      </c>
      <c r="C1096" s="51" t="s">
        <v>45</v>
      </c>
    </row>
    <row r="1097" spans="1:3">
      <c r="A1097" s="51">
        <v>1545</v>
      </c>
      <c r="B1097" s="51" t="s">
        <v>53</v>
      </c>
      <c r="C1097" s="51" t="s">
        <v>45</v>
      </c>
    </row>
    <row r="1098" spans="1:3">
      <c r="A1098" s="51">
        <v>1546</v>
      </c>
      <c r="B1098" s="51" t="s">
        <v>47</v>
      </c>
      <c r="C1098" s="51" t="s">
        <v>45</v>
      </c>
    </row>
    <row r="1099" spans="1:3">
      <c r="A1099" s="51">
        <v>1547</v>
      </c>
      <c r="B1099" s="51" t="s">
        <v>54</v>
      </c>
      <c r="C1099" s="51" t="s">
        <v>45</v>
      </c>
    </row>
    <row r="1100" spans="1:3">
      <c r="A1100" s="51">
        <v>1548</v>
      </c>
      <c r="B1100" s="51" t="s">
        <v>40</v>
      </c>
      <c r="C1100" s="51" t="s">
        <v>37</v>
      </c>
    </row>
    <row r="1101" spans="1:3">
      <c r="A1101" s="51">
        <v>1549</v>
      </c>
      <c r="B1101" s="51" t="s">
        <v>50</v>
      </c>
      <c r="C1101" s="51" t="s">
        <v>45</v>
      </c>
    </row>
    <row r="1102" spans="1:3">
      <c r="A1102" s="51">
        <v>1550</v>
      </c>
      <c r="B1102" s="51" t="s">
        <v>56</v>
      </c>
      <c r="C1102" s="51" t="s">
        <v>61</v>
      </c>
    </row>
    <row r="1103" spans="1:3">
      <c r="A1103" s="51">
        <v>1551</v>
      </c>
      <c r="B1103" s="51" t="s">
        <v>50</v>
      </c>
      <c r="C1103" s="51" t="s">
        <v>45</v>
      </c>
    </row>
    <row r="1104" spans="1:3">
      <c r="A1104" s="51">
        <v>1552</v>
      </c>
      <c r="B1104" s="51" t="s">
        <v>54</v>
      </c>
      <c r="C1104" s="51" t="s">
        <v>45</v>
      </c>
    </row>
    <row r="1105" spans="1:3">
      <c r="A1105" s="51">
        <v>1553</v>
      </c>
      <c r="B1105" s="51" t="s">
        <v>54</v>
      </c>
      <c r="C1105" s="51" t="s">
        <v>45</v>
      </c>
    </row>
    <row r="1106" spans="1:3">
      <c r="A1106" s="51">
        <v>1554</v>
      </c>
      <c r="B1106" s="51" t="s">
        <v>57</v>
      </c>
      <c r="C1106" s="51" t="s">
        <v>37</v>
      </c>
    </row>
    <row r="1107" spans="1:3">
      <c r="A1107" s="51">
        <v>1555</v>
      </c>
      <c r="B1107" s="51" t="s">
        <v>47</v>
      </c>
      <c r="C1107" s="51" t="s">
        <v>45</v>
      </c>
    </row>
    <row r="1108" spans="1:3">
      <c r="A1108" s="51">
        <v>1556</v>
      </c>
      <c r="B1108" s="51" t="s">
        <v>57</v>
      </c>
      <c r="C1108" s="51" t="s">
        <v>37</v>
      </c>
    </row>
    <row r="1109" spans="1:3">
      <c r="A1109" s="51">
        <v>1557</v>
      </c>
      <c r="B1109" s="51" t="s">
        <v>40</v>
      </c>
      <c r="C1109" s="51" t="s">
        <v>37</v>
      </c>
    </row>
    <row r="1110" spans="1:3">
      <c r="A1110" s="51">
        <v>1558</v>
      </c>
      <c r="B1110" s="51" t="s">
        <v>47</v>
      </c>
      <c r="C1110" s="51" t="s">
        <v>45</v>
      </c>
    </row>
    <row r="1111" spans="1:3">
      <c r="A1111" s="51">
        <v>1560</v>
      </c>
      <c r="B1111" s="51" t="s">
        <v>40</v>
      </c>
      <c r="C1111" s="51" t="s">
        <v>37</v>
      </c>
    </row>
    <row r="1112" spans="1:3">
      <c r="A1112" s="51">
        <v>1562</v>
      </c>
      <c r="B1112" s="51" t="s">
        <v>40</v>
      </c>
      <c r="C1112" s="51" t="s">
        <v>37</v>
      </c>
    </row>
    <row r="1113" spans="1:3">
      <c r="A1113" s="51">
        <v>1563</v>
      </c>
      <c r="B1113" s="51" t="s">
        <v>61</v>
      </c>
      <c r="C1113" s="51" t="s">
        <v>61</v>
      </c>
    </row>
    <row r="1114" spans="1:3">
      <c r="A1114" s="51">
        <v>1564</v>
      </c>
      <c r="B1114" s="51" t="s">
        <v>50</v>
      </c>
      <c r="C1114" s="51" t="s">
        <v>45</v>
      </c>
    </row>
    <row r="1115" spans="1:3">
      <c r="A1115" s="51">
        <v>1568</v>
      </c>
      <c r="B1115" s="51" t="s">
        <v>40</v>
      </c>
      <c r="C1115" s="51" t="s">
        <v>37</v>
      </c>
    </row>
    <row r="1116" spans="1:3">
      <c r="A1116" s="51">
        <v>1569</v>
      </c>
      <c r="B1116" s="51" t="s">
        <v>50</v>
      </c>
      <c r="C1116" s="51" t="s">
        <v>45</v>
      </c>
    </row>
    <row r="1117" spans="1:3">
      <c r="A1117" s="51">
        <v>1572</v>
      </c>
      <c r="B1117" s="51" t="s">
        <v>53</v>
      </c>
      <c r="C1117" s="51" t="s">
        <v>45</v>
      </c>
    </row>
    <row r="1118" spans="1:3">
      <c r="A1118" s="51">
        <v>1573</v>
      </c>
      <c r="B1118" s="51" t="s">
        <v>53</v>
      </c>
      <c r="C1118" s="51" t="s">
        <v>45</v>
      </c>
    </row>
    <row r="1119" spans="1:3">
      <c r="A1119" s="51">
        <v>1574</v>
      </c>
      <c r="B1119" s="51" t="s">
        <v>47</v>
      </c>
      <c r="C1119" s="51" t="s">
        <v>45</v>
      </c>
    </row>
    <row r="1120" spans="1:3">
      <c r="A1120" s="51">
        <v>1576</v>
      </c>
      <c r="B1120" s="51" t="s">
        <v>47</v>
      </c>
      <c r="C1120" s="51" t="s">
        <v>45</v>
      </c>
    </row>
    <row r="1121" spans="1:3">
      <c r="A1121" s="51">
        <v>1577</v>
      </c>
      <c r="B1121" s="51" t="s">
        <v>47</v>
      </c>
      <c r="C1121" s="51" t="s">
        <v>45</v>
      </c>
    </row>
    <row r="1122" spans="1:3">
      <c r="A1122" s="51">
        <v>1578</v>
      </c>
      <c r="B1122" s="51" t="s">
        <v>56</v>
      </c>
      <c r="C1122" s="51" t="s">
        <v>37</v>
      </c>
    </row>
    <row r="1123" spans="1:3">
      <c r="A1123" s="51">
        <v>1580</v>
      </c>
      <c r="B1123" s="51" t="s">
        <v>47</v>
      </c>
      <c r="C1123" s="51" t="s">
        <v>45</v>
      </c>
    </row>
    <row r="1124" spans="1:3">
      <c r="A1124" s="51">
        <v>1581</v>
      </c>
      <c r="B1124" s="51" t="s">
        <v>47</v>
      </c>
      <c r="C1124" s="51" t="s">
        <v>45</v>
      </c>
    </row>
    <row r="1125" spans="1:3">
      <c r="A1125" s="51">
        <v>1582</v>
      </c>
      <c r="B1125" s="51" t="s">
        <v>40</v>
      </c>
      <c r="C1125" s="51" t="s">
        <v>37</v>
      </c>
    </row>
    <row r="1126" spans="1:3">
      <c r="A1126" s="51">
        <v>1583</v>
      </c>
      <c r="B1126" s="51" t="s">
        <v>40</v>
      </c>
      <c r="C1126" s="51" t="s">
        <v>37</v>
      </c>
    </row>
    <row r="1127" spans="1:3">
      <c r="A1127" s="51">
        <v>1585</v>
      </c>
      <c r="B1127" s="51" t="s">
        <v>40</v>
      </c>
      <c r="C1127" s="51" t="s">
        <v>37</v>
      </c>
    </row>
    <row r="1128" spans="1:3">
      <c r="A1128" s="51">
        <v>1586</v>
      </c>
      <c r="B1128" s="51" t="s">
        <v>50</v>
      </c>
      <c r="C1128" s="51" t="s">
        <v>45</v>
      </c>
    </row>
    <row r="1129" spans="1:3">
      <c r="A1129" s="51">
        <v>1587</v>
      </c>
      <c r="B1129" s="51" t="s">
        <v>54</v>
      </c>
      <c r="C1129" s="51" t="s">
        <v>45</v>
      </c>
    </row>
    <row r="1130" spans="1:3">
      <c r="A1130" s="51">
        <v>1588</v>
      </c>
      <c r="B1130" s="51" t="s">
        <v>40</v>
      </c>
      <c r="C1130" s="51" t="s">
        <v>37</v>
      </c>
    </row>
    <row r="1131" spans="1:3">
      <c r="A1131" s="51">
        <v>1590</v>
      </c>
      <c r="B1131" s="51" t="s">
        <v>54</v>
      </c>
      <c r="C1131" s="51" t="s">
        <v>45</v>
      </c>
    </row>
    <row r="1132" spans="1:3">
      <c r="A1132" s="51">
        <v>1591</v>
      </c>
      <c r="B1132" s="51" t="s">
        <v>56</v>
      </c>
      <c r="C1132" s="51" t="s">
        <v>37</v>
      </c>
    </row>
    <row r="1133" spans="1:3">
      <c r="A1133" s="51">
        <v>1592</v>
      </c>
      <c r="B1133" s="51" t="s">
        <v>47</v>
      </c>
      <c r="C1133" s="51" t="s">
        <v>45</v>
      </c>
    </row>
    <row r="1134" spans="1:3">
      <c r="A1134" s="51">
        <v>1594</v>
      </c>
      <c r="B1134" s="51" t="s">
        <v>50</v>
      </c>
      <c r="C1134" s="51" t="s">
        <v>45</v>
      </c>
    </row>
    <row r="1135" spans="1:3">
      <c r="A1135" s="51">
        <v>1595</v>
      </c>
      <c r="B1135" s="51" t="s">
        <v>56</v>
      </c>
      <c r="C1135" s="51" t="s">
        <v>45</v>
      </c>
    </row>
    <row r="1136" spans="1:3">
      <c r="A1136" s="51">
        <v>1596</v>
      </c>
      <c r="B1136" s="51" t="s">
        <v>50</v>
      </c>
      <c r="C1136" s="51" t="s">
        <v>45</v>
      </c>
    </row>
    <row r="1137" spans="1:3">
      <c r="A1137" s="51">
        <v>1597</v>
      </c>
      <c r="B1137" s="51" t="s">
        <v>54</v>
      </c>
      <c r="C1137" s="51" t="s">
        <v>45</v>
      </c>
    </row>
    <row r="1138" spans="1:3">
      <c r="A1138" s="51">
        <v>1598</v>
      </c>
      <c r="B1138" s="51" t="s">
        <v>40</v>
      </c>
      <c r="C1138" s="51" t="s">
        <v>37</v>
      </c>
    </row>
    <row r="1139" spans="1:3">
      <c r="A1139" s="51">
        <v>1599</v>
      </c>
      <c r="B1139" s="51" t="s">
        <v>50</v>
      </c>
      <c r="C1139" s="51" t="s">
        <v>45</v>
      </c>
    </row>
    <row r="1140" spans="1:3">
      <c r="A1140" s="51">
        <v>1601</v>
      </c>
      <c r="B1140" s="51" t="s">
        <v>50</v>
      </c>
      <c r="C1140" s="51" t="s">
        <v>45</v>
      </c>
    </row>
    <row r="1141" spans="1:3">
      <c r="A1141" s="51">
        <v>1602</v>
      </c>
      <c r="B1141" s="51" t="s">
        <v>56</v>
      </c>
      <c r="C1141" s="51" t="s">
        <v>37</v>
      </c>
    </row>
    <row r="1142" spans="1:3">
      <c r="A1142" s="51">
        <v>1604</v>
      </c>
      <c r="B1142" s="51" t="s">
        <v>50</v>
      </c>
      <c r="C1142" s="51" t="s">
        <v>45</v>
      </c>
    </row>
    <row r="1143" spans="1:3">
      <c r="A1143" s="51">
        <v>1605</v>
      </c>
      <c r="B1143" s="51" t="s">
        <v>47</v>
      </c>
      <c r="C1143" s="51" t="s">
        <v>45</v>
      </c>
    </row>
    <row r="1144" spans="1:3">
      <c r="A1144" s="51">
        <v>1606</v>
      </c>
      <c r="B1144" s="51" t="s">
        <v>54</v>
      </c>
      <c r="C1144" s="51" t="s">
        <v>45</v>
      </c>
    </row>
    <row r="1145" spans="1:3">
      <c r="A1145" s="51">
        <v>1607</v>
      </c>
      <c r="B1145" s="51" t="s">
        <v>47</v>
      </c>
      <c r="C1145" s="51" t="s">
        <v>45</v>
      </c>
    </row>
    <row r="1146" spans="1:3">
      <c r="A1146" s="51">
        <v>1608</v>
      </c>
      <c r="B1146" s="51" t="s">
        <v>58</v>
      </c>
      <c r="C1146" s="51" t="s">
        <v>45</v>
      </c>
    </row>
    <row r="1147" spans="1:3">
      <c r="A1147" s="51">
        <v>1609</v>
      </c>
      <c r="B1147" s="51" t="s">
        <v>47</v>
      </c>
      <c r="C1147" s="51" t="s">
        <v>45</v>
      </c>
    </row>
    <row r="1148" spans="1:3">
      <c r="A1148" s="51">
        <v>1611</v>
      </c>
      <c r="B1148" s="51" t="s">
        <v>50</v>
      </c>
      <c r="C1148" s="51" t="s">
        <v>45</v>
      </c>
    </row>
    <row r="1149" spans="1:3">
      <c r="A1149" s="51">
        <v>1612</v>
      </c>
      <c r="B1149" s="51" t="s">
        <v>40</v>
      </c>
      <c r="C1149" s="51" t="s">
        <v>37</v>
      </c>
    </row>
    <row r="1150" spans="1:3">
      <c r="A1150" s="51">
        <v>1613</v>
      </c>
      <c r="B1150" s="51" t="s">
        <v>40</v>
      </c>
      <c r="C1150" s="51" t="s">
        <v>37</v>
      </c>
    </row>
    <row r="1151" spans="1:3">
      <c r="A1151" s="51">
        <v>1614</v>
      </c>
      <c r="B1151" s="51" t="s">
        <v>53</v>
      </c>
      <c r="C1151" s="51" t="s">
        <v>45</v>
      </c>
    </row>
    <row r="1152" spans="1:3">
      <c r="A1152" s="51">
        <v>1615</v>
      </c>
      <c r="B1152" s="51" t="s">
        <v>53</v>
      </c>
      <c r="C1152" s="51" t="s">
        <v>45</v>
      </c>
    </row>
    <row r="1153" spans="1:3">
      <c r="A1153" s="51">
        <v>1617</v>
      </c>
      <c r="B1153" s="51" t="s">
        <v>50</v>
      </c>
      <c r="C1153" s="51" t="s">
        <v>45</v>
      </c>
    </row>
    <row r="1154" spans="1:3">
      <c r="A1154" s="51">
        <v>1618</v>
      </c>
      <c r="B1154" s="51" t="s">
        <v>53</v>
      </c>
      <c r="C1154" s="51" t="s">
        <v>45</v>
      </c>
    </row>
    <row r="1155" spans="1:3">
      <c r="A1155" s="51">
        <v>1619</v>
      </c>
      <c r="B1155" s="51" t="s">
        <v>50</v>
      </c>
      <c r="C1155" s="51" t="s">
        <v>45</v>
      </c>
    </row>
    <row r="1156" spans="1:3">
      <c r="A1156" s="51">
        <v>1621</v>
      </c>
      <c r="B1156" s="51" t="s">
        <v>47</v>
      </c>
      <c r="C1156" s="51" t="s">
        <v>45</v>
      </c>
    </row>
    <row r="1157" spans="1:3">
      <c r="A1157" s="51">
        <v>1622</v>
      </c>
      <c r="B1157" s="51" t="s">
        <v>53</v>
      </c>
      <c r="C1157" s="51" t="s">
        <v>45</v>
      </c>
    </row>
    <row r="1158" spans="1:3">
      <c r="A1158" s="51">
        <v>1623</v>
      </c>
      <c r="B1158" s="51" t="s">
        <v>47</v>
      </c>
      <c r="C1158" s="51" t="s">
        <v>45</v>
      </c>
    </row>
    <row r="1159" spans="1:3">
      <c r="A1159" s="51">
        <v>1624</v>
      </c>
      <c r="B1159" s="51" t="s">
        <v>57</v>
      </c>
      <c r="C1159" s="51" t="s">
        <v>37</v>
      </c>
    </row>
    <row r="1160" spans="1:3">
      <c r="A1160" s="51">
        <v>1625</v>
      </c>
      <c r="B1160" s="51" t="s">
        <v>56</v>
      </c>
      <c r="C1160" s="51" t="s">
        <v>61</v>
      </c>
    </row>
    <row r="1161" spans="1:3">
      <c r="A1161" s="51">
        <v>1627</v>
      </c>
      <c r="B1161" s="51" t="s">
        <v>50</v>
      </c>
      <c r="C1161" s="51" t="s">
        <v>45</v>
      </c>
    </row>
    <row r="1162" spans="1:3">
      <c r="A1162" s="51">
        <v>1628</v>
      </c>
      <c r="B1162" s="51" t="s">
        <v>53</v>
      </c>
      <c r="C1162" s="51" t="s">
        <v>45</v>
      </c>
    </row>
    <row r="1163" spans="1:3">
      <c r="A1163" s="51">
        <v>1630</v>
      </c>
      <c r="B1163" s="51" t="s">
        <v>54</v>
      </c>
      <c r="C1163" s="51" t="s">
        <v>45</v>
      </c>
    </row>
    <row r="1164" spans="1:3">
      <c r="A1164" s="51">
        <v>1631</v>
      </c>
      <c r="B1164" s="51" t="s">
        <v>53</v>
      </c>
      <c r="C1164" s="51" t="s">
        <v>45</v>
      </c>
    </row>
    <row r="1165" spans="1:3">
      <c r="A1165" s="51">
        <v>1633</v>
      </c>
      <c r="B1165" s="51" t="s">
        <v>53</v>
      </c>
      <c r="C1165" s="51" t="s">
        <v>45</v>
      </c>
    </row>
    <row r="1166" spans="1:3">
      <c r="A1166" s="51">
        <v>1635</v>
      </c>
      <c r="B1166" s="51" t="s">
        <v>53</v>
      </c>
      <c r="C1166" s="51" t="s">
        <v>45</v>
      </c>
    </row>
    <row r="1167" spans="1:3">
      <c r="A1167" s="51">
        <v>1638</v>
      </c>
      <c r="B1167" s="51" t="s">
        <v>53</v>
      </c>
      <c r="C1167" s="51" t="s">
        <v>45</v>
      </c>
    </row>
    <row r="1168" spans="1:3">
      <c r="A1168" s="51">
        <v>1639</v>
      </c>
      <c r="B1168" s="51" t="s">
        <v>40</v>
      </c>
      <c r="C1168" s="51" t="s">
        <v>37</v>
      </c>
    </row>
    <row r="1169" spans="1:3">
      <c r="A1169" s="51">
        <v>1640</v>
      </c>
      <c r="B1169" s="51" t="s">
        <v>47</v>
      </c>
      <c r="C1169" s="51" t="s">
        <v>45</v>
      </c>
    </row>
    <row r="1170" spans="1:3">
      <c r="A1170" s="51">
        <v>1641</v>
      </c>
      <c r="B1170" s="51" t="s">
        <v>53</v>
      </c>
      <c r="C1170" s="51" t="s">
        <v>45</v>
      </c>
    </row>
    <row r="1171" spans="1:3">
      <c r="A1171" s="51">
        <v>1642</v>
      </c>
      <c r="B1171" s="51" t="s">
        <v>61</v>
      </c>
      <c r="C1171" s="51" t="s">
        <v>61</v>
      </c>
    </row>
    <row r="1172" spans="1:3">
      <c r="A1172" s="51">
        <v>1644</v>
      </c>
      <c r="B1172" s="51" t="s">
        <v>56</v>
      </c>
      <c r="C1172" s="51" t="s">
        <v>45</v>
      </c>
    </row>
    <row r="1173" spans="1:3">
      <c r="A1173" s="51">
        <v>1645</v>
      </c>
      <c r="B1173" s="51" t="s">
        <v>40</v>
      </c>
      <c r="C1173" s="51" t="s">
        <v>37</v>
      </c>
    </row>
    <row r="1174" spans="1:3">
      <c r="A1174" s="51">
        <v>1646</v>
      </c>
      <c r="B1174" s="51" t="s">
        <v>47</v>
      </c>
      <c r="C1174" s="51" t="s">
        <v>45</v>
      </c>
    </row>
    <row r="1175" spans="1:3">
      <c r="A1175" s="51">
        <v>1647</v>
      </c>
      <c r="B1175" s="51" t="s">
        <v>47</v>
      </c>
      <c r="C1175" s="51" t="s">
        <v>45</v>
      </c>
    </row>
    <row r="1176" spans="1:3">
      <c r="A1176" s="51">
        <v>1648</v>
      </c>
      <c r="B1176" s="51" t="s">
        <v>47</v>
      </c>
      <c r="C1176" s="51" t="s">
        <v>45</v>
      </c>
    </row>
    <row r="1177" spans="1:3">
      <c r="A1177" s="51">
        <v>1649</v>
      </c>
      <c r="B1177" s="51" t="s">
        <v>50</v>
      </c>
      <c r="C1177" s="51" t="s">
        <v>45</v>
      </c>
    </row>
    <row r="1178" spans="1:3">
      <c r="A1178" s="51">
        <v>1650</v>
      </c>
      <c r="B1178" s="51" t="s">
        <v>40</v>
      </c>
      <c r="C1178" s="51" t="s">
        <v>37</v>
      </c>
    </row>
    <row r="1179" spans="1:3">
      <c r="A1179" s="51">
        <v>1651</v>
      </c>
      <c r="B1179" s="51" t="s">
        <v>54</v>
      </c>
      <c r="C1179" s="51" t="s">
        <v>45</v>
      </c>
    </row>
    <row r="1180" spans="1:3">
      <c r="A1180" s="51">
        <v>1653</v>
      </c>
      <c r="B1180" s="51" t="s">
        <v>53</v>
      </c>
      <c r="C1180" s="51" t="s">
        <v>45</v>
      </c>
    </row>
    <row r="1181" spans="1:3">
      <c r="A1181" s="51">
        <v>1654</v>
      </c>
      <c r="B1181" s="51" t="s">
        <v>53</v>
      </c>
      <c r="C1181" s="51" t="s">
        <v>45</v>
      </c>
    </row>
    <row r="1182" spans="1:3">
      <c r="A1182" s="51">
        <v>1655</v>
      </c>
      <c r="B1182" s="51" t="s">
        <v>58</v>
      </c>
      <c r="C1182" s="51" t="s">
        <v>45</v>
      </c>
    </row>
    <row r="1183" spans="1:3">
      <c r="A1183" s="51">
        <v>1656</v>
      </c>
      <c r="B1183" s="51" t="s">
        <v>58</v>
      </c>
      <c r="C1183" s="51" t="s">
        <v>45</v>
      </c>
    </row>
    <row r="1184" spans="1:3">
      <c r="A1184" s="51">
        <v>1657</v>
      </c>
      <c r="B1184" s="51" t="s">
        <v>57</v>
      </c>
      <c r="C1184" s="51" t="s">
        <v>37</v>
      </c>
    </row>
    <row r="1185" spans="1:3">
      <c r="A1185" s="51">
        <v>1658</v>
      </c>
      <c r="B1185" s="51" t="s">
        <v>47</v>
      </c>
      <c r="C1185" s="51" t="s">
        <v>45</v>
      </c>
    </row>
    <row r="1186" spans="1:3">
      <c r="A1186" s="51">
        <v>1659</v>
      </c>
      <c r="B1186" s="51" t="s">
        <v>50</v>
      </c>
      <c r="C1186" s="51" t="s">
        <v>45</v>
      </c>
    </row>
    <row r="1187" spans="1:3">
      <c r="A1187" s="51">
        <v>1661</v>
      </c>
      <c r="B1187" s="51" t="s">
        <v>54</v>
      </c>
      <c r="C1187" s="51" t="s">
        <v>45</v>
      </c>
    </row>
    <row r="1188" spans="1:3">
      <c r="A1188" s="51">
        <v>1662</v>
      </c>
      <c r="B1188" s="51" t="s">
        <v>53</v>
      </c>
      <c r="C1188" s="51" t="s">
        <v>45</v>
      </c>
    </row>
    <row r="1189" spans="1:3">
      <c r="A1189" s="51">
        <v>1664</v>
      </c>
      <c r="B1189" s="51" t="s">
        <v>54</v>
      </c>
      <c r="C1189" s="51" t="s">
        <v>45</v>
      </c>
    </row>
    <row r="1190" spans="1:3">
      <c r="A1190" s="51">
        <v>1665</v>
      </c>
      <c r="B1190" s="51" t="s">
        <v>56</v>
      </c>
      <c r="C1190" s="51" t="s">
        <v>45</v>
      </c>
    </row>
    <row r="1191" spans="1:3">
      <c r="A1191" s="51">
        <v>1666</v>
      </c>
      <c r="B1191" s="51" t="s">
        <v>58</v>
      </c>
      <c r="C1191" s="51" t="s">
        <v>45</v>
      </c>
    </row>
    <row r="1192" spans="1:3">
      <c r="A1192" s="51">
        <v>1667</v>
      </c>
      <c r="B1192" s="51" t="s">
        <v>40</v>
      </c>
      <c r="C1192" s="51" t="s">
        <v>37</v>
      </c>
    </row>
    <row r="1193" spans="1:3">
      <c r="A1193" s="51">
        <v>1668</v>
      </c>
      <c r="B1193" s="51" t="s">
        <v>47</v>
      </c>
      <c r="C1193" s="51" t="s">
        <v>45</v>
      </c>
    </row>
    <row r="1194" spans="1:3">
      <c r="A1194" s="51">
        <v>1669</v>
      </c>
      <c r="B1194" s="51" t="s">
        <v>40</v>
      </c>
      <c r="C1194" s="51" t="s">
        <v>37</v>
      </c>
    </row>
    <row r="1195" spans="1:3">
      <c r="A1195" s="51">
        <v>1670</v>
      </c>
      <c r="B1195" s="51" t="s">
        <v>40</v>
      </c>
      <c r="C1195" s="51" t="s">
        <v>37</v>
      </c>
    </row>
    <row r="1196" spans="1:3">
      <c r="A1196" s="51">
        <v>1671</v>
      </c>
      <c r="B1196" s="51" t="s">
        <v>47</v>
      </c>
      <c r="C1196" s="51" t="s">
        <v>45</v>
      </c>
    </row>
    <row r="1197" spans="1:3">
      <c r="A1197" s="51">
        <v>1673</v>
      </c>
      <c r="B1197" s="51" t="s">
        <v>40</v>
      </c>
      <c r="C1197" s="51" t="s">
        <v>37</v>
      </c>
    </row>
    <row r="1198" spans="1:3">
      <c r="A1198" s="51">
        <v>1674</v>
      </c>
      <c r="B1198" s="51" t="s">
        <v>50</v>
      </c>
      <c r="C1198" s="51" t="s">
        <v>45</v>
      </c>
    </row>
    <row r="1199" spans="1:3">
      <c r="A1199" s="51">
        <v>1675</v>
      </c>
      <c r="B1199" s="51" t="s">
        <v>50</v>
      </c>
      <c r="C1199" s="51" t="s">
        <v>45</v>
      </c>
    </row>
    <row r="1200" spans="1:3">
      <c r="A1200" s="51">
        <v>1676</v>
      </c>
      <c r="B1200" s="51" t="s">
        <v>56</v>
      </c>
      <c r="C1200" s="51" t="s">
        <v>37</v>
      </c>
    </row>
    <row r="1201" spans="1:3">
      <c r="A1201" s="51">
        <v>1677</v>
      </c>
      <c r="B1201" s="51" t="s">
        <v>56</v>
      </c>
      <c r="C1201" s="51" t="s">
        <v>45</v>
      </c>
    </row>
    <row r="1202" spans="1:3">
      <c r="A1202" s="51">
        <v>1678</v>
      </c>
      <c r="B1202" s="51" t="s">
        <v>40</v>
      </c>
      <c r="C1202" s="51" t="s">
        <v>37</v>
      </c>
    </row>
    <row r="1203" spans="1:3">
      <c r="A1203" s="51">
        <v>1680</v>
      </c>
      <c r="B1203" s="51" t="s">
        <v>57</v>
      </c>
      <c r="C1203" s="51" t="s">
        <v>37</v>
      </c>
    </row>
    <row r="1204" spans="1:3">
      <c r="A1204" s="51">
        <v>1681</v>
      </c>
      <c r="B1204" s="51" t="s">
        <v>40</v>
      </c>
      <c r="C1204" s="51" t="s">
        <v>37</v>
      </c>
    </row>
    <row r="1205" spans="1:3">
      <c r="A1205" s="51">
        <v>1682</v>
      </c>
      <c r="B1205" s="51" t="s">
        <v>54</v>
      </c>
      <c r="C1205" s="51" t="s">
        <v>45</v>
      </c>
    </row>
    <row r="1206" spans="1:3">
      <c r="A1206" s="51">
        <v>1683</v>
      </c>
      <c r="B1206" s="51" t="s">
        <v>61</v>
      </c>
      <c r="C1206" s="51" t="s">
        <v>61</v>
      </c>
    </row>
    <row r="1207" spans="1:3">
      <c r="A1207" s="51">
        <v>1684</v>
      </c>
      <c r="B1207" s="51" t="s">
        <v>50</v>
      </c>
      <c r="C1207" s="51" t="s">
        <v>45</v>
      </c>
    </row>
    <row r="1208" spans="1:3">
      <c r="A1208" s="51">
        <v>1687</v>
      </c>
      <c r="B1208" s="51" t="s">
        <v>50</v>
      </c>
      <c r="C1208" s="51" t="s">
        <v>45</v>
      </c>
    </row>
    <row r="1209" spans="1:3">
      <c r="A1209" s="51">
        <v>1689</v>
      </c>
      <c r="B1209" s="51" t="s">
        <v>54</v>
      </c>
      <c r="C1209" s="51" t="s">
        <v>45</v>
      </c>
    </row>
    <row r="1210" spans="1:3">
      <c r="A1210" s="51">
        <v>1691</v>
      </c>
      <c r="B1210" s="51" t="s">
        <v>57</v>
      </c>
      <c r="C1210" s="51" t="s">
        <v>37</v>
      </c>
    </row>
    <row r="1211" spans="1:3">
      <c r="A1211" s="51">
        <v>1692</v>
      </c>
      <c r="B1211" s="51" t="s">
        <v>50</v>
      </c>
      <c r="C1211" s="51" t="s">
        <v>45</v>
      </c>
    </row>
    <row r="1212" spans="1:3">
      <c r="A1212" s="51">
        <v>1693</v>
      </c>
      <c r="B1212" s="51" t="s">
        <v>50</v>
      </c>
      <c r="C1212" s="51" t="s">
        <v>45</v>
      </c>
    </row>
    <row r="1213" spans="1:3">
      <c r="A1213" s="51">
        <v>1694</v>
      </c>
      <c r="B1213" s="51" t="s">
        <v>47</v>
      </c>
      <c r="C1213" s="51" t="s">
        <v>45</v>
      </c>
    </row>
    <row r="1214" spans="1:3">
      <c r="A1214" s="51">
        <v>1696</v>
      </c>
      <c r="B1214" s="51" t="s">
        <v>50</v>
      </c>
      <c r="C1214" s="51" t="s">
        <v>45</v>
      </c>
    </row>
    <row r="1215" spans="1:3">
      <c r="A1215" s="51">
        <v>1697</v>
      </c>
      <c r="B1215" s="51" t="s">
        <v>54</v>
      </c>
      <c r="C1215" s="51" t="s">
        <v>45</v>
      </c>
    </row>
    <row r="1216" spans="1:3">
      <c r="A1216" s="51">
        <v>1698</v>
      </c>
      <c r="B1216" s="51" t="s">
        <v>50</v>
      </c>
      <c r="C1216" s="51" t="s">
        <v>45</v>
      </c>
    </row>
    <row r="1217" spans="1:3">
      <c r="A1217" s="51">
        <v>1700</v>
      </c>
      <c r="B1217" s="51" t="s">
        <v>40</v>
      </c>
      <c r="C1217" s="51" t="s">
        <v>37</v>
      </c>
    </row>
    <row r="1218" spans="1:3">
      <c r="A1218" s="51">
        <v>1701</v>
      </c>
      <c r="B1218" s="51" t="s">
        <v>47</v>
      </c>
      <c r="C1218" s="51" t="s">
        <v>45</v>
      </c>
    </row>
    <row r="1219" spans="1:3">
      <c r="A1219" s="51">
        <v>1702</v>
      </c>
      <c r="B1219" s="51" t="s">
        <v>57</v>
      </c>
      <c r="C1219" s="51" t="s">
        <v>37</v>
      </c>
    </row>
    <row r="1220" spans="1:3">
      <c r="A1220" s="51">
        <v>1703</v>
      </c>
      <c r="B1220" s="51" t="s">
        <v>54</v>
      </c>
      <c r="C1220" s="51" t="s">
        <v>45</v>
      </c>
    </row>
    <row r="1221" spans="1:3">
      <c r="A1221" s="51">
        <v>1704</v>
      </c>
      <c r="B1221" s="51" t="s">
        <v>47</v>
      </c>
      <c r="C1221" s="51" t="s">
        <v>45</v>
      </c>
    </row>
    <row r="1222" spans="1:3">
      <c r="A1222" s="51">
        <v>1706</v>
      </c>
      <c r="B1222" s="51" t="s">
        <v>40</v>
      </c>
      <c r="C1222" s="51" t="s">
        <v>37</v>
      </c>
    </row>
    <row r="1223" spans="1:3">
      <c r="A1223" s="51">
        <v>1707</v>
      </c>
      <c r="B1223" s="51" t="s">
        <v>47</v>
      </c>
      <c r="C1223" s="51" t="s">
        <v>45</v>
      </c>
    </row>
    <row r="1224" spans="1:3">
      <c r="A1224" s="51">
        <v>1708</v>
      </c>
      <c r="B1224" s="51" t="s">
        <v>40</v>
      </c>
      <c r="C1224" s="51" t="s">
        <v>37</v>
      </c>
    </row>
    <row r="1225" spans="1:3">
      <c r="A1225" s="51">
        <v>1709</v>
      </c>
      <c r="B1225" s="51" t="s">
        <v>50</v>
      </c>
      <c r="C1225" s="51" t="s">
        <v>45</v>
      </c>
    </row>
    <row r="1226" spans="1:3">
      <c r="A1226" s="51">
        <v>1710</v>
      </c>
      <c r="B1226" s="51" t="s">
        <v>57</v>
      </c>
      <c r="C1226" s="51" t="s">
        <v>37</v>
      </c>
    </row>
    <row r="1227" spans="1:3">
      <c r="A1227" s="51">
        <v>1712</v>
      </c>
      <c r="B1227" s="51" t="s">
        <v>54</v>
      </c>
      <c r="C1227" s="51" t="s">
        <v>45</v>
      </c>
    </row>
    <row r="1228" spans="1:3">
      <c r="A1228" s="51">
        <v>1714</v>
      </c>
      <c r="B1228" s="51" t="s">
        <v>61</v>
      </c>
      <c r="C1228" s="51" t="s">
        <v>61</v>
      </c>
    </row>
    <row r="1229" spans="1:3">
      <c r="A1229" s="51">
        <v>1716</v>
      </c>
      <c r="B1229" s="51" t="s">
        <v>40</v>
      </c>
      <c r="C1229" s="51" t="s">
        <v>37</v>
      </c>
    </row>
    <row r="1230" spans="1:3">
      <c r="A1230" s="51">
        <v>1718</v>
      </c>
      <c r="B1230" s="51" t="s">
        <v>50</v>
      </c>
      <c r="C1230" s="51" t="s">
        <v>45</v>
      </c>
    </row>
    <row r="1231" spans="1:3">
      <c r="A1231" s="51">
        <v>1719</v>
      </c>
      <c r="B1231" s="51" t="s">
        <v>58</v>
      </c>
      <c r="C1231" s="51" t="s">
        <v>45</v>
      </c>
    </row>
    <row r="1232" spans="1:3">
      <c r="A1232" s="51">
        <v>1720</v>
      </c>
      <c r="B1232" s="51" t="s">
        <v>47</v>
      </c>
      <c r="C1232" s="51" t="s">
        <v>45</v>
      </c>
    </row>
    <row r="1233" spans="1:3">
      <c r="A1233" s="51">
        <v>1721</v>
      </c>
      <c r="B1233" s="51" t="s">
        <v>50</v>
      </c>
      <c r="C1233" s="51" t="s">
        <v>45</v>
      </c>
    </row>
    <row r="1234" spans="1:3">
      <c r="A1234" s="51">
        <v>1722</v>
      </c>
      <c r="B1234" s="51" t="s">
        <v>61</v>
      </c>
      <c r="C1234" s="51" t="s">
        <v>61</v>
      </c>
    </row>
    <row r="1235" spans="1:3">
      <c r="A1235" s="51">
        <v>1724</v>
      </c>
      <c r="B1235" s="51" t="s">
        <v>53</v>
      </c>
      <c r="C1235" s="51" t="s">
        <v>45</v>
      </c>
    </row>
    <row r="1236" spans="1:3">
      <c r="A1236" s="51">
        <v>1725</v>
      </c>
      <c r="B1236" s="51" t="s">
        <v>50</v>
      </c>
      <c r="C1236" s="51" t="s">
        <v>45</v>
      </c>
    </row>
    <row r="1237" spans="1:3">
      <c r="A1237" s="51">
        <v>1727</v>
      </c>
      <c r="B1237" s="51" t="s">
        <v>54</v>
      </c>
      <c r="C1237" s="51" t="s">
        <v>45</v>
      </c>
    </row>
    <row r="1238" spans="1:3">
      <c r="A1238" s="51">
        <v>1728</v>
      </c>
      <c r="B1238" s="51" t="s">
        <v>53</v>
      </c>
      <c r="C1238" s="51" t="s">
        <v>45</v>
      </c>
    </row>
    <row r="1239" spans="1:3">
      <c r="A1239" s="51">
        <v>1729</v>
      </c>
      <c r="B1239" s="51" t="s">
        <v>47</v>
      </c>
      <c r="C1239" s="51" t="s">
        <v>45</v>
      </c>
    </row>
    <row r="1240" spans="1:3">
      <c r="A1240" s="51">
        <v>1731</v>
      </c>
      <c r="B1240" s="51" t="s">
        <v>40</v>
      </c>
      <c r="C1240" s="51" t="s">
        <v>37</v>
      </c>
    </row>
    <row r="1241" spans="1:3">
      <c r="A1241" s="51">
        <v>1732</v>
      </c>
      <c r="B1241" s="51" t="s">
        <v>40</v>
      </c>
      <c r="C1241" s="51" t="s">
        <v>37</v>
      </c>
    </row>
    <row r="1242" spans="1:3">
      <c r="A1242" s="51">
        <v>1733</v>
      </c>
      <c r="B1242" s="51" t="s">
        <v>40</v>
      </c>
      <c r="C1242" s="51" t="s">
        <v>37</v>
      </c>
    </row>
    <row r="1243" spans="1:3">
      <c r="A1243" s="51">
        <v>1734</v>
      </c>
      <c r="B1243" s="51" t="s">
        <v>40</v>
      </c>
      <c r="C1243" s="51" t="s">
        <v>37</v>
      </c>
    </row>
    <row r="1244" spans="1:3">
      <c r="A1244" s="51">
        <v>1735</v>
      </c>
      <c r="B1244" s="51" t="s">
        <v>50</v>
      </c>
      <c r="C1244" s="51" t="s">
        <v>45</v>
      </c>
    </row>
    <row r="1245" spans="1:3">
      <c r="A1245" s="51">
        <v>1736</v>
      </c>
      <c r="B1245" s="51" t="s">
        <v>53</v>
      </c>
      <c r="C1245" s="51" t="s">
        <v>45</v>
      </c>
    </row>
    <row r="1246" spans="1:3">
      <c r="A1246" s="51">
        <v>1737</v>
      </c>
      <c r="B1246" s="51" t="s">
        <v>50</v>
      </c>
      <c r="C1246" s="51" t="s">
        <v>45</v>
      </c>
    </row>
    <row r="1247" spans="1:3">
      <c r="A1247" s="51">
        <v>1739</v>
      </c>
      <c r="B1247" s="51" t="s">
        <v>40</v>
      </c>
      <c r="C1247" s="51" t="s">
        <v>37</v>
      </c>
    </row>
    <row r="1248" spans="1:3">
      <c r="A1248" s="51">
        <v>1740</v>
      </c>
      <c r="B1248" s="51" t="s">
        <v>56</v>
      </c>
      <c r="C1248" s="51" t="s">
        <v>37</v>
      </c>
    </row>
    <row r="1249" spans="1:3">
      <c r="A1249" s="51">
        <v>1744</v>
      </c>
      <c r="B1249" s="51" t="s">
        <v>61</v>
      </c>
      <c r="C1249" s="51" t="s">
        <v>61</v>
      </c>
    </row>
    <row r="1250" spans="1:3">
      <c r="A1250" s="51">
        <v>1745</v>
      </c>
      <c r="B1250" s="51" t="s">
        <v>47</v>
      </c>
      <c r="C1250" s="51" t="s">
        <v>45</v>
      </c>
    </row>
    <row r="1251" spans="1:3">
      <c r="A1251" s="51">
        <v>1746</v>
      </c>
      <c r="B1251" s="51" t="s">
        <v>61</v>
      </c>
      <c r="C1251" s="51" t="s">
        <v>61</v>
      </c>
    </row>
    <row r="1252" spans="1:3">
      <c r="A1252" s="51">
        <v>1747</v>
      </c>
      <c r="B1252" s="51" t="s">
        <v>61</v>
      </c>
      <c r="C1252" s="51" t="s">
        <v>61</v>
      </c>
    </row>
    <row r="1253" spans="1:3">
      <c r="A1253" s="51">
        <v>1749</v>
      </c>
      <c r="B1253" s="51" t="s">
        <v>40</v>
      </c>
      <c r="C1253" s="51" t="s">
        <v>37</v>
      </c>
    </row>
    <row r="1254" spans="1:3">
      <c r="A1254" s="51">
        <v>1751</v>
      </c>
      <c r="B1254" s="51" t="s">
        <v>47</v>
      </c>
      <c r="C1254" s="51" t="s">
        <v>45</v>
      </c>
    </row>
    <row r="1255" spans="1:3">
      <c r="A1255" s="51">
        <v>1752</v>
      </c>
      <c r="B1255" s="51" t="s">
        <v>57</v>
      </c>
      <c r="C1255" s="51" t="s">
        <v>37</v>
      </c>
    </row>
    <row r="1256" spans="1:3">
      <c r="A1256" s="51">
        <v>1753</v>
      </c>
      <c r="B1256" s="51" t="s">
        <v>54</v>
      </c>
      <c r="C1256" s="51" t="s">
        <v>45</v>
      </c>
    </row>
    <row r="1257" spans="1:3">
      <c r="A1257" s="51">
        <v>1754</v>
      </c>
      <c r="B1257" s="51" t="s">
        <v>40</v>
      </c>
      <c r="C1257" s="51" t="s">
        <v>37</v>
      </c>
    </row>
    <row r="1258" spans="1:3">
      <c r="A1258" s="51">
        <v>1755</v>
      </c>
      <c r="B1258" s="51" t="s">
        <v>47</v>
      </c>
      <c r="C1258" s="51" t="s">
        <v>45</v>
      </c>
    </row>
    <row r="1259" spans="1:3">
      <c r="A1259" s="51">
        <v>1756</v>
      </c>
      <c r="B1259" s="51" t="s">
        <v>40</v>
      </c>
      <c r="C1259" s="51" t="s">
        <v>37</v>
      </c>
    </row>
    <row r="1260" spans="1:3">
      <c r="A1260" s="51">
        <v>1757</v>
      </c>
      <c r="B1260" s="51" t="s">
        <v>40</v>
      </c>
      <c r="C1260" s="51" t="s">
        <v>37</v>
      </c>
    </row>
    <row r="1261" spans="1:3">
      <c r="A1261" s="51">
        <v>1758</v>
      </c>
      <c r="B1261" s="51" t="s">
        <v>40</v>
      </c>
      <c r="C1261" s="51" t="s">
        <v>37</v>
      </c>
    </row>
    <row r="1262" spans="1:3">
      <c r="A1262" s="51">
        <v>1760</v>
      </c>
      <c r="B1262" s="51" t="s">
        <v>50</v>
      </c>
      <c r="C1262" s="51" t="s">
        <v>45</v>
      </c>
    </row>
    <row r="1263" spans="1:3">
      <c r="A1263" s="51">
        <v>1761</v>
      </c>
      <c r="B1263" s="51" t="s">
        <v>40</v>
      </c>
      <c r="C1263" s="51" t="s">
        <v>37</v>
      </c>
    </row>
    <row r="1264" spans="1:3">
      <c r="A1264" s="51">
        <v>1762</v>
      </c>
      <c r="B1264" s="51" t="s">
        <v>47</v>
      </c>
      <c r="C1264" s="51" t="s">
        <v>45</v>
      </c>
    </row>
    <row r="1265" spans="1:3">
      <c r="A1265" s="51">
        <v>1763</v>
      </c>
      <c r="B1265" s="51" t="s">
        <v>54</v>
      </c>
      <c r="C1265" s="51" t="s">
        <v>45</v>
      </c>
    </row>
    <row r="1266" spans="1:3">
      <c r="A1266" s="51">
        <v>1764</v>
      </c>
      <c r="B1266" s="51" t="s">
        <v>47</v>
      </c>
      <c r="C1266" s="51" t="s">
        <v>45</v>
      </c>
    </row>
    <row r="1267" spans="1:3">
      <c r="A1267" s="51">
        <v>1766</v>
      </c>
      <c r="B1267" s="51" t="s">
        <v>54</v>
      </c>
      <c r="C1267" s="51" t="s">
        <v>45</v>
      </c>
    </row>
    <row r="1268" spans="1:3">
      <c r="A1268" s="51">
        <v>1767</v>
      </c>
      <c r="B1268" s="51" t="s">
        <v>47</v>
      </c>
      <c r="C1268" s="51" t="s">
        <v>45</v>
      </c>
    </row>
    <row r="1269" spans="1:3">
      <c r="A1269" s="51">
        <v>1768</v>
      </c>
      <c r="B1269" s="51" t="s">
        <v>50</v>
      </c>
      <c r="C1269" s="51" t="s">
        <v>45</v>
      </c>
    </row>
    <row r="1270" spans="1:3">
      <c r="A1270" s="51">
        <v>1770</v>
      </c>
      <c r="B1270" s="51" t="s">
        <v>58</v>
      </c>
      <c r="C1270" s="51" t="s">
        <v>45</v>
      </c>
    </row>
    <row r="1271" spans="1:3">
      <c r="A1271" s="51">
        <v>1771</v>
      </c>
      <c r="B1271" s="51" t="s">
        <v>47</v>
      </c>
      <c r="C1271" s="51" t="s">
        <v>45</v>
      </c>
    </row>
    <row r="1272" spans="1:3">
      <c r="A1272" s="51">
        <v>1772</v>
      </c>
      <c r="B1272" s="51" t="s">
        <v>50</v>
      </c>
      <c r="C1272" s="51" t="s">
        <v>45</v>
      </c>
    </row>
    <row r="1273" spans="1:3">
      <c r="A1273" s="51">
        <v>1774</v>
      </c>
      <c r="B1273" s="51" t="s">
        <v>40</v>
      </c>
      <c r="C1273" s="51" t="s">
        <v>37</v>
      </c>
    </row>
    <row r="1274" spans="1:3">
      <c r="A1274" s="51">
        <v>1775</v>
      </c>
      <c r="B1274" s="51" t="s">
        <v>53</v>
      </c>
      <c r="C1274" s="51" t="s">
        <v>45</v>
      </c>
    </row>
    <row r="1275" spans="1:3">
      <c r="A1275" s="51">
        <v>1778</v>
      </c>
      <c r="B1275" s="51" t="s">
        <v>61</v>
      </c>
      <c r="C1275" s="51" t="s">
        <v>61</v>
      </c>
    </row>
    <row r="1276" spans="1:3">
      <c r="A1276" s="51">
        <v>1779</v>
      </c>
      <c r="B1276" s="51" t="s">
        <v>40</v>
      </c>
      <c r="C1276" s="51" t="s">
        <v>37</v>
      </c>
    </row>
    <row r="1277" spans="1:3">
      <c r="A1277" s="51">
        <v>1780</v>
      </c>
      <c r="B1277" s="51" t="s">
        <v>57</v>
      </c>
      <c r="C1277" s="51" t="s">
        <v>37</v>
      </c>
    </row>
    <row r="1278" spans="1:3">
      <c r="A1278" s="51">
        <v>1782</v>
      </c>
      <c r="B1278" s="51" t="s">
        <v>50</v>
      </c>
      <c r="C1278" s="51" t="s">
        <v>45</v>
      </c>
    </row>
    <row r="1279" spans="1:3">
      <c r="A1279" s="51">
        <v>1783</v>
      </c>
      <c r="B1279" s="51" t="s">
        <v>50</v>
      </c>
      <c r="C1279" s="51" t="s">
        <v>45</v>
      </c>
    </row>
    <row r="1280" spans="1:3">
      <c r="A1280" s="51">
        <v>1784</v>
      </c>
      <c r="B1280" s="51" t="s">
        <v>40</v>
      </c>
      <c r="C1280" s="51" t="s">
        <v>37</v>
      </c>
    </row>
    <row r="1281" spans="1:3">
      <c r="A1281" s="51">
        <v>1786</v>
      </c>
      <c r="B1281" s="51" t="s">
        <v>56</v>
      </c>
      <c r="C1281" s="51" t="s">
        <v>45</v>
      </c>
    </row>
    <row r="1282" spans="1:3">
      <c r="A1282" s="51">
        <v>1787</v>
      </c>
      <c r="B1282" s="51" t="s">
        <v>40</v>
      </c>
      <c r="C1282" s="51" t="s">
        <v>37</v>
      </c>
    </row>
    <row r="1283" spans="1:3">
      <c r="A1283" s="51">
        <v>1789</v>
      </c>
      <c r="B1283" s="51" t="s">
        <v>58</v>
      </c>
      <c r="C1283" s="51" t="s">
        <v>45</v>
      </c>
    </row>
    <row r="1284" spans="1:3">
      <c r="A1284" s="51">
        <v>1790</v>
      </c>
      <c r="B1284" s="51" t="s">
        <v>54</v>
      </c>
      <c r="C1284" s="51" t="s">
        <v>45</v>
      </c>
    </row>
    <row r="1285" spans="1:3">
      <c r="A1285" s="51">
        <v>1792</v>
      </c>
      <c r="B1285" s="51" t="s">
        <v>47</v>
      </c>
      <c r="C1285" s="51" t="s">
        <v>45</v>
      </c>
    </row>
    <row r="1286" spans="1:3">
      <c r="A1286" s="51">
        <v>1794</v>
      </c>
      <c r="B1286" s="51" t="s">
        <v>61</v>
      </c>
      <c r="C1286" s="51" t="s">
        <v>61</v>
      </c>
    </row>
    <row r="1287" spans="1:3">
      <c r="A1287" s="51">
        <v>1797</v>
      </c>
      <c r="B1287" s="51" t="s">
        <v>40</v>
      </c>
      <c r="C1287" s="51" t="s">
        <v>37</v>
      </c>
    </row>
    <row r="1288" spans="1:3">
      <c r="A1288" s="51">
        <v>1798</v>
      </c>
      <c r="B1288" s="51" t="s">
        <v>47</v>
      </c>
      <c r="C1288" s="51" t="s">
        <v>45</v>
      </c>
    </row>
    <row r="1289" spans="1:3">
      <c r="A1289" s="51">
        <v>1799</v>
      </c>
      <c r="B1289" s="51" t="s">
        <v>47</v>
      </c>
      <c r="C1289" s="51" t="s">
        <v>45</v>
      </c>
    </row>
    <row r="1290" spans="1:3">
      <c r="A1290" s="51">
        <v>1800</v>
      </c>
      <c r="B1290" s="51" t="s">
        <v>58</v>
      </c>
      <c r="C1290" s="51" t="s">
        <v>45</v>
      </c>
    </row>
    <row r="1291" spans="1:3">
      <c r="A1291" s="51">
        <v>1801</v>
      </c>
      <c r="B1291" s="51" t="s">
        <v>40</v>
      </c>
      <c r="C1291" s="51" t="s">
        <v>37</v>
      </c>
    </row>
    <row r="1292" spans="1:3">
      <c r="A1292" s="51">
        <v>1802</v>
      </c>
      <c r="B1292" s="51" t="s">
        <v>50</v>
      </c>
      <c r="C1292" s="51" t="s">
        <v>45</v>
      </c>
    </row>
    <row r="1293" spans="1:3">
      <c r="A1293" s="51">
        <v>1803</v>
      </c>
      <c r="B1293" s="51" t="s">
        <v>54</v>
      </c>
      <c r="C1293" s="51" t="s">
        <v>45</v>
      </c>
    </row>
    <row r="1294" spans="1:3">
      <c r="A1294" s="51">
        <v>1804</v>
      </c>
      <c r="B1294" s="51" t="s">
        <v>53</v>
      </c>
      <c r="C1294" s="51" t="s">
        <v>45</v>
      </c>
    </row>
    <row r="1295" spans="1:3">
      <c r="A1295" s="51">
        <v>1805</v>
      </c>
      <c r="B1295" s="51" t="s">
        <v>61</v>
      </c>
      <c r="C1295" s="51" t="s">
        <v>61</v>
      </c>
    </row>
    <row r="1296" spans="1:3">
      <c r="A1296" s="51">
        <v>1807</v>
      </c>
      <c r="B1296" s="51" t="s">
        <v>50</v>
      </c>
      <c r="C1296" s="51" t="s">
        <v>45</v>
      </c>
    </row>
    <row r="1297" spans="1:3">
      <c r="A1297" s="51">
        <v>1809</v>
      </c>
      <c r="B1297" s="51" t="s">
        <v>53</v>
      </c>
      <c r="C1297" s="51" t="s">
        <v>45</v>
      </c>
    </row>
    <row r="1298" spans="1:3">
      <c r="A1298" s="51">
        <v>1812</v>
      </c>
      <c r="B1298" s="51" t="s">
        <v>40</v>
      </c>
      <c r="C1298" s="51" t="s">
        <v>37</v>
      </c>
    </row>
    <row r="1299" spans="1:3">
      <c r="A1299" s="51">
        <v>1813</v>
      </c>
      <c r="B1299" s="51" t="s">
        <v>47</v>
      </c>
      <c r="C1299" s="51" t="s">
        <v>45</v>
      </c>
    </row>
    <row r="1300" spans="1:3">
      <c r="A1300" s="51">
        <v>1814</v>
      </c>
      <c r="B1300" s="51" t="s">
        <v>54</v>
      </c>
      <c r="C1300" s="51" t="s">
        <v>45</v>
      </c>
    </row>
    <row r="1301" spans="1:3">
      <c r="A1301" s="51">
        <v>1815</v>
      </c>
      <c r="B1301" s="51" t="s">
        <v>40</v>
      </c>
      <c r="C1301" s="51" t="s">
        <v>37</v>
      </c>
    </row>
    <row r="1302" spans="1:3">
      <c r="A1302" s="51">
        <v>1816</v>
      </c>
      <c r="B1302" s="51" t="s">
        <v>53</v>
      </c>
      <c r="C1302" s="51" t="s">
        <v>45</v>
      </c>
    </row>
    <row r="1303" spans="1:3">
      <c r="A1303" s="51">
        <v>1818</v>
      </c>
      <c r="B1303" s="51" t="s">
        <v>61</v>
      </c>
      <c r="C1303" s="51" t="s">
        <v>61</v>
      </c>
    </row>
    <row r="1304" spans="1:3">
      <c r="A1304" s="51">
        <v>1821</v>
      </c>
      <c r="B1304" s="51" t="s">
        <v>54</v>
      </c>
      <c r="C1304" s="51" t="s">
        <v>45</v>
      </c>
    </row>
    <row r="1305" spans="1:3">
      <c r="A1305" s="51">
        <v>1822</v>
      </c>
      <c r="B1305" s="51" t="s">
        <v>54</v>
      </c>
      <c r="C1305" s="51" t="s">
        <v>45</v>
      </c>
    </row>
    <row r="1306" spans="1:3">
      <c r="A1306" s="51">
        <v>1823</v>
      </c>
      <c r="B1306" s="51" t="s">
        <v>40</v>
      </c>
      <c r="C1306" s="51" t="s">
        <v>37</v>
      </c>
    </row>
    <row r="1307" spans="1:3">
      <c r="A1307" s="51">
        <v>1824</v>
      </c>
      <c r="B1307" s="51" t="s">
        <v>56</v>
      </c>
      <c r="C1307" s="51" t="s">
        <v>37</v>
      </c>
    </row>
    <row r="1308" spans="1:3">
      <c r="A1308" s="51">
        <v>1826</v>
      </c>
      <c r="B1308" s="51" t="s">
        <v>50</v>
      </c>
      <c r="C1308" s="51" t="s">
        <v>45</v>
      </c>
    </row>
    <row r="1309" spans="1:3">
      <c r="A1309" s="51">
        <v>1827</v>
      </c>
      <c r="B1309" s="51" t="s">
        <v>53</v>
      </c>
      <c r="C1309" s="51" t="s">
        <v>45</v>
      </c>
    </row>
    <row r="1310" spans="1:3">
      <c r="A1310" s="51">
        <v>1829</v>
      </c>
      <c r="B1310" s="51" t="s">
        <v>54</v>
      </c>
      <c r="C1310" s="51" t="s">
        <v>45</v>
      </c>
    </row>
    <row r="1311" spans="1:3">
      <c r="A1311" s="51">
        <v>1830</v>
      </c>
      <c r="B1311" s="51" t="s">
        <v>47</v>
      </c>
      <c r="C1311" s="51" t="s">
        <v>45</v>
      </c>
    </row>
    <row r="1312" spans="1:3">
      <c r="A1312" s="51">
        <v>1833</v>
      </c>
      <c r="B1312" s="51" t="s">
        <v>40</v>
      </c>
      <c r="C1312" s="51" t="s">
        <v>37</v>
      </c>
    </row>
    <row r="1313" spans="1:3">
      <c r="A1313" s="51">
        <v>1834</v>
      </c>
      <c r="B1313" s="51" t="s">
        <v>47</v>
      </c>
      <c r="C1313" s="51" t="s">
        <v>45</v>
      </c>
    </row>
    <row r="1314" spans="1:3">
      <c r="A1314" s="51">
        <v>1835</v>
      </c>
      <c r="B1314" s="51" t="s">
        <v>57</v>
      </c>
      <c r="C1314" s="51" t="s">
        <v>37</v>
      </c>
    </row>
    <row r="1315" spans="1:3">
      <c r="A1315" s="51">
        <v>1836</v>
      </c>
      <c r="B1315" s="51" t="s">
        <v>40</v>
      </c>
      <c r="C1315" s="51" t="s">
        <v>37</v>
      </c>
    </row>
    <row r="1316" spans="1:3">
      <c r="A1316" s="51">
        <v>1837</v>
      </c>
      <c r="B1316" s="51" t="s">
        <v>58</v>
      </c>
      <c r="C1316" s="51" t="s">
        <v>45</v>
      </c>
    </row>
    <row r="1317" spans="1:3">
      <c r="A1317" s="51">
        <v>1839</v>
      </c>
      <c r="B1317" s="51" t="s">
        <v>47</v>
      </c>
      <c r="C1317" s="51" t="s">
        <v>45</v>
      </c>
    </row>
    <row r="1318" spans="1:3">
      <c r="A1318" s="51">
        <v>1842</v>
      </c>
      <c r="B1318" s="51" t="s">
        <v>61</v>
      </c>
      <c r="C1318" s="51" t="s">
        <v>61</v>
      </c>
    </row>
    <row r="1319" spans="1:3">
      <c r="A1319" s="51">
        <v>1844</v>
      </c>
      <c r="B1319" s="51" t="s">
        <v>61</v>
      </c>
      <c r="C1319" s="51" t="s">
        <v>61</v>
      </c>
    </row>
    <row r="1320" spans="1:3">
      <c r="A1320" s="51">
        <v>1845</v>
      </c>
      <c r="B1320" s="51" t="s">
        <v>40</v>
      </c>
      <c r="C1320" s="51" t="s">
        <v>37</v>
      </c>
    </row>
    <row r="1321" spans="1:3">
      <c r="A1321" s="51">
        <v>1847</v>
      </c>
      <c r="B1321" s="51" t="s">
        <v>47</v>
      </c>
      <c r="C1321" s="51" t="s">
        <v>45</v>
      </c>
    </row>
    <row r="1322" spans="1:3">
      <c r="A1322" s="51">
        <v>1849</v>
      </c>
      <c r="B1322" s="51" t="s">
        <v>40</v>
      </c>
      <c r="C1322" s="51" t="s">
        <v>37</v>
      </c>
    </row>
    <row r="1323" spans="1:3">
      <c r="A1323" s="51">
        <v>1850</v>
      </c>
      <c r="B1323" s="51" t="s">
        <v>50</v>
      </c>
      <c r="C1323" s="51" t="s">
        <v>45</v>
      </c>
    </row>
    <row r="1324" spans="1:3">
      <c r="A1324" s="51">
        <v>1852</v>
      </c>
      <c r="B1324" s="51" t="s">
        <v>50</v>
      </c>
      <c r="C1324" s="51" t="s">
        <v>45</v>
      </c>
    </row>
    <row r="1325" spans="1:3">
      <c r="A1325" s="51">
        <v>1853</v>
      </c>
      <c r="B1325" s="51" t="s">
        <v>40</v>
      </c>
      <c r="C1325" s="51" t="s">
        <v>37</v>
      </c>
    </row>
    <row r="1326" spans="1:3">
      <c r="A1326" s="51">
        <v>1854</v>
      </c>
      <c r="B1326" s="51" t="s">
        <v>47</v>
      </c>
      <c r="C1326" s="51" t="s">
        <v>45</v>
      </c>
    </row>
    <row r="1327" spans="1:3">
      <c r="A1327" s="51">
        <v>1856</v>
      </c>
      <c r="B1327" s="51" t="s">
        <v>50</v>
      </c>
      <c r="C1327" s="51" t="s">
        <v>45</v>
      </c>
    </row>
    <row r="1328" spans="1:3">
      <c r="A1328" s="51">
        <v>1857</v>
      </c>
      <c r="B1328" s="51" t="s">
        <v>53</v>
      </c>
      <c r="C1328" s="51" t="s">
        <v>45</v>
      </c>
    </row>
    <row r="1329" spans="1:3">
      <c r="A1329" s="51">
        <v>1858</v>
      </c>
      <c r="B1329" s="51" t="s">
        <v>61</v>
      </c>
      <c r="C1329" s="51" t="s">
        <v>61</v>
      </c>
    </row>
    <row r="1330" spans="1:3">
      <c r="A1330" s="51">
        <v>1859</v>
      </c>
      <c r="B1330" s="51" t="s">
        <v>54</v>
      </c>
      <c r="C1330" s="51" t="s">
        <v>45</v>
      </c>
    </row>
    <row r="1331" spans="1:3">
      <c r="A1331" s="51">
        <v>1860</v>
      </c>
      <c r="B1331" s="51" t="s">
        <v>50</v>
      </c>
      <c r="C1331" s="51" t="s">
        <v>45</v>
      </c>
    </row>
    <row r="1332" spans="1:3">
      <c r="A1332" s="51">
        <v>1862</v>
      </c>
      <c r="B1332" s="51" t="s">
        <v>40</v>
      </c>
      <c r="C1332" s="51" t="s">
        <v>37</v>
      </c>
    </row>
    <row r="1333" spans="1:3">
      <c r="A1333" s="51">
        <v>1863</v>
      </c>
      <c r="B1333" s="51" t="s">
        <v>40</v>
      </c>
      <c r="C1333" s="51" t="s">
        <v>37</v>
      </c>
    </row>
    <row r="1334" spans="1:3">
      <c r="A1334" s="51">
        <v>1864</v>
      </c>
      <c r="B1334" s="51" t="s">
        <v>57</v>
      </c>
      <c r="C1334" s="51" t="s">
        <v>37</v>
      </c>
    </row>
    <row r="1335" spans="1:3">
      <c r="A1335" s="51">
        <v>1865</v>
      </c>
      <c r="B1335" s="51" t="s">
        <v>61</v>
      </c>
      <c r="C1335" s="51" t="s">
        <v>61</v>
      </c>
    </row>
    <row r="1336" spans="1:3">
      <c r="A1336" s="51">
        <v>1866</v>
      </c>
      <c r="B1336" s="51" t="s">
        <v>56</v>
      </c>
      <c r="C1336" s="51" t="s">
        <v>45</v>
      </c>
    </row>
    <row r="1337" spans="1:3">
      <c r="A1337" s="51">
        <v>1867</v>
      </c>
      <c r="B1337" s="51" t="s">
        <v>58</v>
      </c>
      <c r="C1337" s="51" t="s">
        <v>45</v>
      </c>
    </row>
    <row r="1338" spans="1:3">
      <c r="A1338" s="51">
        <v>1868</v>
      </c>
      <c r="B1338" s="51" t="s">
        <v>47</v>
      </c>
      <c r="C1338" s="51" t="s">
        <v>45</v>
      </c>
    </row>
    <row r="1339" spans="1:3">
      <c r="A1339" s="51">
        <v>1869</v>
      </c>
      <c r="B1339" s="51" t="s">
        <v>40</v>
      </c>
      <c r="C1339" s="51" t="s">
        <v>37</v>
      </c>
    </row>
    <row r="1340" spans="1:3">
      <c r="A1340" s="51">
        <v>1870</v>
      </c>
      <c r="B1340" s="51" t="s">
        <v>47</v>
      </c>
      <c r="C1340" s="51" t="s">
        <v>45</v>
      </c>
    </row>
    <row r="1341" spans="1:3">
      <c r="A1341" s="51">
        <v>1871</v>
      </c>
      <c r="B1341" s="51" t="s">
        <v>47</v>
      </c>
      <c r="C1341" s="51" t="s">
        <v>45</v>
      </c>
    </row>
    <row r="1342" spans="1:3">
      <c r="A1342" s="51">
        <v>1873</v>
      </c>
      <c r="B1342" s="51" t="s">
        <v>47</v>
      </c>
      <c r="C1342" s="51" t="s">
        <v>45</v>
      </c>
    </row>
    <row r="1343" spans="1:3">
      <c r="A1343" s="51">
        <v>1875</v>
      </c>
      <c r="B1343" s="51" t="s">
        <v>57</v>
      </c>
      <c r="C1343" s="51" t="s">
        <v>37</v>
      </c>
    </row>
    <row r="1344" spans="1:3">
      <c r="A1344" s="51">
        <v>1876</v>
      </c>
      <c r="B1344" s="51" t="s">
        <v>57</v>
      </c>
      <c r="C1344" s="51" t="s">
        <v>37</v>
      </c>
    </row>
    <row r="1345" spans="1:3">
      <c r="A1345" s="51">
        <v>1878</v>
      </c>
      <c r="B1345" s="51" t="s">
        <v>47</v>
      </c>
      <c r="C1345" s="51" t="s">
        <v>45</v>
      </c>
    </row>
    <row r="1346" spans="1:3">
      <c r="A1346" s="51">
        <v>1880</v>
      </c>
      <c r="B1346" s="51" t="s">
        <v>40</v>
      </c>
      <c r="C1346" s="51" t="s">
        <v>37</v>
      </c>
    </row>
    <row r="1347" spans="1:3">
      <c r="A1347" s="51">
        <v>1881</v>
      </c>
      <c r="B1347" s="51" t="s">
        <v>50</v>
      </c>
      <c r="C1347" s="51" t="s">
        <v>45</v>
      </c>
    </row>
    <row r="1348" spans="1:3">
      <c r="A1348" s="51">
        <v>1882</v>
      </c>
      <c r="B1348" s="51" t="s">
        <v>40</v>
      </c>
      <c r="C1348" s="51" t="s">
        <v>37</v>
      </c>
    </row>
    <row r="1349" spans="1:3">
      <c r="A1349" s="51">
        <v>1883</v>
      </c>
      <c r="B1349" s="51" t="s">
        <v>50</v>
      </c>
      <c r="C1349" s="51" t="s">
        <v>45</v>
      </c>
    </row>
    <row r="1350" spans="1:3">
      <c r="A1350" s="51">
        <v>1885</v>
      </c>
      <c r="B1350" s="51" t="s">
        <v>47</v>
      </c>
      <c r="C1350" s="51" t="s">
        <v>45</v>
      </c>
    </row>
    <row r="1351" spans="1:3">
      <c r="A1351" s="51">
        <v>1886</v>
      </c>
      <c r="B1351" s="51" t="s">
        <v>53</v>
      </c>
      <c r="C1351" s="51" t="s">
        <v>45</v>
      </c>
    </row>
    <row r="1352" spans="1:3">
      <c r="A1352" s="51">
        <v>1888</v>
      </c>
      <c r="B1352" s="51" t="s">
        <v>53</v>
      </c>
      <c r="C1352" s="51" t="s">
        <v>45</v>
      </c>
    </row>
    <row r="1353" spans="1:3">
      <c r="A1353" s="51">
        <v>1890</v>
      </c>
      <c r="B1353" s="51" t="s">
        <v>61</v>
      </c>
      <c r="C1353" s="51" t="s">
        <v>61</v>
      </c>
    </row>
    <row r="1354" spans="1:3">
      <c r="A1354" s="51">
        <v>1892</v>
      </c>
      <c r="B1354" s="51" t="s">
        <v>56</v>
      </c>
      <c r="C1354" s="51" t="s">
        <v>45</v>
      </c>
    </row>
    <row r="1355" spans="1:3">
      <c r="A1355" s="51">
        <v>1893</v>
      </c>
      <c r="B1355" s="51" t="s">
        <v>47</v>
      </c>
      <c r="C1355" s="51" t="s">
        <v>45</v>
      </c>
    </row>
    <row r="1356" spans="1:3">
      <c r="A1356" s="51">
        <v>1898</v>
      </c>
      <c r="B1356" s="51" t="s">
        <v>40</v>
      </c>
      <c r="C1356" s="51" t="s">
        <v>37</v>
      </c>
    </row>
    <row r="1357" spans="1:3">
      <c r="A1357" s="51">
        <v>1900</v>
      </c>
      <c r="B1357" s="51" t="s">
        <v>56</v>
      </c>
      <c r="C1357" s="51" t="s">
        <v>45</v>
      </c>
    </row>
    <row r="1358" spans="1:3">
      <c r="A1358" s="51">
        <v>1903</v>
      </c>
      <c r="B1358" s="51" t="s">
        <v>54</v>
      </c>
      <c r="C1358" s="51" t="s">
        <v>45</v>
      </c>
    </row>
    <row r="1359" spans="1:3">
      <c r="A1359" s="51">
        <v>1905</v>
      </c>
      <c r="B1359" s="51" t="s">
        <v>47</v>
      </c>
      <c r="C1359" s="51" t="s">
        <v>45</v>
      </c>
    </row>
    <row r="1360" spans="1:3">
      <c r="A1360" s="51">
        <v>1907</v>
      </c>
      <c r="B1360" s="51" t="s">
        <v>50</v>
      </c>
      <c r="C1360" s="51" t="s">
        <v>45</v>
      </c>
    </row>
    <row r="1361" spans="1:3">
      <c r="A1361" s="51">
        <v>1908</v>
      </c>
      <c r="B1361" s="51" t="s">
        <v>40</v>
      </c>
      <c r="C1361" s="51" t="s">
        <v>37</v>
      </c>
    </row>
    <row r="1362" spans="1:3">
      <c r="A1362" s="51">
        <v>1909</v>
      </c>
      <c r="B1362" s="51" t="s">
        <v>40</v>
      </c>
      <c r="C1362" s="51" t="s">
        <v>37</v>
      </c>
    </row>
    <row r="1363" spans="1:3">
      <c r="A1363" s="51">
        <v>1911</v>
      </c>
      <c r="B1363" s="51" t="s">
        <v>58</v>
      </c>
      <c r="C1363" s="51" t="s">
        <v>45</v>
      </c>
    </row>
    <row r="1364" spans="1:3">
      <c r="A1364" s="51">
        <v>1912</v>
      </c>
      <c r="B1364" s="51" t="s">
        <v>40</v>
      </c>
      <c r="C1364" s="51" t="s">
        <v>37</v>
      </c>
    </row>
    <row r="1365" spans="1:3">
      <c r="A1365" s="51">
        <v>1915</v>
      </c>
      <c r="B1365" s="51" t="s">
        <v>40</v>
      </c>
      <c r="C1365" s="51" t="s">
        <v>37</v>
      </c>
    </row>
    <row r="1366" spans="1:3">
      <c r="A1366" s="51">
        <v>1916</v>
      </c>
      <c r="B1366" s="51" t="s">
        <v>50</v>
      </c>
      <c r="C1366" s="51" t="s">
        <v>45</v>
      </c>
    </row>
    <row r="1367" spans="1:3">
      <c r="A1367" s="51">
        <v>1918</v>
      </c>
      <c r="B1367" s="51" t="s">
        <v>50</v>
      </c>
      <c r="C1367" s="51" t="s">
        <v>45</v>
      </c>
    </row>
    <row r="1368" spans="1:3">
      <c r="A1368" s="51">
        <v>1922</v>
      </c>
      <c r="B1368" s="51" t="s">
        <v>54</v>
      </c>
      <c r="C1368" s="51" t="s">
        <v>45</v>
      </c>
    </row>
    <row r="1369" spans="1:3">
      <c r="A1369" s="51">
        <v>1924</v>
      </c>
      <c r="B1369" s="51" t="s">
        <v>40</v>
      </c>
      <c r="C1369" s="51" t="s">
        <v>37</v>
      </c>
    </row>
    <row r="1370" spans="1:3">
      <c r="A1370" s="51">
        <v>1927</v>
      </c>
      <c r="B1370" s="51" t="s">
        <v>40</v>
      </c>
      <c r="C1370" s="51" t="s">
        <v>37</v>
      </c>
    </row>
    <row r="1371" spans="1:3">
      <c r="A1371" s="51">
        <v>1928</v>
      </c>
      <c r="B1371" s="51" t="s">
        <v>57</v>
      </c>
      <c r="C1371" s="51" t="s">
        <v>37</v>
      </c>
    </row>
    <row r="1372" spans="1:3">
      <c r="A1372" s="51">
        <v>1929</v>
      </c>
      <c r="B1372" s="51" t="s">
        <v>40</v>
      </c>
      <c r="C1372" s="51" t="s">
        <v>37</v>
      </c>
    </row>
    <row r="1373" spans="1:3">
      <c r="A1373" s="51">
        <v>1931</v>
      </c>
      <c r="B1373" s="51" t="s">
        <v>47</v>
      </c>
      <c r="C1373" s="51" t="s">
        <v>45</v>
      </c>
    </row>
    <row r="1374" spans="1:3">
      <c r="A1374" s="51">
        <v>1932</v>
      </c>
      <c r="B1374" s="51" t="s">
        <v>47</v>
      </c>
      <c r="C1374" s="51" t="s">
        <v>45</v>
      </c>
    </row>
    <row r="1375" spans="1:3">
      <c r="A1375" s="51">
        <v>1933</v>
      </c>
      <c r="B1375" s="51" t="s">
        <v>40</v>
      </c>
      <c r="C1375" s="51" t="s">
        <v>37</v>
      </c>
    </row>
    <row r="1376" spans="1:3">
      <c r="A1376" s="51">
        <v>1934</v>
      </c>
      <c r="B1376" s="51" t="s">
        <v>47</v>
      </c>
      <c r="C1376" s="51" t="s">
        <v>45</v>
      </c>
    </row>
    <row r="1377" spans="1:3">
      <c r="A1377" s="51">
        <v>1935</v>
      </c>
      <c r="B1377" s="51" t="s">
        <v>40</v>
      </c>
      <c r="C1377" s="51" t="s">
        <v>37</v>
      </c>
    </row>
    <row r="1378" spans="1:3">
      <c r="A1378" s="51">
        <v>1936</v>
      </c>
      <c r="B1378" s="51" t="s">
        <v>53</v>
      </c>
      <c r="C1378" s="51" t="s">
        <v>45</v>
      </c>
    </row>
    <row r="1379" spans="1:3">
      <c r="A1379" s="51">
        <v>1937</v>
      </c>
      <c r="B1379" s="51" t="s">
        <v>47</v>
      </c>
      <c r="C1379" s="51" t="s">
        <v>45</v>
      </c>
    </row>
    <row r="1380" spans="1:3">
      <c r="A1380" s="51">
        <v>1938</v>
      </c>
      <c r="B1380" s="51" t="s">
        <v>56</v>
      </c>
      <c r="C1380" s="51" t="s">
        <v>37</v>
      </c>
    </row>
    <row r="1381" spans="1:3">
      <c r="A1381" s="51">
        <v>1939</v>
      </c>
      <c r="B1381" s="51" t="s">
        <v>47</v>
      </c>
      <c r="C1381" s="51" t="s">
        <v>45</v>
      </c>
    </row>
    <row r="1382" spans="1:3">
      <c r="A1382" s="51">
        <v>1940</v>
      </c>
      <c r="B1382" s="51" t="s">
        <v>47</v>
      </c>
      <c r="C1382" s="51" t="s">
        <v>45</v>
      </c>
    </row>
    <row r="1383" spans="1:3">
      <c r="A1383" s="51">
        <v>1941</v>
      </c>
      <c r="B1383" s="51" t="s">
        <v>58</v>
      </c>
      <c r="C1383" s="51" t="s">
        <v>45</v>
      </c>
    </row>
    <row r="1384" spans="1:3">
      <c r="A1384" s="51">
        <v>1943</v>
      </c>
      <c r="B1384" s="51" t="s">
        <v>40</v>
      </c>
      <c r="C1384" s="51" t="s">
        <v>37</v>
      </c>
    </row>
    <row r="1385" spans="1:3">
      <c r="A1385" s="51">
        <v>1944</v>
      </c>
      <c r="B1385" s="51" t="s">
        <v>61</v>
      </c>
      <c r="C1385" s="51" t="s">
        <v>61</v>
      </c>
    </row>
    <row r="1386" spans="1:3">
      <c r="A1386" s="51">
        <v>1945</v>
      </c>
      <c r="B1386" s="51" t="s">
        <v>40</v>
      </c>
      <c r="C1386" s="51" t="s">
        <v>37</v>
      </c>
    </row>
    <row r="1387" spans="1:3">
      <c r="A1387" s="51">
        <v>1947</v>
      </c>
      <c r="B1387" s="51" t="s">
        <v>47</v>
      </c>
      <c r="C1387" s="51" t="s">
        <v>45</v>
      </c>
    </row>
    <row r="1388" spans="1:3">
      <c r="A1388" s="51">
        <v>1948</v>
      </c>
      <c r="B1388" s="51" t="s">
        <v>47</v>
      </c>
      <c r="C1388" s="51" t="s">
        <v>45</v>
      </c>
    </row>
    <row r="1389" spans="1:3">
      <c r="A1389" s="51">
        <v>1949</v>
      </c>
      <c r="B1389" s="51" t="s">
        <v>50</v>
      </c>
      <c r="C1389" s="51" t="s">
        <v>45</v>
      </c>
    </row>
    <row r="1390" spans="1:3">
      <c r="A1390" s="51">
        <v>1950</v>
      </c>
      <c r="B1390" s="51" t="s">
        <v>40</v>
      </c>
      <c r="C1390" s="51" t="s">
        <v>37</v>
      </c>
    </row>
    <row r="1391" spans="1:3">
      <c r="A1391" s="51">
        <v>1951</v>
      </c>
      <c r="B1391" s="51" t="s">
        <v>40</v>
      </c>
      <c r="C1391" s="51" t="s">
        <v>37</v>
      </c>
    </row>
    <row r="1392" spans="1:3">
      <c r="A1392" s="51">
        <v>1952</v>
      </c>
      <c r="B1392" s="51" t="s">
        <v>50</v>
      </c>
      <c r="C1392" s="51" t="s">
        <v>45</v>
      </c>
    </row>
    <row r="1393" spans="1:3">
      <c r="A1393" s="51">
        <v>1954</v>
      </c>
      <c r="B1393" s="51" t="s">
        <v>54</v>
      </c>
      <c r="C1393" s="51" t="s">
        <v>45</v>
      </c>
    </row>
    <row r="1394" spans="1:3">
      <c r="A1394" s="51">
        <v>1955</v>
      </c>
      <c r="B1394" s="51" t="s">
        <v>54</v>
      </c>
      <c r="C1394" s="51" t="s">
        <v>45</v>
      </c>
    </row>
    <row r="1395" spans="1:3">
      <c r="A1395" s="51">
        <v>1956</v>
      </c>
      <c r="B1395" s="51" t="s">
        <v>47</v>
      </c>
      <c r="C1395" s="51" t="s">
        <v>45</v>
      </c>
    </row>
    <row r="1396" spans="1:3">
      <c r="A1396" s="51">
        <v>1960</v>
      </c>
      <c r="B1396" s="51" t="s">
        <v>50</v>
      </c>
      <c r="C1396" s="51" t="s">
        <v>45</v>
      </c>
    </row>
    <row r="1397" spans="1:3">
      <c r="A1397" s="51">
        <v>1961</v>
      </c>
      <c r="B1397" s="51" t="s">
        <v>57</v>
      </c>
      <c r="C1397" s="51" t="s">
        <v>37</v>
      </c>
    </row>
    <row r="1398" spans="1:3">
      <c r="A1398" s="51">
        <v>1962</v>
      </c>
      <c r="B1398" s="51" t="s">
        <v>40</v>
      </c>
      <c r="C1398" s="51" t="s">
        <v>37</v>
      </c>
    </row>
    <row r="1399" spans="1:3">
      <c r="A1399" s="51">
        <v>1965</v>
      </c>
      <c r="B1399" s="51" t="s">
        <v>40</v>
      </c>
      <c r="C1399" s="51" t="s">
        <v>37</v>
      </c>
    </row>
    <row r="1400" spans="1:3">
      <c r="A1400" s="51">
        <v>1966</v>
      </c>
      <c r="B1400" s="51" t="s">
        <v>53</v>
      </c>
      <c r="C1400" s="51" t="s">
        <v>45</v>
      </c>
    </row>
    <row r="1401" spans="1:3">
      <c r="A1401" s="51">
        <v>1967</v>
      </c>
      <c r="B1401" s="51" t="s">
        <v>40</v>
      </c>
      <c r="C1401" s="51" t="s">
        <v>37</v>
      </c>
    </row>
    <row r="1402" spans="1:3">
      <c r="A1402" s="51">
        <v>1968</v>
      </c>
      <c r="B1402" s="51" t="s">
        <v>40</v>
      </c>
      <c r="C1402" s="51" t="s">
        <v>37</v>
      </c>
    </row>
    <row r="1403" spans="1:3">
      <c r="A1403" s="51">
        <v>1969</v>
      </c>
      <c r="B1403" s="51" t="s">
        <v>47</v>
      </c>
      <c r="C1403" s="51" t="s">
        <v>45</v>
      </c>
    </row>
    <row r="1404" spans="1:3">
      <c r="A1404" s="51">
        <v>1970</v>
      </c>
      <c r="B1404" s="51" t="s">
        <v>54</v>
      </c>
      <c r="C1404" s="51" t="s">
        <v>45</v>
      </c>
    </row>
    <row r="1405" spans="1:3">
      <c r="A1405" s="51">
        <v>1971</v>
      </c>
      <c r="B1405" s="51" t="s">
        <v>54</v>
      </c>
      <c r="C1405" s="51" t="s">
        <v>45</v>
      </c>
    </row>
    <row r="1406" spans="1:3">
      <c r="A1406" s="51">
        <v>1972</v>
      </c>
      <c r="B1406" s="51" t="s">
        <v>61</v>
      </c>
      <c r="C1406" s="51" t="s">
        <v>61</v>
      </c>
    </row>
    <row r="1407" spans="1:3">
      <c r="A1407" s="51">
        <v>1973</v>
      </c>
      <c r="B1407" s="51" t="s">
        <v>56</v>
      </c>
      <c r="C1407" s="51" t="s">
        <v>61</v>
      </c>
    </row>
    <row r="1408" spans="1:3">
      <c r="A1408" s="51">
        <v>1974</v>
      </c>
      <c r="B1408" s="51" t="s">
        <v>50</v>
      </c>
      <c r="C1408" s="51" t="s">
        <v>45</v>
      </c>
    </row>
    <row r="1409" spans="1:3">
      <c r="A1409" s="51">
        <v>1975</v>
      </c>
      <c r="B1409" s="51" t="s">
        <v>40</v>
      </c>
      <c r="C1409" s="51" t="s">
        <v>37</v>
      </c>
    </row>
    <row r="1410" spans="1:3">
      <c r="A1410" s="51">
        <v>1976</v>
      </c>
      <c r="B1410" s="51" t="s">
        <v>47</v>
      </c>
      <c r="C1410" s="51" t="s">
        <v>45</v>
      </c>
    </row>
    <row r="1411" spans="1:3">
      <c r="A1411" s="51">
        <v>1979</v>
      </c>
      <c r="B1411" s="51" t="s">
        <v>58</v>
      </c>
      <c r="C1411" s="51" t="s">
        <v>45</v>
      </c>
    </row>
    <row r="1412" spans="1:3">
      <c r="A1412" s="51">
        <v>1980</v>
      </c>
      <c r="B1412" s="51" t="s">
        <v>53</v>
      </c>
      <c r="C1412" s="51" t="s">
        <v>45</v>
      </c>
    </row>
    <row r="1413" spans="1:3">
      <c r="A1413" s="51">
        <v>1981</v>
      </c>
      <c r="B1413" s="51" t="s">
        <v>54</v>
      </c>
      <c r="C1413" s="51" t="s">
        <v>45</v>
      </c>
    </row>
    <row r="1414" spans="1:3">
      <c r="A1414" s="51">
        <v>1982</v>
      </c>
      <c r="B1414" s="51" t="s">
        <v>50</v>
      </c>
      <c r="C1414" s="51" t="s">
        <v>45</v>
      </c>
    </row>
    <row r="1415" spans="1:3">
      <c r="A1415" s="51">
        <v>1985</v>
      </c>
      <c r="B1415" s="51" t="s">
        <v>50</v>
      </c>
      <c r="C1415" s="51" t="s">
        <v>45</v>
      </c>
    </row>
    <row r="1416" spans="1:3">
      <c r="A1416" s="51">
        <v>1986</v>
      </c>
      <c r="B1416" s="51" t="s">
        <v>40</v>
      </c>
      <c r="C1416" s="51" t="s">
        <v>37</v>
      </c>
    </row>
    <row r="1417" spans="1:3">
      <c r="A1417" s="51">
        <v>1987</v>
      </c>
      <c r="B1417" s="51" t="s">
        <v>61</v>
      </c>
      <c r="C1417" s="51" t="s">
        <v>61</v>
      </c>
    </row>
    <row r="1418" spans="1:3">
      <c r="A1418" s="51">
        <v>1989</v>
      </c>
      <c r="B1418" s="51" t="s">
        <v>50</v>
      </c>
      <c r="C1418" s="51" t="s">
        <v>45</v>
      </c>
    </row>
    <row r="1419" spans="1:3">
      <c r="A1419" s="51">
        <v>1992</v>
      </c>
      <c r="B1419" s="51" t="s">
        <v>50</v>
      </c>
      <c r="C1419" s="51" t="s">
        <v>45</v>
      </c>
    </row>
    <row r="1420" spans="1:3">
      <c r="A1420" s="51">
        <v>1993</v>
      </c>
      <c r="B1420" s="51" t="s">
        <v>54</v>
      </c>
      <c r="C1420" s="51" t="s">
        <v>45</v>
      </c>
    </row>
    <row r="1421" spans="1:3">
      <c r="A1421" s="51">
        <v>1994</v>
      </c>
      <c r="B1421" s="51" t="s">
        <v>50</v>
      </c>
      <c r="C1421" s="51" t="s">
        <v>45</v>
      </c>
    </row>
    <row r="1422" spans="1:3">
      <c r="A1422" s="51">
        <v>1995</v>
      </c>
      <c r="B1422" s="51" t="s">
        <v>40</v>
      </c>
      <c r="C1422" s="51" t="s">
        <v>37</v>
      </c>
    </row>
    <row r="1423" spans="1:3">
      <c r="A1423" s="51">
        <v>1996</v>
      </c>
      <c r="B1423" s="51" t="s">
        <v>57</v>
      </c>
      <c r="C1423" s="51" t="s">
        <v>37</v>
      </c>
    </row>
    <row r="1424" spans="1:3">
      <c r="A1424" s="51">
        <v>1997</v>
      </c>
      <c r="B1424" s="51" t="s">
        <v>53</v>
      </c>
      <c r="C1424" s="51" t="s">
        <v>45</v>
      </c>
    </row>
    <row r="1425" spans="1:3">
      <c r="A1425" s="51">
        <v>1998</v>
      </c>
      <c r="B1425" s="51" t="s">
        <v>47</v>
      </c>
      <c r="C1425" s="51" t="s">
        <v>45</v>
      </c>
    </row>
    <row r="1426" spans="1:3">
      <c r="A1426" s="51">
        <v>1999</v>
      </c>
      <c r="B1426" s="51" t="s">
        <v>47</v>
      </c>
      <c r="C1426" s="51" t="s">
        <v>45</v>
      </c>
    </row>
    <row r="1427" spans="1:3">
      <c r="A1427" s="51">
        <v>2000</v>
      </c>
      <c r="B1427" s="51" t="s">
        <v>58</v>
      </c>
      <c r="C1427" s="51" t="s">
        <v>45</v>
      </c>
    </row>
    <row r="1428" spans="1:3">
      <c r="A1428" s="51">
        <v>2003</v>
      </c>
      <c r="B1428" s="51" t="s">
        <v>50</v>
      </c>
      <c r="C1428" s="51" t="s">
        <v>45</v>
      </c>
    </row>
    <row r="1429" spans="1:3">
      <c r="A1429" s="51">
        <v>2007</v>
      </c>
      <c r="B1429" s="51" t="s">
        <v>47</v>
      </c>
      <c r="C1429" s="51" t="s">
        <v>45</v>
      </c>
    </row>
    <row r="1430" spans="1:3">
      <c r="A1430" s="51">
        <v>2008</v>
      </c>
      <c r="B1430" s="51" t="s">
        <v>47</v>
      </c>
      <c r="C1430" s="51" t="s">
        <v>45</v>
      </c>
    </row>
    <row r="1431" spans="1:3">
      <c r="A1431" s="51">
        <v>2009</v>
      </c>
      <c r="B1431" s="51" t="s">
        <v>54</v>
      </c>
      <c r="C1431" s="51" t="s">
        <v>45</v>
      </c>
    </row>
    <row r="1432" spans="1:3">
      <c r="A1432" s="51">
        <v>2010</v>
      </c>
      <c r="B1432" s="51" t="s">
        <v>50</v>
      </c>
      <c r="C1432" s="51" t="s">
        <v>45</v>
      </c>
    </row>
    <row r="1433" spans="1:3">
      <c r="A1433" s="51">
        <v>2012</v>
      </c>
      <c r="B1433" s="51" t="s">
        <v>50</v>
      </c>
      <c r="C1433" s="51" t="s">
        <v>45</v>
      </c>
    </row>
    <row r="1434" spans="1:3">
      <c r="A1434" s="51">
        <v>2013</v>
      </c>
      <c r="B1434" s="51" t="s">
        <v>57</v>
      </c>
      <c r="C1434" s="51" t="s">
        <v>37</v>
      </c>
    </row>
    <row r="1435" spans="1:3">
      <c r="A1435" s="51">
        <v>2014</v>
      </c>
      <c r="B1435" s="51" t="s">
        <v>47</v>
      </c>
      <c r="C1435" s="51" t="s">
        <v>45</v>
      </c>
    </row>
    <row r="1436" spans="1:3">
      <c r="A1436" s="51">
        <v>2015</v>
      </c>
      <c r="B1436" s="51" t="s">
        <v>58</v>
      </c>
      <c r="C1436" s="51" t="s">
        <v>45</v>
      </c>
    </row>
    <row r="1437" spans="1:3">
      <c r="A1437" s="51">
        <v>2016</v>
      </c>
      <c r="B1437" s="51" t="s">
        <v>40</v>
      </c>
      <c r="C1437" s="51" t="s">
        <v>37</v>
      </c>
    </row>
    <row r="1438" spans="1:3">
      <c r="A1438" s="51">
        <v>2017</v>
      </c>
      <c r="B1438" s="51" t="s">
        <v>58</v>
      </c>
      <c r="C1438" s="51" t="s">
        <v>45</v>
      </c>
    </row>
    <row r="1439" spans="1:3">
      <c r="A1439" s="51">
        <v>2018</v>
      </c>
      <c r="B1439" s="51" t="s">
        <v>40</v>
      </c>
      <c r="C1439" s="51" t="s">
        <v>37</v>
      </c>
    </row>
    <row r="1440" spans="1:3">
      <c r="A1440" s="51">
        <v>2019</v>
      </c>
      <c r="B1440" s="51" t="s">
        <v>57</v>
      </c>
      <c r="C1440" s="51" t="s">
        <v>37</v>
      </c>
    </row>
    <row r="1441" spans="1:3">
      <c r="A1441" s="51">
        <v>2020</v>
      </c>
      <c r="B1441" s="51" t="s">
        <v>47</v>
      </c>
      <c r="C1441" s="51" t="s">
        <v>45</v>
      </c>
    </row>
    <row r="1442" spans="1:3">
      <c r="A1442" s="51">
        <v>2021</v>
      </c>
      <c r="B1442" s="51" t="s">
        <v>57</v>
      </c>
      <c r="C1442" s="51" t="s">
        <v>37</v>
      </c>
    </row>
    <row r="1443" spans="1:3">
      <c r="A1443" s="51">
        <v>2022</v>
      </c>
      <c r="B1443" s="51" t="s">
        <v>56</v>
      </c>
      <c r="C1443" s="51" t="s">
        <v>45</v>
      </c>
    </row>
    <row r="1444" spans="1:3">
      <c r="A1444" s="51">
        <v>2023</v>
      </c>
      <c r="B1444" s="51" t="s">
        <v>57</v>
      </c>
      <c r="C1444" s="51" t="s">
        <v>37</v>
      </c>
    </row>
    <row r="1445" spans="1:3">
      <c r="A1445" s="51">
        <v>2024</v>
      </c>
      <c r="B1445" s="51" t="s">
        <v>40</v>
      </c>
      <c r="C1445" s="51" t="s">
        <v>37</v>
      </c>
    </row>
    <row r="1446" spans="1:3">
      <c r="A1446" s="51">
        <v>2025</v>
      </c>
      <c r="B1446" s="51" t="s">
        <v>53</v>
      </c>
      <c r="C1446" s="51" t="s">
        <v>45</v>
      </c>
    </row>
    <row r="1447" spans="1:3">
      <c r="A1447" s="51">
        <v>2026</v>
      </c>
      <c r="B1447" s="51" t="s">
        <v>54</v>
      </c>
      <c r="C1447" s="51" t="s">
        <v>45</v>
      </c>
    </row>
    <row r="1448" spans="1:3">
      <c r="A1448" s="51">
        <v>2027</v>
      </c>
      <c r="B1448" s="51" t="s">
        <v>47</v>
      </c>
      <c r="C1448" s="51" t="s">
        <v>45</v>
      </c>
    </row>
    <row r="1449" spans="1:3">
      <c r="A1449" s="51">
        <v>2031</v>
      </c>
      <c r="B1449" s="51" t="s">
        <v>56</v>
      </c>
      <c r="C1449" s="51" t="s">
        <v>45</v>
      </c>
    </row>
    <row r="1450" spans="1:3">
      <c r="A1450" s="51">
        <v>2032</v>
      </c>
      <c r="B1450" s="51" t="s">
        <v>50</v>
      </c>
      <c r="C1450" s="51" t="s">
        <v>45</v>
      </c>
    </row>
    <row r="1451" spans="1:3">
      <c r="A1451" s="51">
        <v>2034</v>
      </c>
      <c r="B1451" s="51" t="s">
        <v>53</v>
      </c>
      <c r="C1451" s="51" t="s">
        <v>45</v>
      </c>
    </row>
    <row r="1452" spans="1:3">
      <c r="A1452" s="51">
        <v>2035</v>
      </c>
      <c r="B1452" s="51" t="s">
        <v>40</v>
      </c>
      <c r="C1452" s="51" t="s">
        <v>37</v>
      </c>
    </row>
    <row r="1453" spans="1:3">
      <c r="A1453" s="51">
        <v>2036</v>
      </c>
      <c r="B1453" s="51" t="s">
        <v>40</v>
      </c>
      <c r="C1453" s="51" t="s">
        <v>37</v>
      </c>
    </row>
    <row r="1454" spans="1:3">
      <c r="A1454" s="51">
        <v>2037</v>
      </c>
      <c r="B1454" s="51" t="s">
        <v>40</v>
      </c>
      <c r="C1454" s="51" t="s">
        <v>37</v>
      </c>
    </row>
    <row r="1455" spans="1:3">
      <c r="A1455" s="51">
        <v>2038</v>
      </c>
      <c r="B1455" s="51" t="s">
        <v>47</v>
      </c>
      <c r="C1455" s="51" t="s">
        <v>45</v>
      </c>
    </row>
    <row r="1456" spans="1:3">
      <c r="A1456" s="51">
        <v>2040</v>
      </c>
      <c r="B1456" s="51" t="s">
        <v>61</v>
      </c>
      <c r="C1456" s="51" t="s">
        <v>61</v>
      </c>
    </row>
    <row r="1457" spans="1:3">
      <c r="A1457" s="51">
        <v>2041</v>
      </c>
      <c r="B1457" s="51" t="s">
        <v>40</v>
      </c>
      <c r="C1457" s="51" t="s">
        <v>37</v>
      </c>
    </row>
    <row r="1458" spans="1:3">
      <c r="A1458" s="51">
        <v>2044</v>
      </c>
      <c r="B1458" s="51" t="s">
        <v>40</v>
      </c>
      <c r="C1458" s="51" t="s">
        <v>37</v>
      </c>
    </row>
    <row r="1459" spans="1:3">
      <c r="A1459" s="51">
        <v>2045</v>
      </c>
      <c r="B1459" s="51" t="s">
        <v>40</v>
      </c>
      <c r="C1459" s="51" t="s">
        <v>37</v>
      </c>
    </row>
    <row r="1460" spans="1:3">
      <c r="A1460" s="51">
        <v>2046</v>
      </c>
      <c r="B1460" s="51" t="s">
        <v>40</v>
      </c>
      <c r="C1460" s="51" t="s">
        <v>37</v>
      </c>
    </row>
    <row r="1461" spans="1:3">
      <c r="A1461" s="51">
        <v>2048</v>
      </c>
      <c r="B1461" s="51" t="s">
        <v>47</v>
      </c>
      <c r="C1461" s="51" t="s">
        <v>45</v>
      </c>
    </row>
    <row r="1462" spans="1:3">
      <c r="A1462" s="51">
        <v>2049</v>
      </c>
      <c r="B1462" s="51" t="s">
        <v>54</v>
      </c>
      <c r="C1462" s="51" t="s">
        <v>45</v>
      </c>
    </row>
    <row r="1463" spans="1:3">
      <c r="A1463" s="51">
        <v>2051</v>
      </c>
      <c r="B1463" s="51" t="s">
        <v>47</v>
      </c>
      <c r="C1463" s="51" t="s">
        <v>45</v>
      </c>
    </row>
    <row r="1464" spans="1:3">
      <c r="A1464" s="51">
        <v>2052</v>
      </c>
      <c r="B1464" s="51" t="s">
        <v>47</v>
      </c>
      <c r="C1464" s="51" t="s">
        <v>45</v>
      </c>
    </row>
    <row r="1465" spans="1:3">
      <c r="A1465" s="51">
        <v>2053</v>
      </c>
      <c r="B1465" s="51" t="s">
        <v>50</v>
      </c>
      <c r="C1465" s="51" t="s">
        <v>45</v>
      </c>
    </row>
    <row r="1466" spans="1:3">
      <c r="A1466" s="51">
        <v>2054</v>
      </c>
      <c r="B1466" s="51" t="s">
        <v>47</v>
      </c>
      <c r="C1466" s="51" t="s">
        <v>45</v>
      </c>
    </row>
    <row r="1467" spans="1:3">
      <c r="A1467" s="51">
        <v>2055</v>
      </c>
      <c r="B1467" s="51" t="s">
        <v>40</v>
      </c>
      <c r="C1467" s="51" t="s">
        <v>37</v>
      </c>
    </row>
    <row r="1468" spans="1:3">
      <c r="A1468" s="51">
        <v>2056</v>
      </c>
      <c r="B1468" s="51" t="s">
        <v>40</v>
      </c>
      <c r="C1468" s="51" t="s">
        <v>37</v>
      </c>
    </row>
    <row r="1469" spans="1:3">
      <c r="A1469" s="51">
        <v>2057</v>
      </c>
      <c r="B1469" s="51" t="s">
        <v>53</v>
      </c>
      <c r="C1469" s="51" t="s">
        <v>45</v>
      </c>
    </row>
    <row r="1470" spans="1:3">
      <c r="A1470" s="51">
        <v>2060</v>
      </c>
      <c r="B1470" s="51" t="s">
        <v>57</v>
      </c>
      <c r="C1470" s="51" t="s">
        <v>37</v>
      </c>
    </row>
    <row r="1471" spans="1:3">
      <c r="A1471" s="51">
        <v>2061</v>
      </c>
      <c r="B1471" s="51" t="s">
        <v>50</v>
      </c>
      <c r="C1471" s="51" t="s">
        <v>45</v>
      </c>
    </row>
    <row r="1472" spans="1:3">
      <c r="A1472" s="51">
        <v>2062</v>
      </c>
      <c r="B1472" s="51" t="s">
        <v>54</v>
      </c>
      <c r="C1472" s="51" t="s">
        <v>45</v>
      </c>
    </row>
    <row r="1473" spans="1:3">
      <c r="A1473" s="51">
        <v>2064</v>
      </c>
      <c r="B1473" s="51" t="s">
        <v>53</v>
      </c>
      <c r="C1473" s="51" t="s">
        <v>45</v>
      </c>
    </row>
    <row r="1474" spans="1:3">
      <c r="A1474" s="51">
        <v>2065</v>
      </c>
      <c r="B1474" s="51" t="s">
        <v>40</v>
      </c>
      <c r="C1474" s="51" t="s">
        <v>37</v>
      </c>
    </row>
    <row r="1475" spans="1:3">
      <c r="A1475" s="51">
        <v>2068</v>
      </c>
      <c r="B1475" s="51" t="s">
        <v>50</v>
      </c>
      <c r="C1475" s="51" t="s">
        <v>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2126-3E63-47D8-9BF9-9B6D603A6147}">
  <sheetPr>
    <tabColor theme="8" tint="-0.249977111117893"/>
  </sheetPr>
  <dimension ref="A1:B1480"/>
  <sheetViews>
    <sheetView workbookViewId="0">
      <selection activeCell="A5" sqref="A5"/>
    </sheetView>
  </sheetViews>
  <sheetFormatPr defaultRowHeight="14.4"/>
  <cols>
    <col min="1" max="1" width="17" customWidth="1"/>
    <col min="2" max="2" width="16.33203125" customWidth="1"/>
  </cols>
  <sheetData>
    <row r="1" spans="1:2" ht="18">
      <c r="A1" s="20" t="s">
        <v>100</v>
      </c>
      <c r="B1" s="21"/>
    </row>
    <row r="2" spans="1:2" ht="18">
      <c r="A2" s="14"/>
    </row>
    <row r="3" spans="1:2" ht="18">
      <c r="A3" s="14" t="s">
        <v>101</v>
      </c>
    </row>
    <row r="5" spans="1:2">
      <c r="A5">
        <f>INDEX(Table1[#All],MATCH(23,Table1[[#All],[EmployeeNumber]],0),MATCH("MonthlyIncome",Table1[#Headers],0))</f>
        <v>15427</v>
      </c>
    </row>
    <row r="8" spans="1:2">
      <c r="A8" s="1" t="s">
        <v>129</v>
      </c>
    </row>
    <row r="10" spans="1:2">
      <c r="A10" s="19" t="s">
        <v>23</v>
      </c>
      <c r="B10" s="19" t="s">
        <v>31</v>
      </c>
    </row>
    <row r="11" spans="1:2">
      <c r="A11" s="18">
        <v>11</v>
      </c>
      <c r="B11" s="18">
        <v>6</v>
      </c>
    </row>
    <row r="12" spans="1:2">
      <c r="A12" s="18">
        <v>23</v>
      </c>
      <c r="B12" s="18">
        <v>10</v>
      </c>
    </row>
    <row r="13" spans="1:2">
      <c r="A13" s="18">
        <v>15</v>
      </c>
      <c r="B13" s="18">
        <v>0</v>
      </c>
    </row>
    <row r="14" spans="1:2">
      <c r="A14" s="18">
        <v>11</v>
      </c>
      <c r="B14" s="18">
        <v>8</v>
      </c>
    </row>
    <row r="15" spans="1:2">
      <c r="A15" s="18">
        <v>12</v>
      </c>
      <c r="B15" s="18">
        <v>2</v>
      </c>
    </row>
    <row r="16" spans="1:2">
      <c r="A16" s="18">
        <v>13</v>
      </c>
      <c r="B16" s="18">
        <v>7</v>
      </c>
    </row>
    <row r="17" spans="1:2">
      <c r="A17" s="18">
        <v>20</v>
      </c>
      <c r="B17" s="18">
        <v>1</v>
      </c>
    </row>
    <row r="18" spans="1:2">
      <c r="A18" s="18">
        <v>22</v>
      </c>
      <c r="B18" s="18">
        <v>1</v>
      </c>
    </row>
    <row r="19" spans="1:2">
      <c r="A19" s="18">
        <v>21</v>
      </c>
      <c r="B19" s="18">
        <v>9</v>
      </c>
    </row>
    <row r="20" spans="1:2">
      <c r="A20" s="18">
        <v>13</v>
      </c>
      <c r="B20" s="18">
        <v>7</v>
      </c>
    </row>
    <row r="21" spans="1:2">
      <c r="A21" s="18">
        <v>13</v>
      </c>
      <c r="B21" s="18">
        <v>5</v>
      </c>
    </row>
    <row r="22" spans="1:2">
      <c r="A22" s="18">
        <v>12</v>
      </c>
      <c r="B22" s="18">
        <v>9</v>
      </c>
    </row>
    <row r="23" spans="1:2">
      <c r="A23" s="18">
        <v>17</v>
      </c>
      <c r="B23" s="18">
        <v>5</v>
      </c>
    </row>
    <row r="24" spans="1:2">
      <c r="A24" s="18">
        <v>11</v>
      </c>
      <c r="B24" s="18">
        <v>2</v>
      </c>
    </row>
    <row r="25" spans="1:2">
      <c r="A25" s="18">
        <v>14</v>
      </c>
      <c r="B25" s="18">
        <v>4</v>
      </c>
    </row>
    <row r="26" spans="1:2">
      <c r="A26" s="18">
        <v>11</v>
      </c>
      <c r="B26" s="18">
        <v>10</v>
      </c>
    </row>
    <row r="27" spans="1:2">
      <c r="A27" s="18">
        <v>12</v>
      </c>
      <c r="B27" s="18">
        <v>6</v>
      </c>
    </row>
    <row r="28" spans="1:2">
      <c r="A28" s="18">
        <v>13</v>
      </c>
      <c r="B28" s="18">
        <v>1</v>
      </c>
    </row>
    <row r="29" spans="1:2">
      <c r="A29" s="18">
        <v>16</v>
      </c>
      <c r="B29" s="18">
        <v>25</v>
      </c>
    </row>
    <row r="30" spans="1:2">
      <c r="A30" s="18">
        <v>11</v>
      </c>
      <c r="B30" s="18">
        <v>3</v>
      </c>
    </row>
    <row r="31" spans="1:2">
      <c r="A31" s="18">
        <v>18</v>
      </c>
      <c r="B31" s="18">
        <v>4</v>
      </c>
    </row>
    <row r="32" spans="1:2">
      <c r="A32" s="18">
        <v>23</v>
      </c>
      <c r="B32" s="18">
        <v>5</v>
      </c>
    </row>
    <row r="33" spans="1:2">
      <c r="A33" s="18">
        <v>11</v>
      </c>
      <c r="B33" s="18">
        <v>12</v>
      </c>
    </row>
    <row r="34" spans="1:2">
      <c r="A34" s="18">
        <v>14</v>
      </c>
      <c r="B34" s="18">
        <v>0</v>
      </c>
    </row>
    <row r="35" spans="1:2">
      <c r="A35" s="18">
        <v>11</v>
      </c>
      <c r="B35" s="18">
        <v>4</v>
      </c>
    </row>
    <row r="36" spans="1:2">
      <c r="A36" s="18">
        <v>11</v>
      </c>
      <c r="B36" s="18">
        <v>14</v>
      </c>
    </row>
    <row r="37" spans="1:2">
      <c r="A37" s="18">
        <v>22</v>
      </c>
      <c r="B37" s="18">
        <v>10</v>
      </c>
    </row>
    <row r="38" spans="1:2">
      <c r="A38" s="18">
        <v>11</v>
      </c>
      <c r="B38" s="18">
        <v>9</v>
      </c>
    </row>
    <row r="39" spans="1:2">
      <c r="A39" s="18">
        <v>14</v>
      </c>
      <c r="B39" s="18">
        <v>22</v>
      </c>
    </row>
    <row r="40" spans="1:2">
      <c r="A40" s="18">
        <v>12</v>
      </c>
      <c r="B40" s="18">
        <v>2</v>
      </c>
    </row>
    <row r="41" spans="1:2">
      <c r="A41" s="18">
        <v>11</v>
      </c>
      <c r="B41" s="18">
        <v>1</v>
      </c>
    </row>
    <row r="42" spans="1:2">
      <c r="A42" s="18">
        <v>13</v>
      </c>
      <c r="B42" s="18">
        <v>4</v>
      </c>
    </row>
    <row r="43" spans="1:2">
      <c r="A43" s="18">
        <v>13</v>
      </c>
      <c r="B43" s="18">
        <v>10</v>
      </c>
    </row>
    <row r="44" spans="1:2">
      <c r="A44" s="18">
        <v>14</v>
      </c>
      <c r="B44" s="18">
        <v>1</v>
      </c>
    </row>
    <row r="45" spans="1:2">
      <c r="A45" s="18">
        <v>16</v>
      </c>
      <c r="B45" s="18">
        <v>2</v>
      </c>
    </row>
    <row r="46" spans="1:2">
      <c r="A46" s="18">
        <v>12</v>
      </c>
      <c r="B46" s="18">
        <v>5</v>
      </c>
    </row>
    <row r="47" spans="1:2">
      <c r="A47" s="18">
        <v>14</v>
      </c>
      <c r="B47" s="18">
        <v>3</v>
      </c>
    </row>
    <row r="48" spans="1:2">
      <c r="A48" s="18">
        <v>13</v>
      </c>
      <c r="B48" s="18">
        <v>2</v>
      </c>
    </row>
    <row r="49" spans="1:2">
      <c r="A49" s="18">
        <v>14</v>
      </c>
      <c r="B49" s="18">
        <v>1</v>
      </c>
    </row>
    <row r="50" spans="1:2">
      <c r="A50" s="18">
        <v>19</v>
      </c>
      <c r="B50" s="18">
        <v>5</v>
      </c>
    </row>
    <row r="51" spans="1:2">
      <c r="A51" s="18">
        <v>12</v>
      </c>
      <c r="B51" s="18">
        <v>1</v>
      </c>
    </row>
    <row r="52" spans="1:2">
      <c r="A52" s="18">
        <v>13</v>
      </c>
      <c r="B52" s="18">
        <v>1</v>
      </c>
    </row>
    <row r="53" spans="1:2">
      <c r="A53" s="18">
        <v>12</v>
      </c>
      <c r="B53" s="18">
        <v>1</v>
      </c>
    </row>
    <row r="54" spans="1:2">
      <c r="A54" s="18">
        <v>15</v>
      </c>
      <c r="B54" s="18">
        <v>9</v>
      </c>
    </row>
    <row r="55" spans="1:2">
      <c r="A55" s="18">
        <v>23</v>
      </c>
      <c r="B55" s="18">
        <v>12</v>
      </c>
    </row>
    <row r="56" spans="1:2">
      <c r="A56" s="18">
        <v>12</v>
      </c>
      <c r="B56" s="18">
        <v>22</v>
      </c>
    </row>
    <row r="57" spans="1:2">
      <c r="A57" s="18">
        <v>20</v>
      </c>
      <c r="B57" s="18">
        <v>9</v>
      </c>
    </row>
    <row r="58" spans="1:2">
      <c r="A58" s="18">
        <v>21</v>
      </c>
      <c r="B58" s="18">
        <v>1</v>
      </c>
    </row>
    <row r="59" spans="1:2">
      <c r="A59" s="18">
        <v>21</v>
      </c>
      <c r="B59" s="18">
        <v>9</v>
      </c>
    </row>
    <row r="60" spans="1:2">
      <c r="A60" s="18">
        <v>19</v>
      </c>
      <c r="B60" s="18">
        <v>1</v>
      </c>
    </row>
    <row r="61" spans="1:2">
      <c r="A61" s="18">
        <v>13</v>
      </c>
      <c r="B61" s="18">
        <v>1</v>
      </c>
    </row>
    <row r="62" spans="1:2">
      <c r="A62" s="18">
        <v>13</v>
      </c>
      <c r="B62" s="18">
        <v>2</v>
      </c>
    </row>
    <row r="63" spans="1:2">
      <c r="A63" s="18">
        <v>21</v>
      </c>
      <c r="B63" s="18">
        <v>4</v>
      </c>
    </row>
    <row r="64" spans="1:2">
      <c r="A64" s="18">
        <v>13</v>
      </c>
      <c r="B64" s="18">
        <v>4</v>
      </c>
    </row>
    <row r="65" spans="1:2">
      <c r="A65" s="18">
        <v>19</v>
      </c>
      <c r="B65" s="18">
        <v>2</v>
      </c>
    </row>
    <row r="66" spans="1:2">
      <c r="A66" s="18">
        <v>12</v>
      </c>
      <c r="B66" s="18">
        <v>15</v>
      </c>
    </row>
    <row r="67" spans="1:2">
      <c r="A67" s="18">
        <v>22</v>
      </c>
      <c r="B67" s="18">
        <v>9</v>
      </c>
    </row>
    <row r="68" spans="1:2">
      <c r="A68" s="18">
        <v>15</v>
      </c>
      <c r="B68" s="18">
        <v>2</v>
      </c>
    </row>
    <row r="69" spans="1:2">
      <c r="A69" s="18">
        <v>22</v>
      </c>
      <c r="B69" s="18">
        <v>7</v>
      </c>
    </row>
    <row r="70" spans="1:2">
      <c r="A70" s="18">
        <v>18</v>
      </c>
      <c r="B70" s="18">
        <v>7</v>
      </c>
    </row>
    <row r="71" spans="1:2">
      <c r="A71" s="18">
        <v>22</v>
      </c>
      <c r="B71" s="18">
        <v>9</v>
      </c>
    </row>
    <row r="72" spans="1:2">
      <c r="A72" s="18">
        <v>11</v>
      </c>
      <c r="B72" s="18">
        <v>10</v>
      </c>
    </row>
    <row r="73" spans="1:2">
      <c r="A73" s="18">
        <v>12</v>
      </c>
      <c r="B73" s="18">
        <v>27</v>
      </c>
    </row>
    <row r="74" spans="1:2">
      <c r="A74" s="18">
        <v>11</v>
      </c>
      <c r="B74" s="18">
        <v>21</v>
      </c>
    </row>
    <row r="75" spans="1:2">
      <c r="A75" s="18">
        <v>13</v>
      </c>
      <c r="B75" s="18">
        <v>17</v>
      </c>
    </row>
    <row r="76" spans="1:2">
      <c r="A76" s="18">
        <v>14</v>
      </c>
      <c r="B76" s="18">
        <v>5</v>
      </c>
    </row>
    <row r="77" spans="1:2">
      <c r="A77" s="18">
        <v>13</v>
      </c>
      <c r="B77" s="18">
        <v>6</v>
      </c>
    </row>
    <row r="78" spans="1:2">
      <c r="A78" s="18">
        <v>17</v>
      </c>
      <c r="B78" s="18">
        <v>1</v>
      </c>
    </row>
    <row r="79" spans="1:2">
      <c r="A79" s="18">
        <v>13</v>
      </c>
      <c r="B79" s="18">
        <v>3</v>
      </c>
    </row>
    <row r="80" spans="1:2">
      <c r="A80" s="18">
        <v>17</v>
      </c>
      <c r="B80" s="18">
        <v>1</v>
      </c>
    </row>
    <row r="81" spans="1:2">
      <c r="A81" s="18">
        <v>11</v>
      </c>
      <c r="B81" s="18">
        <v>4</v>
      </c>
    </row>
    <row r="82" spans="1:2">
      <c r="A82" s="18">
        <v>23</v>
      </c>
      <c r="B82" s="18">
        <v>5</v>
      </c>
    </row>
    <row r="83" spans="1:2">
      <c r="A83" s="18">
        <v>17</v>
      </c>
      <c r="B83" s="18">
        <v>1</v>
      </c>
    </row>
    <row r="84" spans="1:2">
      <c r="A84" s="18">
        <v>17</v>
      </c>
      <c r="B84" s="18">
        <v>10</v>
      </c>
    </row>
    <row r="85" spans="1:2">
      <c r="A85" s="18">
        <v>12</v>
      </c>
      <c r="B85" s="18">
        <v>1</v>
      </c>
    </row>
    <row r="86" spans="1:2">
      <c r="A86" s="18">
        <v>23</v>
      </c>
      <c r="B86" s="18">
        <v>11</v>
      </c>
    </row>
    <row r="87" spans="1:2">
      <c r="A87" s="18">
        <v>14</v>
      </c>
      <c r="B87" s="18">
        <v>15</v>
      </c>
    </row>
    <row r="88" spans="1:2">
      <c r="A88" s="18">
        <v>14</v>
      </c>
      <c r="B88" s="18">
        <v>0</v>
      </c>
    </row>
    <row r="89" spans="1:2">
      <c r="A89" s="18">
        <v>13</v>
      </c>
      <c r="B89" s="18">
        <v>5</v>
      </c>
    </row>
    <row r="90" spans="1:2">
      <c r="A90" s="18">
        <v>22</v>
      </c>
      <c r="B90" s="18">
        <v>4</v>
      </c>
    </row>
    <row r="91" spans="1:2">
      <c r="A91" s="18">
        <v>12</v>
      </c>
      <c r="B91" s="18">
        <v>10</v>
      </c>
    </row>
    <row r="92" spans="1:2">
      <c r="A92" s="18">
        <v>18</v>
      </c>
      <c r="B92" s="18">
        <v>6</v>
      </c>
    </row>
    <row r="93" spans="1:2">
      <c r="A93" s="18">
        <v>14</v>
      </c>
      <c r="B93" s="18">
        <v>1</v>
      </c>
    </row>
    <row r="94" spans="1:2">
      <c r="A94" s="18">
        <v>12</v>
      </c>
      <c r="B94" s="18">
        <v>13</v>
      </c>
    </row>
    <row r="95" spans="1:2">
      <c r="A95" s="18">
        <v>15</v>
      </c>
      <c r="B95" s="18">
        <v>5</v>
      </c>
    </row>
    <row r="96" spans="1:2">
      <c r="A96" s="18">
        <v>11</v>
      </c>
      <c r="B96" s="18">
        <v>6</v>
      </c>
    </row>
    <row r="97" spans="1:2">
      <c r="A97" s="18">
        <v>13</v>
      </c>
      <c r="B97" s="18">
        <v>0</v>
      </c>
    </row>
    <row r="98" spans="1:2">
      <c r="A98" s="18">
        <v>23</v>
      </c>
      <c r="B98" s="18">
        <v>4</v>
      </c>
    </row>
    <row r="99" spans="1:2">
      <c r="A99" s="18">
        <v>19</v>
      </c>
      <c r="B99" s="18">
        <v>11</v>
      </c>
    </row>
    <row r="100" spans="1:2">
      <c r="A100" s="18">
        <v>16</v>
      </c>
      <c r="B100" s="18">
        <v>9</v>
      </c>
    </row>
    <row r="101" spans="1:2">
      <c r="A101" s="18">
        <v>22</v>
      </c>
      <c r="B101" s="18">
        <v>22</v>
      </c>
    </row>
    <row r="102" spans="1:2">
      <c r="A102" s="18">
        <v>22</v>
      </c>
      <c r="B102" s="18">
        <v>10</v>
      </c>
    </row>
    <row r="103" spans="1:2">
      <c r="A103" s="18">
        <v>12</v>
      </c>
      <c r="B103" s="18">
        <v>11</v>
      </c>
    </row>
    <row r="104" spans="1:2">
      <c r="A104" s="18">
        <v>13</v>
      </c>
      <c r="B104" s="18">
        <v>10</v>
      </c>
    </row>
    <row r="105" spans="1:2">
      <c r="A105" s="18">
        <v>16</v>
      </c>
      <c r="B105" s="18">
        <v>11</v>
      </c>
    </row>
    <row r="106" spans="1:2">
      <c r="A106" s="18">
        <v>12</v>
      </c>
      <c r="B106" s="18">
        <v>4</v>
      </c>
    </row>
    <row r="107" spans="1:2">
      <c r="A107" s="18">
        <v>21</v>
      </c>
      <c r="B107" s="18">
        <v>3</v>
      </c>
    </row>
    <row r="108" spans="1:2">
      <c r="A108" s="18">
        <v>15</v>
      </c>
      <c r="B108" s="18">
        <v>5</v>
      </c>
    </row>
    <row r="109" spans="1:2">
      <c r="A109" s="18">
        <v>13</v>
      </c>
      <c r="B109" s="18">
        <v>37</v>
      </c>
    </row>
    <row r="110" spans="1:2">
      <c r="A110" s="18">
        <v>12</v>
      </c>
      <c r="B110" s="18">
        <v>3</v>
      </c>
    </row>
    <row r="111" spans="1:2">
      <c r="A111" s="18">
        <v>22</v>
      </c>
      <c r="B111" s="18">
        <v>3</v>
      </c>
    </row>
    <row r="112" spans="1:2">
      <c r="A112" s="18">
        <v>13</v>
      </c>
      <c r="B112" s="18">
        <v>1</v>
      </c>
    </row>
    <row r="113" spans="1:2">
      <c r="A113" s="18">
        <v>18</v>
      </c>
      <c r="B113" s="18">
        <v>1</v>
      </c>
    </row>
    <row r="114" spans="1:2">
      <c r="A114" s="18">
        <v>14</v>
      </c>
      <c r="B114" s="18">
        <v>16</v>
      </c>
    </row>
    <row r="115" spans="1:2">
      <c r="A115" s="18">
        <v>14</v>
      </c>
      <c r="B115" s="18">
        <v>1</v>
      </c>
    </row>
    <row r="116" spans="1:2">
      <c r="A116" s="18">
        <v>21</v>
      </c>
      <c r="B116" s="18">
        <v>3</v>
      </c>
    </row>
    <row r="117" spans="1:2">
      <c r="A117" s="18">
        <v>19</v>
      </c>
      <c r="B117" s="18">
        <v>8</v>
      </c>
    </row>
    <row r="118" spans="1:2">
      <c r="A118" s="18">
        <v>11</v>
      </c>
      <c r="B118" s="18">
        <v>6</v>
      </c>
    </row>
    <row r="119" spans="1:2">
      <c r="A119" s="18">
        <v>11</v>
      </c>
      <c r="B119" s="18">
        <v>2</v>
      </c>
    </row>
    <row r="120" spans="1:2">
      <c r="A120" s="18">
        <v>15</v>
      </c>
      <c r="B120" s="18">
        <v>0</v>
      </c>
    </row>
    <row r="121" spans="1:2">
      <c r="A121" s="18">
        <v>20</v>
      </c>
      <c r="B121" s="18">
        <v>13</v>
      </c>
    </row>
    <row r="122" spans="1:2">
      <c r="A122" s="18">
        <v>24</v>
      </c>
      <c r="B122" s="18">
        <v>9</v>
      </c>
    </row>
    <row r="123" spans="1:2">
      <c r="A123" s="18">
        <v>12</v>
      </c>
      <c r="B123" s="18">
        <v>5</v>
      </c>
    </row>
    <row r="124" spans="1:2">
      <c r="A124" s="18">
        <v>12</v>
      </c>
      <c r="B124" s="18">
        <v>5</v>
      </c>
    </row>
    <row r="125" spans="1:2">
      <c r="A125" s="18">
        <v>15</v>
      </c>
      <c r="B125" s="18">
        <v>1</v>
      </c>
    </row>
    <row r="126" spans="1:2">
      <c r="A126" s="18">
        <v>12</v>
      </c>
      <c r="B126" s="18">
        <v>5</v>
      </c>
    </row>
    <row r="127" spans="1:2">
      <c r="A127" s="18">
        <v>12</v>
      </c>
      <c r="B127" s="18">
        <v>11</v>
      </c>
    </row>
    <row r="128" spans="1:2">
      <c r="A128" s="18">
        <v>14</v>
      </c>
      <c r="B128" s="18">
        <v>9</v>
      </c>
    </row>
    <row r="129" spans="1:2">
      <c r="A129" s="18">
        <v>22</v>
      </c>
      <c r="B129" s="18">
        <v>1</v>
      </c>
    </row>
    <row r="130" spans="1:2">
      <c r="A130" s="18">
        <v>12</v>
      </c>
      <c r="B130" s="18">
        <v>25</v>
      </c>
    </row>
    <row r="131" spans="1:2">
      <c r="A131" s="18">
        <v>25</v>
      </c>
      <c r="B131" s="18">
        <v>10</v>
      </c>
    </row>
    <row r="132" spans="1:2">
      <c r="A132" s="18">
        <v>13</v>
      </c>
      <c r="B132" s="18">
        <v>7</v>
      </c>
    </row>
    <row r="133" spans="1:2">
      <c r="A133" s="18">
        <v>18</v>
      </c>
      <c r="B133" s="18">
        <v>5</v>
      </c>
    </row>
    <row r="134" spans="1:2">
      <c r="A134" s="18">
        <v>13</v>
      </c>
      <c r="B134" s="18">
        <v>20</v>
      </c>
    </row>
    <row r="135" spans="1:2">
      <c r="A135" s="18">
        <v>18</v>
      </c>
      <c r="B135" s="18">
        <v>7</v>
      </c>
    </row>
    <row r="136" spans="1:2">
      <c r="A136" s="18">
        <v>19</v>
      </c>
      <c r="B136" s="18">
        <v>5</v>
      </c>
    </row>
    <row r="137" spans="1:2">
      <c r="A137" s="18">
        <v>12</v>
      </c>
      <c r="B137" s="18">
        <v>40</v>
      </c>
    </row>
    <row r="138" spans="1:2">
      <c r="A138" s="18">
        <v>19</v>
      </c>
      <c r="B138" s="18">
        <v>0</v>
      </c>
    </row>
    <row r="139" spans="1:2">
      <c r="A139" s="18">
        <v>14</v>
      </c>
      <c r="B139" s="18">
        <v>2</v>
      </c>
    </row>
    <row r="140" spans="1:2">
      <c r="A140" s="18">
        <v>14</v>
      </c>
      <c r="B140" s="18">
        <v>15</v>
      </c>
    </row>
    <row r="141" spans="1:2">
      <c r="A141" s="18">
        <v>12</v>
      </c>
      <c r="B141" s="18">
        <v>3</v>
      </c>
    </row>
    <row r="142" spans="1:2">
      <c r="A142" s="18">
        <v>11</v>
      </c>
      <c r="B142" s="18">
        <v>2</v>
      </c>
    </row>
    <row r="143" spans="1:2">
      <c r="A143" s="18">
        <v>11</v>
      </c>
      <c r="B143" s="18">
        <v>2</v>
      </c>
    </row>
    <row r="144" spans="1:2">
      <c r="A144" s="18">
        <v>13</v>
      </c>
      <c r="B144" s="18">
        <v>9</v>
      </c>
    </row>
    <row r="145" spans="1:2">
      <c r="A145" s="18">
        <v>23</v>
      </c>
      <c r="B145" s="18">
        <v>8</v>
      </c>
    </row>
    <row r="146" spans="1:2">
      <c r="A146" s="18">
        <v>20</v>
      </c>
      <c r="B146" s="18">
        <v>3</v>
      </c>
    </row>
    <row r="147" spans="1:2">
      <c r="A147" s="18">
        <v>15</v>
      </c>
      <c r="B147" s="18">
        <v>4</v>
      </c>
    </row>
    <row r="148" spans="1:2">
      <c r="A148" s="18">
        <v>14</v>
      </c>
      <c r="B148" s="18">
        <v>15</v>
      </c>
    </row>
    <row r="149" spans="1:2">
      <c r="A149" s="18">
        <v>18</v>
      </c>
      <c r="B149" s="18">
        <v>2</v>
      </c>
    </row>
    <row r="150" spans="1:2">
      <c r="A150" s="18">
        <v>19</v>
      </c>
      <c r="B150" s="18">
        <v>11</v>
      </c>
    </row>
    <row r="151" spans="1:2">
      <c r="A151" s="18">
        <v>22</v>
      </c>
      <c r="B151" s="18">
        <v>5</v>
      </c>
    </row>
    <row r="152" spans="1:2">
      <c r="A152" s="18">
        <v>13</v>
      </c>
      <c r="B152" s="18">
        <v>6</v>
      </c>
    </row>
    <row r="153" spans="1:2">
      <c r="A153" s="18">
        <v>20</v>
      </c>
      <c r="B153" s="18">
        <v>3</v>
      </c>
    </row>
    <row r="154" spans="1:2">
      <c r="A154" s="18">
        <v>14</v>
      </c>
      <c r="B154" s="18">
        <v>5</v>
      </c>
    </row>
    <row r="155" spans="1:2">
      <c r="A155" s="18">
        <v>17</v>
      </c>
      <c r="B155" s="18">
        <v>8</v>
      </c>
    </row>
    <row r="156" spans="1:2">
      <c r="A156" s="18">
        <v>14</v>
      </c>
      <c r="B156" s="18">
        <v>3</v>
      </c>
    </row>
    <row r="157" spans="1:2">
      <c r="A157" s="18">
        <v>13</v>
      </c>
      <c r="B157" s="18">
        <v>5</v>
      </c>
    </row>
    <row r="158" spans="1:2">
      <c r="A158" s="18">
        <v>13</v>
      </c>
      <c r="B158" s="18">
        <v>7</v>
      </c>
    </row>
    <row r="159" spans="1:2">
      <c r="A159" s="18">
        <v>21</v>
      </c>
      <c r="B159" s="18">
        <v>5</v>
      </c>
    </row>
    <row r="160" spans="1:2">
      <c r="A160" s="18">
        <v>14</v>
      </c>
      <c r="B160" s="18">
        <v>1</v>
      </c>
    </row>
    <row r="161" spans="1:2">
      <c r="A161" s="18">
        <v>11</v>
      </c>
      <c r="B161" s="18">
        <v>20</v>
      </c>
    </row>
    <row r="162" spans="1:2">
      <c r="A162" s="18">
        <v>13</v>
      </c>
      <c r="B162" s="18">
        <v>10</v>
      </c>
    </row>
    <row r="163" spans="1:2">
      <c r="A163" s="18">
        <v>20</v>
      </c>
      <c r="B163" s="18">
        <v>7</v>
      </c>
    </row>
    <row r="164" spans="1:2">
      <c r="A164" s="18">
        <v>18</v>
      </c>
      <c r="B164" s="18">
        <v>17</v>
      </c>
    </row>
    <row r="165" spans="1:2">
      <c r="A165" s="18">
        <v>14</v>
      </c>
      <c r="B165" s="18">
        <v>9</v>
      </c>
    </row>
    <row r="166" spans="1:2">
      <c r="A166" s="18">
        <v>13</v>
      </c>
      <c r="B166" s="18">
        <v>10</v>
      </c>
    </row>
    <row r="167" spans="1:2">
      <c r="A167" s="18">
        <v>17</v>
      </c>
      <c r="B167" s="18">
        <v>1</v>
      </c>
    </row>
    <row r="168" spans="1:2">
      <c r="A168" s="18">
        <v>20</v>
      </c>
      <c r="B168" s="18">
        <v>1</v>
      </c>
    </row>
    <row r="169" spans="1:2">
      <c r="A169" s="18">
        <v>11</v>
      </c>
      <c r="B169" s="18">
        <v>12</v>
      </c>
    </row>
    <row r="170" spans="1:2">
      <c r="A170" s="18">
        <v>18</v>
      </c>
      <c r="B170" s="18">
        <v>4</v>
      </c>
    </row>
    <row r="171" spans="1:2">
      <c r="A171" s="18">
        <v>24</v>
      </c>
      <c r="B171" s="18">
        <v>2</v>
      </c>
    </row>
    <row r="172" spans="1:2">
      <c r="A172" s="18">
        <v>18</v>
      </c>
      <c r="B172" s="18">
        <v>2</v>
      </c>
    </row>
    <row r="173" spans="1:2">
      <c r="A173" s="18">
        <v>11</v>
      </c>
      <c r="B173" s="18">
        <v>5</v>
      </c>
    </row>
    <row r="174" spans="1:2">
      <c r="A174" s="18">
        <v>16</v>
      </c>
      <c r="B174" s="18">
        <v>5</v>
      </c>
    </row>
    <row r="175" spans="1:2">
      <c r="A175" s="18">
        <v>15</v>
      </c>
      <c r="B175" s="18">
        <v>1</v>
      </c>
    </row>
    <row r="176" spans="1:2">
      <c r="A176" s="18">
        <v>15</v>
      </c>
      <c r="B176" s="18">
        <v>5</v>
      </c>
    </row>
    <row r="177" spans="1:2">
      <c r="A177" s="18">
        <v>12</v>
      </c>
      <c r="B177" s="18">
        <v>9</v>
      </c>
    </row>
    <row r="178" spans="1:2">
      <c r="A178" s="18">
        <v>12</v>
      </c>
      <c r="B178" s="18">
        <v>10</v>
      </c>
    </row>
    <row r="179" spans="1:2">
      <c r="A179" s="18">
        <v>22</v>
      </c>
      <c r="B179" s="18">
        <v>8</v>
      </c>
    </row>
    <row r="180" spans="1:2">
      <c r="A180" s="18">
        <v>20</v>
      </c>
      <c r="B180" s="18">
        <v>5</v>
      </c>
    </row>
    <row r="181" spans="1:2">
      <c r="A181" s="18">
        <v>16</v>
      </c>
      <c r="B181" s="18">
        <v>5</v>
      </c>
    </row>
    <row r="182" spans="1:2">
      <c r="A182" s="18">
        <v>21</v>
      </c>
      <c r="B182" s="18">
        <v>0</v>
      </c>
    </row>
    <row r="183" spans="1:2">
      <c r="A183" s="18">
        <v>12</v>
      </c>
      <c r="B183" s="18">
        <v>8</v>
      </c>
    </row>
    <row r="184" spans="1:2">
      <c r="A184" s="18">
        <v>11</v>
      </c>
      <c r="B184" s="18">
        <v>12</v>
      </c>
    </row>
    <row r="185" spans="1:2">
      <c r="A185" s="18">
        <v>11</v>
      </c>
      <c r="B185" s="18">
        <v>5</v>
      </c>
    </row>
    <row r="186" spans="1:2">
      <c r="A186" s="18">
        <v>18</v>
      </c>
      <c r="B186" s="18">
        <v>2</v>
      </c>
    </row>
    <row r="187" spans="1:2">
      <c r="A187" s="18">
        <v>14</v>
      </c>
      <c r="B187" s="18">
        <v>3</v>
      </c>
    </row>
    <row r="188" spans="1:2">
      <c r="A188" s="18">
        <v>22</v>
      </c>
      <c r="B188" s="18">
        <v>1</v>
      </c>
    </row>
    <row r="189" spans="1:2">
      <c r="A189" s="18">
        <v>25</v>
      </c>
      <c r="B189" s="18">
        <v>24</v>
      </c>
    </row>
    <row r="190" spans="1:2">
      <c r="A190" s="18">
        <v>12</v>
      </c>
      <c r="B190" s="18">
        <v>2</v>
      </c>
    </row>
    <row r="191" spans="1:2">
      <c r="A191" s="18">
        <v>23</v>
      </c>
      <c r="B191" s="18">
        <v>4</v>
      </c>
    </row>
    <row r="192" spans="1:2">
      <c r="A192" s="18">
        <v>15</v>
      </c>
      <c r="B192" s="18">
        <v>3</v>
      </c>
    </row>
    <row r="193" spans="1:2">
      <c r="A193" s="18">
        <v>22</v>
      </c>
      <c r="B193" s="18">
        <v>4</v>
      </c>
    </row>
    <row r="194" spans="1:2">
      <c r="A194" s="18">
        <v>15</v>
      </c>
      <c r="B194" s="18">
        <v>3</v>
      </c>
    </row>
    <row r="195" spans="1:2">
      <c r="A195" s="18">
        <v>11</v>
      </c>
      <c r="B195" s="18">
        <v>4</v>
      </c>
    </row>
    <row r="196" spans="1:2">
      <c r="A196" s="18">
        <v>13</v>
      </c>
      <c r="B196" s="18">
        <v>8</v>
      </c>
    </row>
    <row r="197" spans="1:2">
      <c r="A197" s="18">
        <v>14</v>
      </c>
      <c r="B197" s="18">
        <v>20</v>
      </c>
    </row>
    <row r="198" spans="1:2">
      <c r="A198" s="18">
        <v>11</v>
      </c>
      <c r="B198" s="18">
        <v>24</v>
      </c>
    </row>
    <row r="199" spans="1:2">
      <c r="A199" s="18">
        <v>17</v>
      </c>
      <c r="B199" s="18">
        <v>10</v>
      </c>
    </row>
    <row r="200" spans="1:2">
      <c r="A200" s="18">
        <v>18</v>
      </c>
      <c r="B200" s="18">
        <v>7</v>
      </c>
    </row>
    <row r="201" spans="1:2">
      <c r="A201" s="18">
        <v>14</v>
      </c>
      <c r="B201" s="18">
        <v>33</v>
      </c>
    </row>
    <row r="202" spans="1:2">
      <c r="A202" s="18">
        <v>16</v>
      </c>
      <c r="B202" s="18">
        <v>7</v>
      </c>
    </row>
    <row r="203" spans="1:2">
      <c r="A203" s="18">
        <v>13</v>
      </c>
      <c r="B203" s="18">
        <v>1</v>
      </c>
    </row>
    <row r="204" spans="1:2">
      <c r="A204" s="18">
        <v>14</v>
      </c>
      <c r="B204" s="18">
        <v>5</v>
      </c>
    </row>
    <row r="205" spans="1:2">
      <c r="A205" s="18">
        <v>23</v>
      </c>
      <c r="B205" s="18">
        <v>20</v>
      </c>
    </row>
    <row r="206" spans="1:2">
      <c r="A206" s="18">
        <v>12</v>
      </c>
      <c r="B206" s="18">
        <v>8</v>
      </c>
    </row>
    <row r="207" spans="1:2">
      <c r="A207" s="18">
        <v>11</v>
      </c>
      <c r="B207" s="18">
        <v>6</v>
      </c>
    </row>
    <row r="208" spans="1:2">
      <c r="A208" s="18">
        <v>16</v>
      </c>
      <c r="B208" s="18">
        <v>5</v>
      </c>
    </row>
    <row r="209" spans="1:2">
      <c r="A209" s="18">
        <v>14</v>
      </c>
      <c r="B209" s="18">
        <v>1</v>
      </c>
    </row>
    <row r="210" spans="1:2">
      <c r="A210" s="18">
        <v>18</v>
      </c>
      <c r="B210" s="18">
        <v>7</v>
      </c>
    </row>
    <row r="211" spans="1:2">
      <c r="A211" s="18">
        <v>19</v>
      </c>
      <c r="B211" s="18">
        <v>2</v>
      </c>
    </row>
    <row r="212" spans="1:2">
      <c r="A212" s="18">
        <v>15</v>
      </c>
      <c r="B212" s="18">
        <v>7</v>
      </c>
    </row>
    <row r="213" spans="1:2">
      <c r="A213" s="18">
        <v>17</v>
      </c>
      <c r="B213" s="18">
        <v>5</v>
      </c>
    </row>
    <row r="214" spans="1:2">
      <c r="A214" s="18">
        <v>15</v>
      </c>
      <c r="B214" s="18">
        <v>7</v>
      </c>
    </row>
    <row r="215" spans="1:2">
      <c r="A215" s="18">
        <v>19</v>
      </c>
      <c r="B215" s="18">
        <v>1</v>
      </c>
    </row>
    <row r="216" spans="1:2">
      <c r="A216" s="18">
        <v>22</v>
      </c>
      <c r="B216" s="18">
        <v>10</v>
      </c>
    </row>
    <row r="217" spans="1:2">
      <c r="A217" s="18">
        <v>16</v>
      </c>
      <c r="B217" s="18">
        <v>4</v>
      </c>
    </row>
    <row r="218" spans="1:2">
      <c r="A218" s="18">
        <v>13</v>
      </c>
      <c r="B218" s="18">
        <v>8</v>
      </c>
    </row>
    <row r="219" spans="1:2">
      <c r="A219" s="18">
        <v>14</v>
      </c>
      <c r="B219" s="18">
        <v>3</v>
      </c>
    </row>
    <row r="220" spans="1:2">
      <c r="A220" s="18">
        <v>16</v>
      </c>
      <c r="B220" s="18">
        <v>4</v>
      </c>
    </row>
    <row r="221" spans="1:2">
      <c r="A221" s="18">
        <v>11</v>
      </c>
      <c r="B221" s="18">
        <v>14</v>
      </c>
    </row>
    <row r="222" spans="1:2">
      <c r="A222" s="18">
        <v>22</v>
      </c>
      <c r="B222" s="18">
        <v>11</v>
      </c>
    </row>
    <row r="223" spans="1:2">
      <c r="A223" s="18">
        <v>14</v>
      </c>
      <c r="B223" s="18">
        <v>7</v>
      </c>
    </row>
    <row r="224" spans="1:2">
      <c r="A224" s="18">
        <v>16</v>
      </c>
      <c r="B224" s="18">
        <v>10</v>
      </c>
    </row>
    <row r="225" spans="1:2">
      <c r="A225" s="18">
        <v>11</v>
      </c>
      <c r="B225" s="18">
        <v>5</v>
      </c>
    </row>
    <row r="226" spans="1:2">
      <c r="A226" s="18">
        <v>18</v>
      </c>
      <c r="B226" s="18">
        <v>1</v>
      </c>
    </row>
    <row r="227" spans="1:2">
      <c r="A227" s="18">
        <v>15</v>
      </c>
      <c r="B227" s="18">
        <v>6</v>
      </c>
    </row>
    <row r="228" spans="1:2">
      <c r="A228" s="18">
        <v>14</v>
      </c>
      <c r="B228" s="18">
        <v>6</v>
      </c>
    </row>
    <row r="229" spans="1:2">
      <c r="A229" s="18">
        <v>12</v>
      </c>
      <c r="B229" s="18">
        <v>19</v>
      </c>
    </row>
    <row r="230" spans="1:2">
      <c r="A230" s="18">
        <v>14</v>
      </c>
      <c r="B230" s="18">
        <v>6</v>
      </c>
    </row>
    <row r="231" spans="1:2">
      <c r="A231" s="18">
        <v>16</v>
      </c>
      <c r="B231" s="18">
        <v>13</v>
      </c>
    </row>
    <row r="232" spans="1:2">
      <c r="A232" s="18">
        <v>21</v>
      </c>
      <c r="B232" s="18">
        <v>3</v>
      </c>
    </row>
    <row r="233" spans="1:2">
      <c r="A233" s="18">
        <v>14</v>
      </c>
      <c r="B233" s="18">
        <v>10</v>
      </c>
    </row>
    <row r="234" spans="1:2">
      <c r="A234" s="18">
        <v>12</v>
      </c>
      <c r="B234" s="18">
        <v>16</v>
      </c>
    </row>
    <row r="235" spans="1:2">
      <c r="A235" s="18">
        <v>12</v>
      </c>
      <c r="B235" s="18">
        <v>5</v>
      </c>
    </row>
    <row r="236" spans="1:2">
      <c r="A236" s="18">
        <v>17</v>
      </c>
      <c r="B236" s="18">
        <v>1</v>
      </c>
    </row>
    <row r="237" spans="1:2">
      <c r="A237" s="18">
        <v>17</v>
      </c>
      <c r="B237" s="18">
        <v>9</v>
      </c>
    </row>
    <row r="238" spans="1:2">
      <c r="A238" s="18">
        <v>14</v>
      </c>
      <c r="B238" s="18">
        <v>11</v>
      </c>
    </row>
    <row r="239" spans="1:2">
      <c r="A239" s="18">
        <v>14</v>
      </c>
      <c r="B239" s="18">
        <v>10</v>
      </c>
    </row>
    <row r="240" spans="1:2">
      <c r="A240" s="18">
        <v>13</v>
      </c>
      <c r="B240" s="18">
        <v>4</v>
      </c>
    </row>
    <row r="241" spans="1:2">
      <c r="A241" s="18">
        <v>15</v>
      </c>
      <c r="B241" s="18">
        <v>2</v>
      </c>
    </row>
    <row r="242" spans="1:2">
      <c r="A242" s="18">
        <v>11</v>
      </c>
      <c r="B242" s="18">
        <v>22</v>
      </c>
    </row>
    <row r="243" spans="1:2">
      <c r="A243" s="18">
        <v>17</v>
      </c>
      <c r="B243" s="18">
        <v>2</v>
      </c>
    </row>
    <row r="244" spans="1:2">
      <c r="A244" s="18">
        <v>11</v>
      </c>
      <c r="B244" s="18">
        <v>7</v>
      </c>
    </row>
    <row r="245" spans="1:2">
      <c r="A245" s="18">
        <v>13</v>
      </c>
      <c r="B245" s="18">
        <v>5</v>
      </c>
    </row>
    <row r="246" spans="1:2">
      <c r="A246" s="18">
        <v>22</v>
      </c>
      <c r="B246" s="18">
        <v>17</v>
      </c>
    </row>
    <row r="247" spans="1:2">
      <c r="A247" s="18">
        <v>20</v>
      </c>
      <c r="B247" s="18">
        <v>9</v>
      </c>
    </row>
    <row r="248" spans="1:2">
      <c r="A248" s="18">
        <v>18</v>
      </c>
      <c r="B248" s="18">
        <v>33</v>
      </c>
    </row>
    <row r="249" spans="1:2">
      <c r="A249" s="18">
        <v>11</v>
      </c>
      <c r="B249" s="18">
        <v>4</v>
      </c>
    </row>
    <row r="250" spans="1:2">
      <c r="A250" s="18">
        <v>14</v>
      </c>
      <c r="B250" s="18">
        <v>3</v>
      </c>
    </row>
    <row r="251" spans="1:2">
      <c r="A251" s="18">
        <v>14</v>
      </c>
      <c r="B251" s="18">
        <v>3</v>
      </c>
    </row>
    <row r="252" spans="1:2">
      <c r="A252" s="18">
        <v>18</v>
      </c>
      <c r="B252" s="18">
        <v>3</v>
      </c>
    </row>
    <row r="253" spans="1:2">
      <c r="A253" s="18">
        <v>16</v>
      </c>
      <c r="B253" s="18">
        <v>1</v>
      </c>
    </row>
    <row r="254" spans="1:2">
      <c r="A254" s="18">
        <v>17</v>
      </c>
      <c r="B254" s="18">
        <v>9</v>
      </c>
    </row>
    <row r="255" spans="1:2">
      <c r="A255" s="18">
        <v>11</v>
      </c>
      <c r="B255" s="18">
        <v>24</v>
      </c>
    </row>
    <row r="256" spans="1:2">
      <c r="A256" s="18">
        <v>12</v>
      </c>
      <c r="B256" s="18">
        <v>2</v>
      </c>
    </row>
    <row r="257" spans="1:2">
      <c r="A257" s="18">
        <v>13</v>
      </c>
      <c r="B257" s="18">
        <v>2</v>
      </c>
    </row>
    <row r="258" spans="1:2">
      <c r="A258" s="18">
        <v>13</v>
      </c>
      <c r="B258" s="18">
        <v>11</v>
      </c>
    </row>
    <row r="259" spans="1:2">
      <c r="A259" s="18">
        <v>14</v>
      </c>
      <c r="B259" s="18">
        <v>3</v>
      </c>
    </row>
    <row r="260" spans="1:2">
      <c r="A260" s="18">
        <v>17</v>
      </c>
      <c r="B260" s="18">
        <v>3</v>
      </c>
    </row>
    <row r="261" spans="1:2">
      <c r="A261" s="18">
        <v>11</v>
      </c>
      <c r="B261" s="18">
        <v>1</v>
      </c>
    </row>
    <row r="262" spans="1:2">
      <c r="A262" s="18">
        <v>25</v>
      </c>
      <c r="B262" s="18">
        <v>19</v>
      </c>
    </row>
    <row r="263" spans="1:2">
      <c r="A263" s="18">
        <v>19</v>
      </c>
      <c r="B263" s="18">
        <v>6</v>
      </c>
    </row>
    <row r="264" spans="1:2">
      <c r="A264" s="18">
        <v>13</v>
      </c>
      <c r="B264" s="18">
        <v>3</v>
      </c>
    </row>
    <row r="265" spans="1:2">
      <c r="A265" s="18">
        <v>14</v>
      </c>
      <c r="B265" s="18">
        <v>3</v>
      </c>
    </row>
    <row r="266" spans="1:2">
      <c r="A266" s="18">
        <v>12</v>
      </c>
      <c r="B266" s="18">
        <v>4</v>
      </c>
    </row>
    <row r="267" spans="1:2">
      <c r="A267" s="18">
        <v>11</v>
      </c>
      <c r="B267" s="18">
        <v>9</v>
      </c>
    </row>
    <row r="268" spans="1:2">
      <c r="A268" s="18">
        <v>19</v>
      </c>
      <c r="B268" s="18">
        <v>21</v>
      </c>
    </row>
    <row r="269" spans="1:2">
      <c r="A269" s="18">
        <v>11</v>
      </c>
      <c r="B269" s="18">
        <v>1</v>
      </c>
    </row>
    <row r="270" spans="1:2">
      <c r="A270" s="18">
        <v>11</v>
      </c>
      <c r="B270" s="18">
        <v>5</v>
      </c>
    </row>
    <row r="271" spans="1:2">
      <c r="A271" s="18">
        <v>20</v>
      </c>
      <c r="B271" s="18">
        <v>5</v>
      </c>
    </row>
    <row r="272" spans="1:2">
      <c r="A272" s="18">
        <v>18</v>
      </c>
      <c r="B272" s="18">
        <v>8</v>
      </c>
    </row>
    <row r="273" spans="1:2">
      <c r="A273" s="18">
        <v>13</v>
      </c>
      <c r="B273" s="18">
        <v>6</v>
      </c>
    </row>
    <row r="274" spans="1:2">
      <c r="A274" s="18">
        <v>12</v>
      </c>
      <c r="B274" s="18">
        <v>7</v>
      </c>
    </row>
    <row r="275" spans="1:2">
      <c r="A275" s="18">
        <v>11</v>
      </c>
      <c r="B275" s="18">
        <v>0</v>
      </c>
    </row>
    <row r="276" spans="1:2">
      <c r="A276" s="18">
        <v>19</v>
      </c>
      <c r="B276" s="18">
        <v>0</v>
      </c>
    </row>
    <row r="277" spans="1:2">
      <c r="A277" s="18">
        <v>21</v>
      </c>
      <c r="B277" s="18">
        <v>9</v>
      </c>
    </row>
    <row r="278" spans="1:2">
      <c r="A278" s="18">
        <v>12</v>
      </c>
      <c r="B278" s="18">
        <v>6</v>
      </c>
    </row>
    <row r="279" spans="1:2">
      <c r="A279" s="18">
        <v>14</v>
      </c>
      <c r="B279" s="18">
        <v>20</v>
      </c>
    </row>
    <row r="280" spans="1:2">
      <c r="A280" s="18">
        <v>11</v>
      </c>
      <c r="B280" s="18">
        <v>15</v>
      </c>
    </row>
    <row r="281" spans="1:2">
      <c r="A281" s="18">
        <v>14</v>
      </c>
      <c r="B281" s="18">
        <v>36</v>
      </c>
    </row>
    <row r="282" spans="1:2">
      <c r="A282" s="18">
        <v>12</v>
      </c>
      <c r="B282" s="18">
        <v>10</v>
      </c>
    </row>
    <row r="283" spans="1:2">
      <c r="A283" s="18">
        <v>23</v>
      </c>
      <c r="B283" s="18">
        <v>5</v>
      </c>
    </row>
    <row r="284" spans="1:2">
      <c r="A284" s="18">
        <v>14</v>
      </c>
      <c r="B284" s="18">
        <v>5</v>
      </c>
    </row>
    <row r="285" spans="1:2">
      <c r="A285" s="18">
        <v>17</v>
      </c>
      <c r="B285" s="18">
        <v>3</v>
      </c>
    </row>
    <row r="286" spans="1:2">
      <c r="A286" s="18">
        <v>18</v>
      </c>
      <c r="B286" s="18">
        <v>5</v>
      </c>
    </row>
    <row r="287" spans="1:2">
      <c r="A287" s="18">
        <v>18</v>
      </c>
      <c r="B287" s="18">
        <v>7</v>
      </c>
    </row>
    <row r="288" spans="1:2">
      <c r="A288" s="18">
        <v>24</v>
      </c>
      <c r="B288" s="18">
        <v>8</v>
      </c>
    </row>
    <row r="289" spans="1:2">
      <c r="A289" s="18">
        <v>20</v>
      </c>
      <c r="B289" s="18">
        <v>6</v>
      </c>
    </row>
    <row r="290" spans="1:2">
      <c r="A290" s="18">
        <v>14</v>
      </c>
      <c r="B290" s="18">
        <v>10</v>
      </c>
    </row>
    <row r="291" spans="1:2">
      <c r="A291" s="18">
        <v>16</v>
      </c>
      <c r="B291" s="18">
        <v>5</v>
      </c>
    </row>
    <row r="292" spans="1:2">
      <c r="A292" s="18">
        <v>25</v>
      </c>
      <c r="B292" s="18">
        <v>20</v>
      </c>
    </row>
    <row r="293" spans="1:2">
      <c r="A293" s="18">
        <v>18</v>
      </c>
      <c r="B293" s="18">
        <v>10</v>
      </c>
    </row>
    <row r="294" spans="1:2">
      <c r="A294" s="18">
        <v>19</v>
      </c>
      <c r="B294" s="18">
        <v>10</v>
      </c>
    </row>
    <row r="295" spans="1:2">
      <c r="A295" s="18">
        <v>13</v>
      </c>
      <c r="B295" s="18">
        <v>5</v>
      </c>
    </row>
    <row r="296" spans="1:2">
      <c r="A296" s="18">
        <v>12</v>
      </c>
      <c r="B296" s="18">
        <v>17</v>
      </c>
    </row>
    <row r="297" spans="1:2">
      <c r="A297" s="18">
        <v>22</v>
      </c>
      <c r="B297" s="18">
        <v>1</v>
      </c>
    </row>
    <row r="298" spans="1:2">
      <c r="A298" s="18">
        <v>14</v>
      </c>
      <c r="B298" s="18">
        <v>2</v>
      </c>
    </row>
    <row r="299" spans="1:2">
      <c r="A299" s="18">
        <v>13</v>
      </c>
      <c r="B299" s="18">
        <v>3</v>
      </c>
    </row>
    <row r="300" spans="1:2">
      <c r="A300" s="18">
        <v>21</v>
      </c>
      <c r="B300" s="18">
        <v>5</v>
      </c>
    </row>
    <row r="301" spans="1:2">
      <c r="A301" s="18">
        <v>11</v>
      </c>
      <c r="B301" s="18">
        <v>3</v>
      </c>
    </row>
    <row r="302" spans="1:2">
      <c r="A302" s="18">
        <v>12</v>
      </c>
      <c r="B302" s="18">
        <v>8</v>
      </c>
    </row>
    <row r="303" spans="1:2">
      <c r="A303" s="18">
        <v>11</v>
      </c>
      <c r="B303" s="18">
        <v>2</v>
      </c>
    </row>
    <row r="304" spans="1:2">
      <c r="A304" s="18">
        <v>12</v>
      </c>
      <c r="B304" s="18">
        <v>8</v>
      </c>
    </row>
    <row r="305" spans="1:2">
      <c r="A305" s="18">
        <v>12</v>
      </c>
      <c r="B305" s="18">
        <v>4</v>
      </c>
    </row>
    <row r="306" spans="1:2">
      <c r="A306" s="18">
        <v>14</v>
      </c>
      <c r="B306" s="18">
        <v>20</v>
      </c>
    </row>
    <row r="307" spans="1:2">
      <c r="A307" s="18">
        <v>13</v>
      </c>
      <c r="B307" s="18">
        <v>0</v>
      </c>
    </row>
    <row r="308" spans="1:2">
      <c r="A308" s="18">
        <v>15</v>
      </c>
      <c r="B308" s="18">
        <v>11</v>
      </c>
    </row>
    <row r="309" spans="1:2">
      <c r="A309" s="18">
        <v>18</v>
      </c>
      <c r="B309" s="18">
        <v>1</v>
      </c>
    </row>
    <row r="310" spans="1:2">
      <c r="A310" s="18">
        <v>18</v>
      </c>
      <c r="B310" s="18">
        <v>4</v>
      </c>
    </row>
    <row r="311" spans="1:2">
      <c r="A311" s="18">
        <v>19</v>
      </c>
      <c r="B311" s="18">
        <v>22</v>
      </c>
    </row>
    <row r="312" spans="1:2">
      <c r="A312" s="18">
        <v>12</v>
      </c>
      <c r="B312" s="18">
        <v>0</v>
      </c>
    </row>
    <row r="313" spans="1:2">
      <c r="A313" s="18">
        <v>19</v>
      </c>
      <c r="B313" s="18">
        <v>8</v>
      </c>
    </row>
    <row r="314" spans="1:2">
      <c r="A314" s="18">
        <v>11</v>
      </c>
      <c r="B314" s="18">
        <v>8</v>
      </c>
    </row>
    <row r="315" spans="1:2">
      <c r="A315" s="18">
        <v>17</v>
      </c>
      <c r="B315" s="18">
        <v>18</v>
      </c>
    </row>
    <row r="316" spans="1:2">
      <c r="A316" s="18">
        <v>15</v>
      </c>
      <c r="B316" s="18">
        <v>9</v>
      </c>
    </row>
    <row r="317" spans="1:2">
      <c r="A317" s="18">
        <v>14</v>
      </c>
      <c r="B317" s="18">
        <v>13</v>
      </c>
    </row>
    <row r="318" spans="1:2">
      <c r="A318" s="18">
        <v>17</v>
      </c>
      <c r="B318" s="18">
        <v>10</v>
      </c>
    </row>
    <row r="319" spans="1:2">
      <c r="A319" s="18">
        <v>13</v>
      </c>
      <c r="B319" s="18">
        <v>5</v>
      </c>
    </row>
    <row r="320" spans="1:2">
      <c r="A320" s="18">
        <v>12</v>
      </c>
      <c r="B320" s="18">
        <v>5</v>
      </c>
    </row>
    <row r="321" spans="1:2">
      <c r="A321" s="18">
        <v>12</v>
      </c>
      <c r="B321" s="18">
        <v>2</v>
      </c>
    </row>
    <row r="322" spans="1:2">
      <c r="A322" s="18">
        <v>18</v>
      </c>
      <c r="B322" s="18">
        <v>24</v>
      </c>
    </row>
    <row r="323" spans="1:2">
      <c r="A323" s="18">
        <v>18</v>
      </c>
      <c r="B323" s="18">
        <v>2</v>
      </c>
    </row>
    <row r="324" spans="1:2">
      <c r="A324" s="18">
        <v>11</v>
      </c>
      <c r="B324" s="18">
        <v>10</v>
      </c>
    </row>
    <row r="325" spans="1:2">
      <c r="A325" s="18">
        <v>14</v>
      </c>
      <c r="B325" s="18">
        <v>21</v>
      </c>
    </row>
    <row r="326" spans="1:2">
      <c r="A326" s="18">
        <v>19</v>
      </c>
      <c r="B326" s="18">
        <v>8</v>
      </c>
    </row>
    <row r="327" spans="1:2">
      <c r="A327" s="18">
        <v>12</v>
      </c>
      <c r="B327" s="18">
        <v>7</v>
      </c>
    </row>
    <row r="328" spans="1:2">
      <c r="A328" s="18">
        <v>15</v>
      </c>
      <c r="B328" s="18">
        <v>8</v>
      </c>
    </row>
    <row r="329" spans="1:2">
      <c r="A329" s="18">
        <v>12</v>
      </c>
      <c r="B329" s="18">
        <v>4</v>
      </c>
    </row>
    <row r="330" spans="1:2">
      <c r="A330" s="18">
        <v>11</v>
      </c>
      <c r="B330" s="18">
        <v>13</v>
      </c>
    </row>
    <row r="331" spans="1:2">
      <c r="A331" s="18">
        <v>11</v>
      </c>
      <c r="B331" s="18">
        <v>5</v>
      </c>
    </row>
    <row r="332" spans="1:2">
      <c r="A332" s="18">
        <v>12</v>
      </c>
      <c r="B332" s="18">
        <v>7</v>
      </c>
    </row>
    <row r="333" spans="1:2">
      <c r="A333" s="18">
        <v>16</v>
      </c>
      <c r="B333" s="18">
        <v>7</v>
      </c>
    </row>
    <row r="334" spans="1:2">
      <c r="A334" s="18">
        <v>13</v>
      </c>
      <c r="B334" s="18">
        <v>3</v>
      </c>
    </row>
    <row r="335" spans="1:2">
      <c r="A335" s="18">
        <v>13</v>
      </c>
      <c r="B335" s="18">
        <v>10</v>
      </c>
    </row>
    <row r="336" spans="1:2">
      <c r="A336" s="18">
        <v>24</v>
      </c>
      <c r="B336" s="18">
        <v>10</v>
      </c>
    </row>
    <row r="337" spans="1:2">
      <c r="A337" s="18">
        <v>15</v>
      </c>
      <c r="B337" s="18">
        <v>21</v>
      </c>
    </row>
    <row r="338" spans="1:2">
      <c r="A338" s="18">
        <v>18</v>
      </c>
      <c r="B338" s="18">
        <v>1</v>
      </c>
    </row>
    <row r="339" spans="1:2">
      <c r="A339" s="18">
        <v>14</v>
      </c>
      <c r="B339" s="18">
        <v>7</v>
      </c>
    </row>
    <row r="340" spans="1:2">
      <c r="A340" s="18">
        <v>11</v>
      </c>
      <c r="B340" s="18">
        <v>3</v>
      </c>
    </row>
    <row r="341" spans="1:2">
      <c r="A341" s="18">
        <v>11</v>
      </c>
      <c r="B341" s="18">
        <v>9</v>
      </c>
    </row>
    <row r="342" spans="1:2">
      <c r="A342" s="18">
        <v>13</v>
      </c>
      <c r="B342" s="18">
        <v>5</v>
      </c>
    </row>
    <row r="343" spans="1:2">
      <c r="A343" s="18">
        <v>12</v>
      </c>
      <c r="B343" s="18">
        <v>4</v>
      </c>
    </row>
    <row r="344" spans="1:2">
      <c r="A344" s="18">
        <v>16</v>
      </c>
      <c r="B344" s="18">
        <v>1</v>
      </c>
    </row>
    <row r="345" spans="1:2">
      <c r="A345" s="18">
        <v>14</v>
      </c>
      <c r="B345" s="18">
        <v>10</v>
      </c>
    </row>
    <row r="346" spans="1:2">
      <c r="A346" s="18">
        <v>22</v>
      </c>
      <c r="B346" s="18">
        <v>4</v>
      </c>
    </row>
    <row r="347" spans="1:2">
      <c r="A347" s="18">
        <v>11</v>
      </c>
      <c r="B347" s="18">
        <v>7</v>
      </c>
    </row>
    <row r="348" spans="1:2">
      <c r="A348" s="18">
        <v>17</v>
      </c>
      <c r="B348" s="18">
        <v>3</v>
      </c>
    </row>
    <row r="349" spans="1:2">
      <c r="A349" s="18">
        <v>13</v>
      </c>
      <c r="B349" s="18">
        <v>10</v>
      </c>
    </row>
    <row r="350" spans="1:2">
      <c r="A350" s="18">
        <v>18</v>
      </c>
      <c r="B350" s="18">
        <v>8</v>
      </c>
    </row>
    <row r="351" spans="1:2">
      <c r="A351" s="18">
        <v>16</v>
      </c>
      <c r="B351" s="18">
        <v>6</v>
      </c>
    </row>
    <row r="352" spans="1:2">
      <c r="A352" s="18">
        <v>14</v>
      </c>
      <c r="B352" s="18">
        <v>11</v>
      </c>
    </row>
    <row r="353" spans="1:2">
      <c r="A353" s="18">
        <v>14</v>
      </c>
      <c r="B353" s="18">
        <v>11</v>
      </c>
    </row>
    <row r="354" spans="1:2">
      <c r="A354" s="18">
        <v>14</v>
      </c>
      <c r="B354" s="18">
        <v>7</v>
      </c>
    </row>
    <row r="355" spans="1:2">
      <c r="A355" s="18">
        <v>13</v>
      </c>
      <c r="B355" s="18">
        <v>16</v>
      </c>
    </row>
    <row r="356" spans="1:2">
      <c r="A356" s="18">
        <v>12</v>
      </c>
      <c r="B356" s="18">
        <v>4</v>
      </c>
    </row>
    <row r="357" spans="1:2">
      <c r="A357" s="18">
        <v>15</v>
      </c>
      <c r="B357" s="18">
        <v>5</v>
      </c>
    </row>
    <row r="358" spans="1:2">
      <c r="A358" s="18">
        <v>19</v>
      </c>
      <c r="B358" s="18">
        <v>0</v>
      </c>
    </row>
    <row r="359" spans="1:2">
      <c r="A359" s="18">
        <v>14</v>
      </c>
      <c r="B359" s="18">
        <v>1</v>
      </c>
    </row>
    <row r="360" spans="1:2">
      <c r="A360" s="18">
        <v>14</v>
      </c>
      <c r="B360" s="18">
        <v>4</v>
      </c>
    </row>
    <row r="361" spans="1:2">
      <c r="A361" s="18">
        <v>11</v>
      </c>
      <c r="B361" s="18">
        <v>3</v>
      </c>
    </row>
    <row r="362" spans="1:2">
      <c r="A362" s="18">
        <v>13</v>
      </c>
      <c r="B362" s="18">
        <v>8</v>
      </c>
    </row>
    <row r="363" spans="1:2">
      <c r="A363" s="18">
        <v>21</v>
      </c>
      <c r="B363" s="18">
        <v>0</v>
      </c>
    </row>
    <row r="364" spans="1:2">
      <c r="A364" s="18">
        <v>13</v>
      </c>
      <c r="B364" s="18">
        <v>7</v>
      </c>
    </row>
    <row r="365" spans="1:2">
      <c r="A365" s="18">
        <v>12</v>
      </c>
      <c r="B365" s="18">
        <v>2</v>
      </c>
    </row>
    <row r="366" spans="1:2">
      <c r="A366" s="18">
        <v>17</v>
      </c>
      <c r="B366" s="18">
        <v>8</v>
      </c>
    </row>
    <row r="367" spans="1:2">
      <c r="A367" s="18">
        <v>23</v>
      </c>
      <c r="B367" s="18">
        <v>1</v>
      </c>
    </row>
    <row r="368" spans="1:2">
      <c r="A368" s="18">
        <v>11</v>
      </c>
      <c r="B368" s="18">
        <v>3</v>
      </c>
    </row>
    <row r="369" spans="1:2">
      <c r="A369" s="18">
        <v>15</v>
      </c>
      <c r="B369" s="18">
        <v>1</v>
      </c>
    </row>
    <row r="370" spans="1:2">
      <c r="A370" s="18">
        <v>11</v>
      </c>
      <c r="B370" s="18">
        <v>13</v>
      </c>
    </row>
    <row r="371" spans="1:2">
      <c r="A371" s="18">
        <v>11</v>
      </c>
      <c r="B371" s="18">
        <v>3</v>
      </c>
    </row>
    <row r="372" spans="1:2">
      <c r="A372" s="18">
        <v>13</v>
      </c>
      <c r="B372" s="18">
        <v>7</v>
      </c>
    </row>
    <row r="373" spans="1:2">
      <c r="A373" s="18">
        <v>24</v>
      </c>
      <c r="B373" s="18">
        <v>3</v>
      </c>
    </row>
    <row r="374" spans="1:2">
      <c r="A374" s="18">
        <v>13</v>
      </c>
      <c r="B374" s="18">
        <v>1</v>
      </c>
    </row>
    <row r="375" spans="1:2">
      <c r="A375" s="18">
        <v>20</v>
      </c>
      <c r="B375" s="18">
        <v>5</v>
      </c>
    </row>
    <row r="376" spans="1:2">
      <c r="A376" s="18">
        <v>14</v>
      </c>
      <c r="B376" s="18">
        <v>1</v>
      </c>
    </row>
    <row r="377" spans="1:2">
      <c r="A377" s="18">
        <v>18</v>
      </c>
      <c r="B377" s="18">
        <v>8</v>
      </c>
    </row>
    <row r="378" spans="1:2">
      <c r="A378" s="18">
        <v>15</v>
      </c>
      <c r="B378" s="18">
        <v>4</v>
      </c>
    </row>
    <row r="379" spans="1:2">
      <c r="A379" s="18">
        <v>12</v>
      </c>
      <c r="B379" s="18">
        <v>6</v>
      </c>
    </row>
    <row r="380" spans="1:2">
      <c r="A380" s="18">
        <v>16</v>
      </c>
      <c r="B380" s="18">
        <v>2</v>
      </c>
    </row>
    <row r="381" spans="1:2">
      <c r="A381" s="18">
        <v>15</v>
      </c>
      <c r="B381" s="18">
        <v>1</v>
      </c>
    </row>
    <row r="382" spans="1:2">
      <c r="A382" s="18">
        <v>16</v>
      </c>
      <c r="B382" s="18">
        <v>3</v>
      </c>
    </row>
    <row r="383" spans="1:2">
      <c r="A383" s="18">
        <v>19</v>
      </c>
      <c r="B383" s="18">
        <v>1</v>
      </c>
    </row>
    <row r="384" spans="1:2">
      <c r="A384" s="18">
        <v>11</v>
      </c>
      <c r="B384" s="18">
        <v>5</v>
      </c>
    </row>
    <row r="385" spans="1:2">
      <c r="A385" s="18">
        <v>16</v>
      </c>
      <c r="B385" s="18">
        <v>7</v>
      </c>
    </row>
    <row r="386" spans="1:2">
      <c r="A386" s="18">
        <v>24</v>
      </c>
      <c r="B386" s="18">
        <v>5</v>
      </c>
    </row>
    <row r="387" spans="1:2">
      <c r="A387" s="18">
        <v>11</v>
      </c>
      <c r="B387" s="18">
        <v>7</v>
      </c>
    </row>
    <row r="388" spans="1:2">
      <c r="A388" s="18">
        <v>13</v>
      </c>
      <c r="B388" s="18">
        <v>2</v>
      </c>
    </row>
    <row r="389" spans="1:2">
      <c r="A389" s="18">
        <v>13</v>
      </c>
      <c r="B389" s="18">
        <v>5</v>
      </c>
    </row>
    <row r="390" spans="1:2">
      <c r="A390" s="18">
        <v>13</v>
      </c>
      <c r="B390" s="18">
        <v>5</v>
      </c>
    </row>
    <row r="391" spans="1:2">
      <c r="A391" s="18">
        <v>12</v>
      </c>
      <c r="B391" s="18">
        <v>5</v>
      </c>
    </row>
    <row r="392" spans="1:2">
      <c r="A392" s="18">
        <v>18</v>
      </c>
      <c r="B392" s="18">
        <v>1</v>
      </c>
    </row>
    <row r="393" spans="1:2">
      <c r="A393" s="18">
        <v>22</v>
      </c>
      <c r="B393" s="18">
        <v>6</v>
      </c>
    </row>
    <row r="394" spans="1:2">
      <c r="A394" s="18">
        <v>13</v>
      </c>
      <c r="B394" s="18">
        <v>2</v>
      </c>
    </row>
    <row r="395" spans="1:2">
      <c r="A395" s="18">
        <v>13</v>
      </c>
      <c r="B395" s="18">
        <v>10</v>
      </c>
    </row>
    <row r="396" spans="1:2">
      <c r="A396" s="18">
        <v>23</v>
      </c>
      <c r="B396" s="18">
        <v>1</v>
      </c>
    </row>
    <row r="397" spans="1:2">
      <c r="A397" s="18">
        <v>12</v>
      </c>
      <c r="B397" s="18">
        <v>18</v>
      </c>
    </row>
    <row r="398" spans="1:2">
      <c r="A398" s="18">
        <v>12</v>
      </c>
      <c r="B398" s="18">
        <v>5</v>
      </c>
    </row>
    <row r="399" spans="1:2">
      <c r="A399" s="18">
        <v>16</v>
      </c>
      <c r="B399" s="18">
        <v>5</v>
      </c>
    </row>
    <row r="400" spans="1:2">
      <c r="A400" s="18">
        <v>12</v>
      </c>
      <c r="B400" s="18">
        <v>1</v>
      </c>
    </row>
    <row r="401" spans="1:2">
      <c r="A401" s="18">
        <v>11</v>
      </c>
      <c r="B401" s="18">
        <v>25</v>
      </c>
    </row>
    <row r="402" spans="1:2">
      <c r="A402" s="18">
        <v>22</v>
      </c>
      <c r="B402" s="18">
        <v>1</v>
      </c>
    </row>
    <row r="403" spans="1:2">
      <c r="A403" s="18">
        <v>11</v>
      </c>
      <c r="B403" s="18">
        <v>4</v>
      </c>
    </row>
    <row r="404" spans="1:2">
      <c r="A404" s="18">
        <v>15</v>
      </c>
      <c r="B404" s="18">
        <v>3</v>
      </c>
    </row>
    <row r="405" spans="1:2">
      <c r="A405" s="18">
        <v>12</v>
      </c>
      <c r="B405" s="18">
        <v>13</v>
      </c>
    </row>
    <row r="406" spans="1:2">
      <c r="A406" s="18">
        <v>20</v>
      </c>
      <c r="B406" s="18">
        <v>3</v>
      </c>
    </row>
    <row r="407" spans="1:2">
      <c r="A407" s="18">
        <v>14</v>
      </c>
      <c r="B407" s="18">
        <v>5</v>
      </c>
    </row>
    <row r="408" spans="1:2">
      <c r="A408" s="18">
        <v>11</v>
      </c>
      <c r="B408" s="18">
        <v>5</v>
      </c>
    </row>
    <row r="409" spans="1:2">
      <c r="A409" s="18">
        <v>15</v>
      </c>
      <c r="B409" s="18">
        <v>13</v>
      </c>
    </row>
    <row r="410" spans="1:2">
      <c r="A410" s="18">
        <v>12</v>
      </c>
      <c r="B410" s="18">
        <v>4</v>
      </c>
    </row>
    <row r="411" spans="1:2">
      <c r="A411" s="18">
        <v>14</v>
      </c>
      <c r="B411" s="18">
        <v>21</v>
      </c>
    </row>
    <row r="412" spans="1:2">
      <c r="A412" s="18">
        <v>11</v>
      </c>
      <c r="B412" s="18">
        <v>7</v>
      </c>
    </row>
    <row r="413" spans="1:2">
      <c r="A413" s="18">
        <v>11</v>
      </c>
      <c r="B413" s="18">
        <v>5</v>
      </c>
    </row>
    <row r="414" spans="1:2">
      <c r="A414" s="18">
        <v>16</v>
      </c>
      <c r="B414" s="18">
        <v>10</v>
      </c>
    </row>
    <row r="415" spans="1:2">
      <c r="A415" s="18">
        <v>12</v>
      </c>
      <c r="B415" s="18">
        <v>10</v>
      </c>
    </row>
    <row r="416" spans="1:2">
      <c r="A416" s="18">
        <v>13</v>
      </c>
      <c r="B416" s="18">
        <v>2</v>
      </c>
    </row>
    <row r="417" spans="1:2">
      <c r="A417" s="18">
        <v>14</v>
      </c>
      <c r="B417" s="18">
        <v>5</v>
      </c>
    </row>
    <row r="418" spans="1:2">
      <c r="A418" s="18">
        <v>21</v>
      </c>
      <c r="B418" s="18">
        <v>2</v>
      </c>
    </row>
    <row r="419" spans="1:2">
      <c r="A419" s="18">
        <v>13</v>
      </c>
      <c r="B419" s="18">
        <v>5</v>
      </c>
    </row>
    <row r="420" spans="1:2">
      <c r="A420" s="18">
        <v>11</v>
      </c>
      <c r="B420" s="18">
        <v>5</v>
      </c>
    </row>
    <row r="421" spans="1:2">
      <c r="A421" s="18">
        <v>20</v>
      </c>
      <c r="B421" s="18">
        <v>5</v>
      </c>
    </row>
    <row r="422" spans="1:2">
      <c r="A422" s="18">
        <v>11</v>
      </c>
      <c r="B422" s="18">
        <v>29</v>
      </c>
    </row>
    <row r="423" spans="1:2">
      <c r="A423" s="18">
        <v>14</v>
      </c>
      <c r="B423" s="18">
        <v>10</v>
      </c>
    </row>
    <row r="424" spans="1:2">
      <c r="A424" s="18">
        <v>11</v>
      </c>
      <c r="B424" s="18">
        <v>6</v>
      </c>
    </row>
    <row r="425" spans="1:2">
      <c r="A425" s="18">
        <v>16</v>
      </c>
      <c r="B425" s="18">
        <v>5</v>
      </c>
    </row>
    <row r="426" spans="1:2">
      <c r="A426" s="18">
        <v>16</v>
      </c>
      <c r="B426" s="18">
        <v>2</v>
      </c>
    </row>
    <row r="427" spans="1:2">
      <c r="A427" s="18">
        <v>23</v>
      </c>
      <c r="B427" s="18">
        <v>1</v>
      </c>
    </row>
    <row r="428" spans="1:2">
      <c r="A428" s="18">
        <v>14</v>
      </c>
      <c r="B428" s="18">
        <v>20</v>
      </c>
    </row>
    <row r="429" spans="1:2">
      <c r="A429" s="18">
        <v>22</v>
      </c>
      <c r="B429" s="18">
        <v>3</v>
      </c>
    </row>
    <row r="430" spans="1:2">
      <c r="A430" s="18">
        <v>15</v>
      </c>
      <c r="B430" s="18">
        <v>5</v>
      </c>
    </row>
    <row r="431" spans="1:2">
      <c r="A431" s="18">
        <v>18</v>
      </c>
      <c r="B431" s="18">
        <v>10</v>
      </c>
    </row>
    <row r="432" spans="1:2">
      <c r="A432" s="18">
        <v>16</v>
      </c>
      <c r="B432" s="18">
        <v>2</v>
      </c>
    </row>
    <row r="433" spans="1:2">
      <c r="A433" s="18">
        <v>12</v>
      </c>
      <c r="B433" s="18">
        <v>1</v>
      </c>
    </row>
    <row r="434" spans="1:2">
      <c r="A434" s="18">
        <v>11</v>
      </c>
      <c r="B434" s="18">
        <v>9</v>
      </c>
    </row>
    <row r="435" spans="1:2">
      <c r="A435" s="18">
        <v>12</v>
      </c>
      <c r="B435" s="18">
        <v>1</v>
      </c>
    </row>
    <row r="436" spans="1:2">
      <c r="A436" s="18">
        <v>15</v>
      </c>
      <c r="B436" s="18">
        <v>27</v>
      </c>
    </row>
    <row r="437" spans="1:2">
      <c r="A437" s="18">
        <v>14</v>
      </c>
      <c r="B437" s="18">
        <v>11</v>
      </c>
    </row>
    <row r="438" spans="1:2">
      <c r="A438" s="18">
        <v>19</v>
      </c>
      <c r="B438" s="18">
        <v>18</v>
      </c>
    </row>
    <row r="439" spans="1:2">
      <c r="A439" s="18">
        <v>13</v>
      </c>
      <c r="B439" s="18">
        <v>5</v>
      </c>
    </row>
    <row r="440" spans="1:2">
      <c r="A440" s="18">
        <v>13</v>
      </c>
      <c r="B440" s="18">
        <v>3</v>
      </c>
    </row>
    <row r="441" spans="1:2">
      <c r="A441" s="18">
        <v>15</v>
      </c>
      <c r="B441" s="18">
        <v>5</v>
      </c>
    </row>
    <row r="442" spans="1:2">
      <c r="A442" s="18">
        <v>11</v>
      </c>
      <c r="B442" s="18">
        <v>1</v>
      </c>
    </row>
    <row r="443" spans="1:2">
      <c r="A443" s="18">
        <v>12</v>
      </c>
      <c r="B443" s="18">
        <v>7</v>
      </c>
    </row>
    <row r="444" spans="1:2">
      <c r="A444" s="18">
        <v>19</v>
      </c>
      <c r="B444" s="18">
        <v>3</v>
      </c>
    </row>
    <row r="445" spans="1:2">
      <c r="A445" s="18">
        <v>25</v>
      </c>
      <c r="B445" s="18">
        <v>13</v>
      </c>
    </row>
    <row r="446" spans="1:2">
      <c r="A446" s="18">
        <v>12</v>
      </c>
      <c r="B446" s="18">
        <v>7</v>
      </c>
    </row>
    <row r="447" spans="1:2">
      <c r="A447" s="18">
        <v>13</v>
      </c>
      <c r="B447" s="18">
        <v>4</v>
      </c>
    </row>
    <row r="448" spans="1:2">
      <c r="A448" s="18">
        <v>14</v>
      </c>
      <c r="B448" s="18">
        <v>3</v>
      </c>
    </row>
    <row r="449" spans="1:2">
      <c r="A449" s="18">
        <v>12</v>
      </c>
      <c r="B449" s="18">
        <v>8</v>
      </c>
    </row>
    <row r="450" spans="1:2">
      <c r="A450" s="18">
        <v>12</v>
      </c>
      <c r="B450" s="18">
        <v>1</v>
      </c>
    </row>
    <row r="451" spans="1:2">
      <c r="A451" s="18">
        <v>15</v>
      </c>
      <c r="B451" s="18">
        <v>3</v>
      </c>
    </row>
    <row r="452" spans="1:2">
      <c r="A452" s="18">
        <v>17</v>
      </c>
      <c r="B452" s="18">
        <v>2</v>
      </c>
    </row>
    <row r="453" spans="1:2">
      <c r="A453" s="18">
        <v>14</v>
      </c>
      <c r="B453" s="18">
        <v>10</v>
      </c>
    </row>
    <row r="454" spans="1:2">
      <c r="A454" s="18">
        <v>16</v>
      </c>
      <c r="B454" s="18">
        <v>2</v>
      </c>
    </row>
    <row r="455" spans="1:2">
      <c r="A455" s="18">
        <v>14</v>
      </c>
      <c r="B455" s="18">
        <v>9</v>
      </c>
    </row>
    <row r="456" spans="1:2">
      <c r="A456" s="18">
        <v>23</v>
      </c>
      <c r="B456" s="18">
        <v>10</v>
      </c>
    </row>
    <row r="457" spans="1:2">
      <c r="A457" s="18">
        <v>14</v>
      </c>
      <c r="B457" s="18">
        <v>14</v>
      </c>
    </row>
    <row r="458" spans="1:2">
      <c r="A458" s="18">
        <v>11</v>
      </c>
      <c r="B458" s="18">
        <v>11</v>
      </c>
    </row>
    <row r="459" spans="1:2">
      <c r="A459" s="18">
        <v>15</v>
      </c>
      <c r="B459" s="18">
        <v>20</v>
      </c>
    </row>
    <row r="460" spans="1:2">
      <c r="A460" s="18">
        <v>11</v>
      </c>
      <c r="B460" s="18">
        <v>8</v>
      </c>
    </row>
    <row r="461" spans="1:2">
      <c r="A461" s="18">
        <v>13</v>
      </c>
      <c r="B461" s="18">
        <v>6</v>
      </c>
    </row>
    <row r="462" spans="1:2">
      <c r="A462" s="18">
        <v>21</v>
      </c>
      <c r="B462" s="18">
        <v>10</v>
      </c>
    </row>
    <row r="463" spans="1:2">
      <c r="A463" s="18">
        <v>19</v>
      </c>
      <c r="B463" s="18">
        <v>8</v>
      </c>
    </row>
    <row r="464" spans="1:2">
      <c r="A464" s="18">
        <v>11</v>
      </c>
      <c r="B464" s="18">
        <v>7</v>
      </c>
    </row>
    <row r="465" spans="1:2">
      <c r="A465" s="18">
        <v>12</v>
      </c>
      <c r="B465" s="18">
        <v>3</v>
      </c>
    </row>
    <row r="466" spans="1:2">
      <c r="A466" s="18">
        <v>19</v>
      </c>
      <c r="B466" s="18">
        <v>6</v>
      </c>
    </row>
    <row r="467" spans="1:2">
      <c r="A467" s="18">
        <v>21</v>
      </c>
      <c r="B467" s="18">
        <v>5</v>
      </c>
    </row>
    <row r="468" spans="1:2">
      <c r="A468" s="18">
        <v>14</v>
      </c>
      <c r="B468" s="18">
        <v>0</v>
      </c>
    </row>
    <row r="469" spans="1:2">
      <c r="A469" s="18">
        <v>15</v>
      </c>
      <c r="B469" s="18">
        <v>1</v>
      </c>
    </row>
    <row r="470" spans="1:2">
      <c r="A470" s="18">
        <v>17</v>
      </c>
      <c r="B470" s="18">
        <v>8</v>
      </c>
    </row>
    <row r="471" spans="1:2">
      <c r="A471" s="18">
        <v>12</v>
      </c>
      <c r="B471" s="18">
        <v>0</v>
      </c>
    </row>
    <row r="472" spans="1:2">
      <c r="A472" s="18">
        <v>16</v>
      </c>
      <c r="B472" s="18">
        <v>5</v>
      </c>
    </row>
    <row r="473" spans="1:2">
      <c r="A473" s="18">
        <v>12</v>
      </c>
      <c r="B473" s="18">
        <v>10</v>
      </c>
    </row>
    <row r="474" spans="1:2">
      <c r="A474" s="18">
        <v>18</v>
      </c>
      <c r="B474" s="18">
        <v>1</v>
      </c>
    </row>
    <row r="475" spans="1:2">
      <c r="A475" s="18">
        <v>17</v>
      </c>
      <c r="B475" s="18">
        <v>6</v>
      </c>
    </row>
    <row r="476" spans="1:2">
      <c r="A476" s="18">
        <v>11</v>
      </c>
      <c r="B476" s="18">
        <v>2</v>
      </c>
    </row>
    <row r="477" spans="1:2">
      <c r="A477" s="18">
        <v>16</v>
      </c>
      <c r="B477" s="18">
        <v>18</v>
      </c>
    </row>
    <row r="478" spans="1:2">
      <c r="A478" s="18">
        <v>13</v>
      </c>
      <c r="B478" s="18">
        <v>9</v>
      </c>
    </row>
    <row r="479" spans="1:2">
      <c r="A479" s="18">
        <v>12</v>
      </c>
      <c r="B479" s="18">
        <v>10</v>
      </c>
    </row>
    <row r="480" spans="1:2">
      <c r="A480" s="18">
        <v>12</v>
      </c>
      <c r="B480" s="18">
        <v>4</v>
      </c>
    </row>
    <row r="481" spans="1:2">
      <c r="A481" s="18">
        <v>13</v>
      </c>
      <c r="B481" s="18">
        <v>2</v>
      </c>
    </row>
    <row r="482" spans="1:2">
      <c r="A482" s="18">
        <v>19</v>
      </c>
      <c r="B482" s="18">
        <v>1</v>
      </c>
    </row>
    <row r="483" spans="1:2">
      <c r="A483" s="18">
        <v>12</v>
      </c>
      <c r="B483" s="18">
        <v>6</v>
      </c>
    </row>
    <row r="484" spans="1:2">
      <c r="A484" s="18">
        <v>17</v>
      </c>
      <c r="B484" s="18">
        <v>31</v>
      </c>
    </row>
    <row r="485" spans="1:2">
      <c r="A485" s="18">
        <v>11</v>
      </c>
      <c r="B485" s="18">
        <v>6</v>
      </c>
    </row>
    <row r="486" spans="1:2">
      <c r="A486" s="18">
        <v>20</v>
      </c>
      <c r="B486" s="18">
        <v>5</v>
      </c>
    </row>
    <row r="487" spans="1:2">
      <c r="A487" s="18">
        <v>21</v>
      </c>
      <c r="B487" s="18">
        <v>1</v>
      </c>
    </row>
    <row r="488" spans="1:2">
      <c r="A488" s="18">
        <v>11</v>
      </c>
      <c r="B488" s="18">
        <v>32</v>
      </c>
    </row>
    <row r="489" spans="1:2">
      <c r="A489" s="18">
        <v>11</v>
      </c>
      <c r="B489" s="18">
        <v>7</v>
      </c>
    </row>
    <row r="490" spans="1:2">
      <c r="A490" s="18">
        <v>16</v>
      </c>
      <c r="B490" s="18">
        <v>6</v>
      </c>
    </row>
    <row r="491" spans="1:2">
      <c r="A491" s="18">
        <v>18</v>
      </c>
      <c r="B491" s="18">
        <v>1</v>
      </c>
    </row>
    <row r="492" spans="1:2">
      <c r="A492" s="18">
        <v>13</v>
      </c>
      <c r="B492" s="18">
        <v>6</v>
      </c>
    </row>
    <row r="493" spans="1:2">
      <c r="A493" s="18">
        <v>17</v>
      </c>
      <c r="B493" s="18">
        <v>3</v>
      </c>
    </row>
    <row r="494" spans="1:2">
      <c r="A494" s="18">
        <v>14</v>
      </c>
      <c r="B494" s="18">
        <v>3</v>
      </c>
    </row>
    <row r="495" spans="1:2">
      <c r="A495" s="18">
        <v>22</v>
      </c>
      <c r="B495" s="18">
        <v>7</v>
      </c>
    </row>
    <row r="496" spans="1:2">
      <c r="A496" s="18">
        <v>12</v>
      </c>
      <c r="B496" s="18">
        <v>5</v>
      </c>
    </row>
    <row r="497" spans="1:2">
      <c r="A497" s="18">
        <v>11</v>
      </c>
      <c r="B497" s="18">
        <v>3</v>
      </c>
    </row>
    <row r="498" spans="1:2">
      <c r="A498" s="18">
        <v>13</v>
      </c>
      <c r="B498" s="18">
        <v>1</v>
      </c>
    </row>
    <row r="499" spans="1:2">
      <c r="A499" s="18">
        <v>13</v>
      </c>
      <c r="B499" s="18">
        <v>10</v>
      </c>
    </row>
    <row r="500" spans="1:2">
      <c r="A500" s="18">
        <v>14</v>
      </c>
      <c r="B500" s="18">
        <v>1</v>
      </c>
    </row>
    <row r="501" spans="1:2">
      <c r="A501" s="18">
        <v>17</v>
      </c>
      <c r="B501" s="18">
        <v>0</v>
      </c>
    </row>
    <row r="502" spans="1:2">
      <c r="A502" s="18">
        <v>13</v>
      </c>
      <c r="B502" s="18">
        <v>8</v>
      </c>
    </row>
    <row r="503" spans="1:2">
      <c r="A503" s="18">
        <v>11</v>
      </c>
      <c r="B503" s="18">
        <v>3</v>
      </c>
    </row>
    <row r="504" spans="1:2">
      <c r="A504" s="18">
        <v>11</v>
      </c>
      <c r="B504" s="18">
        <v>2</v>
      </c>
    </row>
    <row r="505" spans="1:2">
      <c r="A505" s="18">
        <v>18</v>
      </c>
      <c r="B505" s="18">
        <v>8</v>
      </c>
    </row>
    <row r="506" spans="1:2">
      <c r="A506" s="18">
        <v>11</v>
      </c>
      <c r="B506" s="18">
        <v>4</v>
      </c>
    </row>
    <row r="507" spans="1:2">
      <c r="A507" s="18">
        <v>11</v>
      </c>
      <c r="B507" s="18">
        <v>3</v>
      </c>
    </row>
    <row r="508" spans="1:2">
      <c r="A508" s="18">
        <v>12</v>
      </c>
      <c r="B508" s="18">
        <v>2</v>
      </c>
    </row>
    <row r="509" spans="1:2">
      <c r="A509" s="18">
        <v>20</v>
      </c>
      <c r="B509" s="18">
        <v>2</v>
      </c>
    </row>
    <row r="510" spans="1:2">
      <c r="A510" s="18">
        <v>12</v>
      </c>
      <c r="B510" s="18">
        <v>5</v>
      </c>
    </row>
    <row r="511" spans="1:2">
      <c r="A511" s="18">
        <v>12</v>
      </c>
      <c r="B511" s="18">
        <v>6</v>
      </c>
    </row>
    <row r="512" spans="1:2">
      <c r="A512" s="18">
        <v>20</v>
      </c>
      <c r="B512" s="18">
        <v>1</v>
      </c>
    </row>
    <row r="513" spans="1:2">
      <c r="A513" s="18">
        <v>20</v>
      </c>
      <c r="B513" s="18">
        <v>14</v>
      </c>
    </row>
    <row r="514" spans="1:2">
      <c r="A514" s="18">
        <v>12</v>
      </c>
      <c r="B514" s="18">
        <v>10</v>
      </c>
    </row>
    <row r="515" spans="1:2">
      <c r="A515" s="18">
        <v>14</v>
      </c>
      <c r="B515" s="18">
        <v>1</v>
      </c>
    </row>
    <row r="516" spans="1:2">
      <c r="A516" s="18">
        <v>13</v>
      </c>
      <c r="B516" s="18">
        <v>3</v>
      </c>
    </row>
    <row r="517" spans="1:2">
      <c r="A517" s="18">
        <v>15</v>
      </c>
      <c r="B517" s="18">
        <v>10</v>
      </c>
    </row>
    <row r="518" spans="1:2">
      <c r="A518" s="18">
        <v>14</v>
      </c>
      <c r="B518" s="18">
        <v>6</v>
      </c>
    </row>
    <row r="519" spans="1:2">
      <c r="A519" s="18">
        <v>13</v>
      </c>
      <c r="B519" s="18">
        <v>17</v>
      </c>
    </row>
    <row r="520" spans="1:2">
      <c r="A520" s="18">
        <v>23</v>
      </c>
      <c r="B520" s="18">
        <v>13</v>
      </c>
    </row>
    <row r="521" spans="1:2">
      <c r="A521" s="18">
        <v>15</v>
      </c>
      <c r="B521" s="18">
        <v>9</v>
      </c>
    </row>
    <row r="522" spans="1:2">
      <c r="A522" s="18">
        <v>11</v>
      </c>
      <c r="B522" s="18">
        <v>3</v>
      </c>
    </row>
    <row r="523" spans="1:2">
      <c r="A523" s="18">
        <v>13</v>
      </c>
      <c r="B523" s="18">
        <v>4</v>
      </c>
    </row>
    <row r="524" spans="1:2">
      <c r="A524" s="18">
        <v>11</v>
      </c>
      <c r="B524" s="18">
        <v>1</v>
      </c>
    </row>
    <row r="525" spans="1:2">
      <c r="A525" s="18">
        <v>11</v>
      </c>
      <c r="B525" s="18">
        <v>10</v>
      </c>
    </row>
    <row r="526" spans="1:2">
      <c r="A526" s="18">
        <v>18</v>
      </c>
      <c r="B526" s="18">
        <v>1</v>
      </c>
    </row>
    <row r="527" spans="1:2">
      <c r="A527" s="18">
        <v>16</v>
      </c>
      <c r="B527" s="18">
        <v>3</v>
      </c>
    </row>
    <row r="528" spans="1:2">
      <c r="A528" s="18">
        <v>22</v>
      </c>
      <c r="B528" s="18">
        <v>3</v>
      </c>
    </row>
    <row r="529" spans="1:2">
      <c r="A529" s="18">
        <v>20</v>
      </c>
      <c r="B529" s="18">
        <v>7</v>
      </c>
    </row>
    <row r="530" spans="1:2">
      <c r="A530" s="18">
        <v>18</v>
      </c>
      <c r="B530" s="18">
        <v>10</v>
      </c>
    </row>
    <row r="531" spans="1:2">
      <c r="A531" s="18">
        <v>12</v>
      </c>
      <c r="B531" s="18">
        <v>2</v>
      </c>
    </row>
    <row r="532" spans="1:2">
      <c r="A532" s="18">
        <v>20</v>
      </c>
      <c r="B532" s="18">
        <v>6</v>
      </c>
    </row>
    <row r="533" spans="1:2">
      <c r="A533" s="18">
        <v>17</v>
      </c>
      <c r="B533" s="18">
        <v>1</v>
      </c>
    </row>
    <row r="534" spans="1:2">
      <c r="A534" s="18">
        <v>11</v>
      </c>
      <c r="B534" s="18">
        <v>20</v>
      </c>
    </row>
    <row r="535" spans="1:2">
      <c r="A535" s="18">
        <v>14</v>
      </c>
      <c r="B535" s="18">
        <v>8</v>
      </c>
    </row>
    <row r="536" spans="1:2">
      <c r="A536" s="18">
        <v>14</v>
      </c>
      <c r="B536" s="18">
        <v>2</v>
      </c>
    </row>
    <row r="537" spans="1:2">
      <c r="A537" s="18">
        <v>11</v>
      </c>
      <c r="B537" s="18">
        <v>20</v>
      </c>
    </row>
    <row r="538" spans="1:2">
      <c r="A538" s="18">
        <v>12</v>
      </c>
      <c r="B538" s="18">
        <v>10</v>
      </c>
    </row>
    <row r="539" spans="1:2">
      <c r="A539" s="18">
        <v>14</v>
      </c>
      <c r="B539" s="18">
        <v>4</v>
      </c>
    </row>
    <row r="540" spans="1:2">
      <c r="A540" s="18">
        <v>13</v>
      </c>
      <c r="B540" s="18">
        <v>9</v>
      </c>
    </row>
    <row r="541" spans="1:2">
      <c r="A541" s="18">
        <v>11</v>
      </c>
      <c r="B541" s="18">
        <v>9</v>
      </c>
    </row>
    <row r="542" spans="1:2">
      <c r="A542" s="18">
        <v>15</v>
      </c>
      <c r="B542" s="18">
        <v>7</v>
      </c>
    </row>
    <row r="543" spans="1:2">
      <c r="A543" s="18">
        <v>12</v>
      </c>
      <c r="B543" s="18">
        <v>7</v>
      </c>
    </row>
    <row r="544" spans="1:2">
      <c r="A544" s="18">
        <v>21</v>
      </c>
      <c r="B544" s="18">
        <v>18</v>
      </c>
    </row>
    <row r="545" spans="1:2">
      <c r="A545" s="18">
        <v>19</v>
      </c>
      <c r="B545" s="18">
        <v>5</v>
      </c>
    </row>
    <row r="546" spans="1:2">
      <c r="A546" s="18">
        <v>15</v>
      </c>
      <c r="B546" s="18">
        <v>21</v>
      </c>
    </row>
    <row r="547" spans="1:2">
      <c r="A547" s="18">
        <v>14</v>
      </c>
      <c r="B547" s="18">
        <v>2</v>
      </c>
    </row>
    <row r="548" spans="1:2">
      <c r="A548" s="18">
        <v>21</v>
      </c>
      <c r="B548" s="18">
        <v>9</v>
      </c>
    </row>
    <row r="549" spans="1:2">
      <c r="A549" s="18">
        <v>12</v>
      </c>
      <c r="B549" s="18">
        <v>22</v>
      </c>
    </row>
    <row r="550" spans="1:2">
      <c r="A550" s="18">
        <v>15</v>
      </c>
      <c r="B550" s="18">
        <v>2</v>
      </c>
    </row>
    <row r="551" spans="1:2">
      <c r="A551" s="18">
        <v>13</v>
      </c>
      <c r="B551" s="18">
        <v>7</v>
      </c>
    </row>
    <row r="552" spans="1:2">
      <c r="A552" s="18">
        <v>14</v>
      </c>
      <c r="B552" s="18">
        <v>8</v>
      </c>
    </row>
    <row r="553" spans="1:2">
      <c r="A553" s="18">
        <v>14</v>
      </c>
      <c r="B553" s="18">
        <v>1</v>
      </c>
    </row>
    <row r="554" spans="1:2">
      <c r="A554" s="18">
        <v>14</v>
      </c>
      <c r="B554" s="18">
        <v>5</v>
      </c>
    </row>
    <row r="555" spans="1:2">
      <c r="A555" s="18">
        <v>12</v>
      </c>
      <c r="B555" s="18">
        <v>22</v>
      </c>
    </row>
    <row r="556" spans="1:2">
      <c r="A556" s="18">
        <v>23</v>
      </c>
      <c r="B556" s="18">
        <v>8</v>
      </c>
    </row>
    <row r="557" spans="1:2">
      <c r="A557" s="18">
        <v>11</v>
      </c>
      <c r="B557" s="18">
        <v>1</v>
      </c>
    </row>
    <row r="558" spans="1:2">
      <c r="A558" s="18">
        <v>12</v>
      </c>
      <c r="B558" s="18">
        <v>2</v>
      </c>
    </row>
    <row r="559" spans="1:2">
      <c r="A559" s="18">
        <v>18</v>
      </c>
      <c r="B559" s="18">
        <v>2</v>
      </c>
    </row>
    <row r="560" spans="1:2">
      <c r="A560" s="18">
        <v>11</v>
      </c>
      <c r="B560" s="18">
        <v>5</v>
      </c>
    </row>
    <row r="561" spans="1:2">
      <c r="A561" s="18">
        <v>14</v>
      </c>
      <c r="B561" s="18">
        <v>4</v>
      </c>
    </row>
    <row r="562" spans="1:2">
      <c r="A562" s="18">
        <v>15</v>
      </c>
      <c r="B562" s="18">
        <v>8</v>
      </c>
    </row>
    <row r="563" spans="1:2">
      <c r="A563" s="18">
        <v>11</v>
      </c>
      <c r="B563" s="18">
        <v>10</v>
      </c>
    </row>
    <row r="564" spans="1:2">
      <c r="A564" s="18">
        <v>20</v>
      </c>
      <c r="B564" s="18">
        <v>4</v>
      </c>
    </row>
    <row r="565" spans="1:2">
      <c r="A565" s="18">
        <v>19</v>
      </c>
      <c r="B565" s="18">
        <v>7</v>
      </c>
    </row>
    <row r="566" spans="1:2">
      <c r="A566" s="18">
        <v>14</v>
      </c>
      <c r="B566" s="18">
        <v>2</v>
      </c>
    </row>
    <row r="567" spans="1:2">
      <c r="A567" s="18">
        <v>17</v>
      </c>
      <c r="B567" s="18">
        <v>2</v>
      </c>
    </row>
    <row r="568" spans="1:2">
      <c r="A568" s="18">
        <v>11</v>
      </c>
      <c r="B568" s="18">
        <v>1</v>
      </c>
    </row>
    <row r="569" spans="1:2">
      <c r="A569" s="18">
        <v>15</v>
      </c>
      <c r="B569" s="18">
        <v>10</v>
      </c>
    </row>
    <row r="570" spans="1:2">
      <c r="A570" s="18">
        <v>13</v>
      </c>
      <c r="B570" s="18">
        <v>1</v>
      </c>
    </row>
    <row r="571" spans="1:2">
      <c r="A571" s="18">
        <v>14</v>
      </c>
      <c r="B571" s="18">
        <v>0</v>
      </c>
    </row>
    <row r="572" spans="1:2">
      <c r="A572" s="18">
        <v>11</v>
      </c>
      <c r="B572" s="18">
        <v>34</v>
      </c>
    </row>
    <row r="573" spans="1:2">
      <c r="A573" s="18">
        <v>13</v>
      </c>
      <c r="B573" s="18">
        <v>10</v>
      </c>
    </row>
    <row r="574" spans="1:2">
      <c r="A574" s="18">
        <v>23</v>
      </c>
      <c r="B574" s="18">
        <v>6</v>
      </c>
    </row>
    <row r="575" spans="1:2">
      <c r="A575" s="18">
        <v>13</v>
      </c>
      <c r="B575" s="18">
        <v>8</v>
      </c>
    </row>
    <row r="576" spans="1:2">
      <c r="A576" s="18">
        <v>18</v>
      </c>
      <c r="B576" s="18">
        <v>2</v>
      </c>
    </row>
    <row r="577" spans="1:2">
      <c r="A577" s="18">
        <v>12</v>
      </c>
      <c r="B577" s="18">
        <v>5</v>
      </c>
    </row>
    <row r="578" spans="1:2">
      <c r="A578" s="18">
        <v>22</v>
      </c>
      <c r="B578" s="18">
        <v>6</v>
      </c>
    </row>
    <row r="579" spans="1:2">
      <c r="A579" s="18">
        <v>13</v>
      </c>
      <c r="B579" s="18">
        <v>5</v>
      </c>
    </row>
    <row r="580" spans="1:2">
      <c r="A580" s="18">
        <v>15</v>
      </c>
      <c r="B580" s="18">
        <v>10</v>
      </c>
    </row>
    <row r="581" spans="1:2">
      <c r="A581" s="18">
        <v>18</v>
      </c>
      <c r="B581" s="18">
        <v>4</v>
      </c>
    </row>
    <row r="582" spans="1:2">
      <c r="A582" s="18">
        <v>14</v>
      </c>
      <c r="B582" s="18">
        <v>2</v>
      </c>
    </row>
    <row r="583" spans="1:2">
      <c r="A583" s="18">
        <v>12</v>
      </c>
      <c r="B583" s="18">
        <v>8</v>
      </c>
    </row>
    <row r="584" spans="1:2">
      <c r="A584" s="18">
        <v>17</v>
      </c>
      <c r="B584" s="18">
        <v>4</v>
      </c>
    </row>
    <row r="585" spans="1:2">
      <c r="A585" s="18">
        <v>16</v>
      </c>
      <c r="B585" s="18">
        <v>4</v>
      </c>
    </row>
    <row r="586" spans="1:2">
      <c r="A586" s="18">
        <v>11</v>
      </c>
      <c r="B586" s="18">
        <v>5</v>
      </c>
    </row>
    <row r="587" spans="1:2">
      <c r="A587" s="18">
        <v>19</v>
      </c>
      <c r="B587" s="18">
        <v>4</v>
      </c>
    </row>
    <row r="588" spans="1:2">
      <c r="A588" s="18">
        <v>13</v>
      </c>
      <c r="B588" s="18">
        <v>5</v>
      </c>
    </row>
    <row r="589" spans="1:2">
      <c r="A589" s="18">
        <v>12</v>
      </c>
      <c r="B589" s="18">
        <v>15</v>
      </c>
    </row>
    <row r="590" spans="1:2">
      <c r="A590" s="18">
        <v>11</v>
      </c>
      <c r="B590" s="18">
        <v>6</v>
      </c>
    </row>
    <row r="591" spans="1:2">
      <c r="A591" s="18">
        <v>16</v>
      </c>
      <c r="B591" s="18">
        <v>3</v>
      </c>
    </row>
    <row r="592" spans="1:2">
      <c r="A592" s="18">
        <v>21</v>
      </c>
      <c r="B592" s="18">
        <v>2</v>
      </c>
    </row>
    <row r="593" spans="1:2">
      <c r="A593" s="18">
        <v>24</v>
      </c>
      <c r="B593" s="18">
        <v>8</v>
      </c>
    </row>
    <row r="594" spans="1:2">
      <c r="A594" s="18">
        <v>17</v>
      </c>
      <c r="B594" s="18">
        <v>3</v>
      </c>
    </row>
    <row r="595" spans="1:2">
      <c r="A595" s="18">
        <v>13</v>
      </c>
      <c r="B595" s="18">
        <v>24</v>
      </c>
    </row>
    <row r="596" spans="1:2">
      <c r="A596" s="18">
        <v>21</v>
      </c>
      <c r="B596" s="18">
        <v>0</v>
      </c>
    </row>
    <row r="597" spans="1:2">
      <c r="A597" s="18">
        <v>11</v>
      </c>
      <c r="B597" s="18">
        <v>1</v>
      </c>
    </row>
    <row r="598" spans="1:2">
      <c r="A598" s="18">
        <v>20</v>
      </c>
      <c r="B598" s="18">
        <v>5</v>
      </c>
    </row>
    <row r="599" spans="1:2">
      <c r="A599" s="18">
        <v>16</v>
      </c>
      <c r="B599" s="18">
        <v>4</v>
      </c>
    </row>
    <row r="600" spans="1:2">
      <c r="A600" s="18">
        <v>11</v>
      </c>
      <c r="B600" s="18">
        <v>1</v>
      </c>
    </row>
    <row r="601" spans="1:2">
      <c r="A601" s="18">
        <v>11</v>
      </c>
      <c r="B601" s="18">
        <v>13</v>
      </c>
    </row>
    <row r="602" spans="1:2">
      <c r="A602" s="18">
        <v>15</v>
      </c>
      <c r="B602" s="18">
        <v>3</v>
      </c>
    </row>
    <row r="603" spans="1:2">
      <c r="A603" s="18">
        <v>11</v>
      </c>
      <c r="B603" s="18">
        <v>26</v>
      </c>
    </row>
    <row r="604" spans="1:2">
      <c r="A604" s="18">
        <v>15</v>
      </c>
      <c r="B604" s="18">
        <v>9</v>
      </c>
    </row>
    <row r="605" spans="1:2">
      <c r="A605" s="18">
        <v>24</v>
      </c>
      <c r="B605" s="18">
        <v>10</v>
      </c>
    </row>
    <row r="606" spans="1:2">
      <c r="A606" s="18">
        <v>12</v>
      </c>
      <c r="B606" s="18">
        <v>31</v>
      </c>
    </row>
    <row r="607" spans="1:2">
      <c r="A607" s="18">
        <v>13</v>
      </c>
      <c r="B607" s="18">
        <v>2</v>
      </c>
    </row>
    <row r="608" spans="1:2">
      <c r="A608" s="18">
        <v>13</v>
      </c>
      <c r="B608" s="18">
        <v>4</v>
      </c>
    </row>
    <row r="609" spans="1:2">
      <c r="A609" s="18">
        <v>17</v>
      </c>
      <c r="B609" s="18">
        <v>2</v>
      </c>
    </row>
    <row r="610" spans="1:2">
      <c r="A610" s="18">
        <v>13</v>
      </c>
      <c r="B610" s="18">
        <v>5</v>
      </c>
    </row>
    <row r="611" spans="1:2">
      <c r="A611" s="18">
        <v>12</v>
      </c>
      <c r="B611" s="18">
        <v>14</v>
      </c>
    </row>
    <row r="612" spans="1:2">
      <c r="A612" s="18">
        <v>14</v>
      </c>
      <c r="B612" s="18">
        <v>1</v>
      </c>
    </row>
    <row r="613" spans="1:2">
      <c r="A613" s="18">
        <v>24</v>
      </c>
      <c r="B613" s="18">
        <v>0</v>
      </c>
    </row>
    <row r="614" spans="1:2">
      <c r="A614" s="18">
        <v>14</v>
      </c>
      <c r="B614" s="18">
        <v>1</v>
      </c>
    </row>
    <row r="615" spans="1:2">
      <c r="A615" s="18">
        <v>13</v>
      </c>
      <c r="B615" s="18">
        <v>9</v>
      </c>
    </row>
    <row r="616" spans="1:2">
      <c r="A616" s="18">
        <v>15</v>
      </c>
      <c r="B616" s="18">
        <v>4</v>
      </c>
    </row>
    <row r="617" spans="1:2">
      <c r="A617" s="18">
        <v>16</v>
      </c>
      <c r="B617" s="18">
        <v>5</v>
      </c>
    </row>
    <row r="618" spans="1:2">
      <c r="A618" s="18">
        <v>18</v>
      </c>
      <c r="B618" s="18">
        <v>9</v>
      </c>
    </row>
    <row r="619" spans="1:2">
      <c r="A619" s="18">
        <v>16</v>
      </c>
      <c r="B619" s="18">
        <v>9</v>
      </c>
    </row>
    <row r="620" spans="1:2">
      <c r="A620" s="18">
        <v>24</v>
      </c>
      <c r="B620" s="18">
        <v>4</v>
      </c>
    </row>
    <row r="621" spans="1:2">
      <c r="A621" s="18">
        <v>16</v>
      </c>
      <c r="B621" s="18">
        <v>9</v>
      </c>
    </row>
    <row r="622" spans="1:2">
      <c r="A622" s="18">
        <v>21</v>
      </c>
      <c r="B622" s="18">
        <v>8</v>
      </c>
    </row>
    <row r="623" spans="1:2">
      <c r="A623" s="18">
        <v>20</v>
      </c>
      <c r="B623" s="18">
        <v>8</v>
      </c>
    </row>
    <row r="624" spans="1:2">
      <c r="A624" s="18">
        <v>19</v>
      </c>
      <c r="B624" s="18">
        <v>3</v>
      </c>
    </row>
    <row r="625" spans="1:2">
      <c r="A625" s="18">
        <v>14</v>
      </c>
      <c r="B625" s="18">
        <v>8</v>
      </c>
    </row>
    <row r="626" spans="1:2">
      <c r="A626" s="18">
        <v>11</v>
      </c>
      <c r="B626" s="18">
        <v>0</v>
      </c>
    </row>
    <row r="627" spans="1:2">
      <c r="A627" s="18">
        <v>14</v>
      </c>
      <c r="B627" s="18">
        <v>20</v>
      </c>
    </row>
    <row r="628" spans="1:2">
      <c r="A628" s="18">
        <v>12</v>
      </c>
      <c r="B628" s="18">
        <v>5</v>
      </c>
    </row>
    <row r="629" spans="1:2">
      <c r="A629" s="18">
        <v>13</v>
      </c>
      <c r="B629" s="18">
        <v>4</v>
      </c>
    </row>
    <row r="630" spans="1:2">
      <c r="A630" s="18">
        <v>22</v>
      </c>
      <c r="B630" s="18">
        <v>9</v>
      </c>
    </row>
    <row r="631" spans="1:2">
      <c r="A631" s="18">
        <v>11</v>
      </c>
      <c r="B631" s="18">
        <v>6</v>
      </c>
    </row>
    <row r="632" spans="1:2">
      <c r="A632" s="18">
        <v>14</v>
      </c>
      <c r="B632" s="18">
        <v>18</v>
      </c>
    </row>
    <row r="633" spans="1:2">
      <c r="A633" s="18">
        <v>11</v>
      </c>
      <c r="B633" s="18">
        <v>5</v>
      </c>
    </row>
    <row r="634" spans="1:2">
      <c r="A634" s="18">
        <v>12</v>
      </c>
      <c r="B634" s="18">
        <v>5</v>
      </c>
    </row>
    <row r="635" spans="1:2">
      <c r="A635" s="18">
        <v>18</v>
      </c>
      <c r="B635" s="18">
        <v>5</v>
      </c>
    </row>
    <row r="636" spans="1:2">
      <c r="A636" s="18">
        <v>12</v>
      </c>
      <c r="B636" s="18">
        <v>5</v>
      </c>
    </row>
    <row r="637" spans="1:2">
      <c r="A637" s="18">
        <v>12</v>
      </c>
      <c r="B637" s="18">
        <v>5</v>
      </c>
    </row>
    <row r="638" spans="1:2">
      <c r="A638" s="18">
        <v>22</v>
      </c>
      <c r="B638" s="18">
        <v>9</v>
      </c>
    </row>
    <row r="639" spans="1:2">
      <c r="A639" s="18">
        <v>19</v>
      </c>
      <c r="B639" s="18">
        <v>1</v>
      </c>
    </row>
    <row r="640" spans="1:2">
      <c r="A640" s="18">
        <v>13</v>
      </c>
      <c r="B640" s="18">
        <v>5</v>
      </c>
    </row>
    <row r="641" spans="1:2">
      <c r="A641" s="18">
        <v>22</v>
      </c>
      <c r="B641" s="18">
        <v>2</v>
      </c>
    </row>
    <row r="642" spans="1:2">
      <c r="A642" s="18">
        <v>24</v>
      </c>
      <c r="B642" s="18">
        <v>3</v>
      </c>
    </row>
    <row r="643" spans="1:2">
      <c r="A643" s="18">
        <v>14</v>
      </c>
      <c r="B643" s="18">
        <v>2</v>
      </c>
    </row>
    <row r="644" spans="1:2">
      <c r="A644" s="18">
        <v>21</v>
      </c>
      <c r="B644" s="18">
        <v>5</v>
      </c>
    </row>
    <row r="645" spans="1:2">
      <c r="A645" s="18">
        <v>18</v>
      </c>
      <c r="B645" s="18">
        <v>5</v>
      </c>
    </row>
    <row r="646" spans="1:2">
      <c r="A646" s="18">
        <v>20</v>
      </c>
      <c r="B646" s="18">
        <v>17</v>
      </c>
    </row>
    <row r="647" spans="1:2">
      <c r="A647" s="18">
        <v>19</v>
      </c>
      <c r="B647" s="18">
        <v>10</v>
      </c>
    </row>
    <row r="648" spans="1:2">
      <c r="A648" s="18">
        <v>12</v>
      </c>
      <c r="B648" s="18">
        <v>3</v>
      </c>
    </row>
    <row r="649" spans="1:2">
      <c r="A649" s="18">
        <v>12</v>
      </c>
      <c r="B649" s="18">
        <v>5</v>
      </c>
    </row>
    <row r="650" spans="1:2">
      <c r="A650" s="18">
        <v>16</v>
      </c>
      <c r="B650" s="18">
        <v>4</v>
      </c>
    </row>
    <row r="651" spans="1:2">
      <c r="A651" s="18">
        <v>17</v>
      </c>
      <c r="B651" s="18">
        <v>5</v>
      </c>
    </row>
    <row r="652" spans="1:2">
      <c r="A652" s="18">
        <v>14</v>
      </c>
      <c r="B652" s="18">
        <v>10</v>
      </c>
    </row>
    <row r="653" spans="1:2">
      <c r="A653" s="18">
        <v>19</v>
      </c>
      <c r="B653" s="18">
        <v>2</v>
      </c>
    </row>
    <row r="654" spans="1:2">
      <c r="A654" s="18">
        <v>13</v>
      </c>
      <c r="B654" s="18">
        <v>5</v>
      </c>
    </row>
    <row r="655" spans="1:2">
      <c r="A655" s="18">
        <v>19</v>
      </c>
      <c r="B655" s="18">
        <v>6</v>
      </c>
    </row>
    <row r="656" spans="1:2">
      <c r="A656" s="18">
        <v>19</v>
      </c>
      <c r="B656" s="18">
        <v>3</v>
      </c>
    </row>
    <row r="657" spans="1:2">
      <c r="A657" s="18">
        <v>14</v>
      </c>
      <c r="B657" s="18">
        <v>2</v>
      </c>
    </row>
    <row r="658" spans="1:2">
      <c r="A658" s="18">
        <v>16</v>
      </c>
      <c r="B658" s="18">
        <v>13</v>
      </c>
    </row>
    <row r="659" spans="1:2">
      <c r="A659" s="18">
        <v>15</v>
      </c>
      <c r="B659" s="18">
        <v>5</v>
      </c>
    </row>
    <row r="660" spans="1:2">
      <c r="A660" s="18">
        <v>18</v>
      </c>
      <c r="B660" s="18">
        <v>12</v>
      </c>
    </row>
    <row r="661" spans="1:2">
      <c r="A661" s="18">
        <v>13</v>
      </c>
      <c r="B661" s="18">
        <v>5</v>
      </c>
    </row>
    <row r="662" spans="1:2">
      <c r="A662" s="18">
        <v>22</v>
      </c>
      <c r="B662" s="18">
        <v>7</v>
      </c>
    </row>
    <row r="663" spans="1:2">
      <c r="A663" s="18">
        <v>13</v>
      </c>
      <c r="B663" s="18">
        <v>10</v>
      </c>
    </row>
    <row r="664" spans="1:2">
      <c r="A664" s="18">
        <v>11</v>
      </c>
      <c r="B664" s="18">
        <v>31</v>
      </c>
    </row>
    <row r="665" spans="1:2">
      <c r="A665" s="18">
        <v>11</v>
      </c>
      <c r="B665" s="18">
        <v>5</v>
      </c>
    </row>
    <row r="666" spans="1:2">
      <c r="A666" s="18">
        <v>11</v>
      </c>
      <c r="B666" s="18">
        <v>4</v>
      </c>
    </row>
    <row r="667" spans="1:2">
      <c r="A667" s="18">
        <v>24</v>
      </c>
      <c r="B667" s="18">
        <v>1</v>
      </c>
    </row>
    <row r="668" spans="1:2">
      <c r="A668" s="18">
        <v>14</v>
      </c>
      <c r="B668" s="18">
        <v>4</v>
      </c>
    </row>
    <row r="669" spans="1:2">
      <c r="A669" s="18">
        <v>13</v>
      </c>
      <c r="B669" s="18">
        <v>8</v>
      </c>
    </row>
    <row r="670" spans="1:2">
      <c r="A670" s="18">
        <v>14</v>
      </c>
      <c r="B670" s="18">
        <v>4</v>
      </c>
    </row>
    <row r="671" spans="1:2">
      <c r="A671" s="18">
        <v>14</v>
      </c>
      <c r="B671" s="18">
        <v>1</v>
      </c>
    </row>
    <row r="672" spans="1:2">
      <c r="A672" s="18">
        <v>21</v>
      </c>
      <c r="B672" s="18">
        <v>1</v>
      </c>
    </row>
    <row r="673" spans="1:2">
      <c r="A673" s="18">
        <v>13</v>
      </c>
      <c r="B673" s="18">
        <v>2</v>
      </c>
    </row>
    <row r="674" spans="1:2">
      <c r="A674" s="18">
        <v>19</v>
      </c>
      <c r="B674" s="18">
        <v>1</v>
      </c>
    </row>
    <row r="675" spans="1:2">
      <c r="A675" s="18">
        <v>17</v>
      </c>
      <c r="B675" s="18">
        <v>16</v>
      </c>
    </row>
    <row r="676" spans="1:2">
      <c r="A676" s="18">
        <v>18</v>
      </c>
      <c r="B676" s="18">
        <v>3</v>
      </c>
    </row>
    <row r="677" spans="1:2">
      <c r="A677" s="18">
        <v>19</v>
      </c>
      <c r="B677" s="18">
        <v>3</v>
      </c>
    </row>
    <row r="678" spans="1:2">
      <c r="A678" s="18">
        <v>13</v>
      </c>
      <c r="B678" s="18">
        <v>7</v>
      </c>
    </row>
    <row r="679" spans="1:2">
      <c r="A679" s="18">
        <v>18</v>
      </c>
      <c r="B679" s="18">
        <v>2</v>
      </c>
    </row>
    <row r="680" spans="1:2">
      <c r="A680" s="18">
        <v>21</v>
      </c>
      <c r="B680" s="18">
        <v>2</v>
      </c>
    </row>
    <row r="681" spans="1:2">
      <c r="A681" s="18">
        <v>19</v>
      </c>
      <c r="B681" s="18">
        <v>1</v>
      </c>
    </row>
    <row r="682" spans="1:2">
      <c r="A682" s="18">
        <v>14</v>
      </c>
      <c r="B682" s="18">
        <v>1</v>
      </c>
    </row>
    <row r="683" spans="1:2">
      <c r="A683" s="18">
        <v>17</v>
      </c>
      <c r="B683" s="18">
        <v>5</v>
      </c>
    </row>
    <row r="684" spans="1:2">
      <c r="A684" s="18">
        <v>11</v>
      </c>
      <c r="B684" s="18">
        <v>3</v>
      </c>
    </row>
    <row r="685" spans="1:2">
      <c r="A685" s="18">
        <v>13</v>
      </c>
      <c r="B685" s="18">
        <v>6</v>
      </c>
    </row>
    <row r="686" spans="1:2">
      <c r="A686" s="18">
        <v>15</v>
      </c>
      <c r="B686" s="18">
        <v>7</v>
      </c>
    </row>
    <row r="687" spans="1:2">
      <c r="A687" s="18">
        <v>25</v>
      </c>
      <c r="B687" s="18">
        <v>10</v>
      </c>
    </row>
    <row r="688" spans="1:2">
      <c r="A688" s="18">
        <v>11</v>
      </c>
      <c r="B688" s="18">
        <v>26</v>
      </c>
    </row>
    <row r="689" spans="1:2">
      <c r="A689" s="18">
        <v>17</v>
      </c>
      <c r="B689" s="18">
        <v>0</v>
      </c>
    </row>
    <row r="690" spans="1:2">
      <c r="A690" s="18">
        <v>13</v>
      </c>
      <c r="B690" s="18">
        <v>9</v>
      </c>
    </row>
    <row r="691" spans="1:2">
      <c r="A691" s="18">
        <v>18</v>
      </c>
      <c r="B691" s="18">
        <v>6</v>
      </c>
    </row>
    <row r="692" spans="1:2">
      <c r="A692" s="18">
        <v>13</v>
      </c>
      <c r="B692" s="18">
        <v>15</v>
      </c>
    </row>
    <row r="693" spans="1:2">
      <c r="A693" s="18">
        <v>20</v>
      </c>
      <c r="B693" s="18">
        <v>3</v>
      </c>
    </row>
    <row r="694" spans="1:2">
      <c r="A694" s="18">
        <v>18</v>
      </c>
      <c r="B694" s="18">
        <v>1</v>
      </c>
    </row>
    <row r="695" spans="1:2">
      <c r="A695" s="18">
        <v>12</v>
      </c>
      <c r="B695" s="18">
        <v>1</v>
      </c>
    </row>
    <row r="696" spans="1:2">
      <c r="A696" s="18">
        <v>12</v>
      </c>
      <c r="B696" s="18">
        <v>7</v>
      </c>
    </row>
    <row r="697" spans="1:2">
      <c r="A697" s="18">
        <v>13</v>
      </c>
      <c r="B697" s="18">
        <v>18</v>
      </c>
    </row>
    <row r="698" spans="1:2">
      <c r="A698" s="18">
        <v>21</v>
      </c>
      <c r="B698" s="18">
        <v>11</v>
      </c>
    </row>
    <row r="699" spans="1:2">
      <c r="A699" s="18">
        <v>13</v>
      </c>
      <c r="B699" s="18">
        <v>1</v>
      </c>
    </row>
    <row r="700" spans="1:2">
      <c r="A700" s="18">
        <v>19</v>
      </c>
      <c r="B700" s="18">
        <v>1</v>
      </c>
    </row>
    <row r="701" spans="1:2">
      <c r="A701" s="18">
        <v>11</v>
      </c>
      <c r="B701" s="18">
        <v>9</v>
      </c>
    </row>
    <row r="702" spans="1:2">
      <c r="A702" s="18">
        <v>14</v>
      </c>
      <c r="B702" s="18">
        <v>1</v>
      </c>
    </row>
    <row r="703" spans="1:2">
      <c r="A703" s="18">
        <v>12</v>
      </c>
      <c r="B703" s="18">
        <v>8</v>
      </c>
    </row>
    <row r="704" spans="1:2">
      <c r="A704" s="18">
        <v>11</v>
      </c>
      <c r="B704" s="18">
        <v>16</v>
      </c>
    </row>
    <row r="705" spans="1:2">
      <c r="A705" s="18">
        <v>14</v>
      </c>
      <c r="B705" s="18">
        <v>5</v>
      </c>
    </row>
    <row r="706" spans="1:2">
      <c r="A706" s="18">
        <v>11</v>
      </c>
      <c r="B706" s="18">
        <v>14</v>
      </c>
    </row>
    <row r="707" spans="1:2">
      <c r="A707" s="18">
        <v>12</v>
      </c>
      <c r="B707" s="18">
        <v>9</v>
      </c>
    </row>
    <row r="708" spans="1:2">
      <c r="A708" s="18">
        <v>15</v>
      </c>
      <c r="B708" s="18">
        <v>3</v>
      </c>
    </row>
    <row r="709" spans="1:2">
      <c r="A709" s="18">
        <v>16</v>
      </c>
      <c r="B709" s="18">
        <v>5</v>
      </c>
    </row>
    <row r="710" spans="1:2">
      <c r="A710" s="18">
        <v>15</v>
      </c>
      <c r="B710" s="18">
        <v>9</v>
      </c>
    </row>
    <row r="711" spans="1:2">
      <c r="A711" s="18">
        <v>24</v>
      </c>
      <c r="B711" s="18">
        <v>1</v>
      </c>
    </row>
    <row r="712" spans="1:2">
      <c r="A712" s="18">
        <v>13</v>
      </c>
      <c r="B712" s="18">
        <v>17</v>
      </c>
    </row>
    <row r="713" spans="1:2">
      <c r="A713" s="18">
        <v>11</v>
      </c>
      <c r="B713" s="18">
        <v>8</v>
      </c>
    </row>
    <row r="714" spans="1:2">
      <c r="A714" s="18">
        <v>13</v>
      </c>
      <c r="B714" s="18">
        <v>5</v>
      </c>
    </row>
    <row r="715" spans="1:2">
      <c r="A715" s="18">
        <v>13</v>
      </c>
      <c r="B715" s="18">
        <v>10</v>
      </c>
    </row>
    <row r="716" spans="1:2">
      <c r="A716" s="18">
        <v>18</v>
      </c>
      <c r="B716" s="18">
        <v>8</v>
      </c>
    </row>
    <row r="717" spans="1:2">
      <c r="A717" s="18">
        <v>16</v>
      </c>
      <c r="B717" s="18">
        <v>1</v>
      </c>
    </row>
    <row r="718" spans="1:2">
      <c r="A718" s="18">
        <v>19</v>
      </c>
      <c r="B718" s="18">
        <v>19</v>
      </c>
    </row>
    <row r="719" spans="1:2">
      <c r="A719" s="18">
        <v>13</v>
      </c>
      <c r="B719" s="18">
        <v>7</v>
      </c>
    </row>
    <row r="720" spans="1:2">
      <c r="A720" s="18">
        <v>22</v>
      </c>
      <c r="B720" s="18">
        <v>3</v>
      </c>
    </row>
    <row r="721" spans="1:2">
      <c r="A721" s="18">
        <v>11</v>
      </c>
      <c r="B721" s="18">
        <v>10</v>
      </c>
    </row>
    <row r="722" spans="1:2">
      <c r="A722" s="18">
        <v>20</v>
      </c>
      <c r="B722" s="18">
        <v>0</v>
      </c>
    </row>
    <row r="723" spans="1:2">
      <c r="A723" s="18">
        <v>18</v>
      </c>
      <c r="B723" s="18">
        <v>3</v>
      </c>
    </row>
    <row r="724" spans="1:2">
      <c r="A724" s="18">
        <v>14</v>
      </c>
      <c r="B724" s="18">
        <v>5</v>
      </c>
    </row>
    <row r="725" spans="1:2">
      <c r="A725" s="18">
        <v>22</v>
      </c>
      <c r="B725" s="18">
        <v>5</v>
      </c>
    </row>
    <row r="726" spans="1:2">
      <c r="A726" s="18">
        <v>13</v>
      </c>
      <c r="B726" s="18">
        <v>6</v>
      </c>
    </row>
    <row r="727" spans="1:2">
      <c r="A727" s="18">
        <v>17</v>
      </c>
      <c r="B727" s="18">
        <v>18</v>
      </c>
    </row>
    <row r="728" spans="1:2">
      <c r="A728" s="18">
        <v>14</v>
      </c>
      <c r="B728" s="18">
        <v>2</v>
      </c>
    </row>
    <row r="729" spans="1:2">
      <c r="A729" s="18">
        <v>15</v>
      </c>
      <c r="B729" s="18">
        <v>9</v>
      </c>
    </row>
    <row r="730" spans="1:2">
      <c r="A730" s="18">
        <v>17</v>
      </c>
      <c r="B730" s="18">
        <v>9</v>
      </c>
    </row>
    <row r="731" spans="1:2">
      <c r="A731" s="18">
        <v>11</v>
      </c>
      <c r="B731" s="18">
        <v>5</v>
      </c>
    </row>
    <row r="732" spans="1:2">
      <c r="A732" s="18">
        <v>18</v>
      </c>
      <c r="B732" s="18">
        <v>12</v>
      </c>
    </row>
    <row r="733" spans="1:2">
      <c r="A733" s="18">
        <v>17</v>
      </c>
      <c r="B733" s="18">
        <v>2</v>
      </c>
    </row>
    <row r="734" spans="1:2">
      <c r="A734" s="18">
        <v>13</v>
      </c>
      <c r="B734" s="18">
        <v>8</v>
      </c>
    </row>
    <row r="735" spans="1:2">
      <c r="A735" s="18">
        <v>15</v>
      </c>
      <c r="B735" s="18">
        <v>4</v>
      </c>
    </row>
    <row r="736" spans="1:2">
      <c r="A736" s="18">
        <v>24</v>
      </c>
      <c r="B736" s="18">
        <v>4</v>
      </c>
    </row>
    <row r="737" spans="1:2">
      <c r="A737" s="18">
        <v>12</v>
      </c>
      <c r="B737" s="18">
        <v>4</v>
      </c>
    </row>
    <row r="738" spans="1:2">
      <c r="A738" s="18">
        <v>15</v>
      </c>
      <c r="B738" s="18">
        <v>0</v>
      </c>
    </row>
    <row r="739" spans="1:2">
      <c r="A739" s="18">
        <v>11</v>
      </c>
      <c r="B739" s="18">
        <v>10</v>
      </c>
    </row>
    <row r="740" spans="1:2">
      <c r="A740" s="18">
        <v>11</v>
      </c>
      <c r="B740" s="18">
        <v>16</v>
      </c>
    </row>
    <row r="741" spans="1:2">
      <c r="A741" s="18">
        <v>12</v>
      </c>
      <c r="B741" s="18">
        <v>8</v>
      </c>
    </row>
    <row r="742" spans="1:2">
      <c r="A742" s="18">
        <v>15</v>
      </c>
      <c r="B742" s="18">
        <v>1</v>
      </c>
    </row>
    <row r="743" spans="1:2">
      <c r="A743" s="18">
        <v>17</v>
      </c>
      <c r="B743" s="18">
        <v>3</v>
      </c>
    </row>
    <row r="744" spans="1:2">
      <c r="A744" s="18">
        <v>12</v>
      </c>
      <c r="B744" s="18">
        <v>8</v>
      </c>
    </row>
    <row r="745" spans="1:2">
      <c r="A745" s="18">
        <v>15</v>
      </c>
      <c r="B745" s="18">
        <v>4</v>
      </c>
    </row>
    <row r="746" spans="1:2">
      <c r="A746" s="18">
        <v>13</v>
      </c>
      <c r="B746" s="18">
        <v>2</v>
      </c>
    </row>
    <row r="747" spans="1:2">
      <c r="A747" s="18">
        <v>14</v>
      </c>
      <c r="B747" s="18">
        <v>15</v>
      </c>
    </row>
    <row r="748" spans="1:2">
      <c r="A748" s="18">
        <v>14</v>
      </c>
      <c r="B748" s="18">
        <v>2</v>
      </c>
    </row>
    <row r="749" spans="1:2">
      <c r="A749" s="18">
        <v>16</v>
      </c>
      <c r="B749" s="18">
        <v>21</v>
      </c>
    </row>
    <row r="750" spans="1:2">
      <c r="A750" s="18">
        <v>18</v>
      </c>
      <c r="B750" s="18">
        <v>3</v>
      </c>
    </row>
    <row r="751" spans="1:2">
      <c r="A751" s="18">
        <v>20</v>
      </c>
      <c r="B751" s="18">
        <v>3</v>
      </c>
    </row>
    <row r="752" spans="1:2">
      <c r="A752" s="18">
        <v>13</v>
      </c>
      <c r="B752" s="18">
        <v>1</v>
      </c>
    </row>
    <row r="753" spans="1:2">
      <c r="A753" s="18">
        <v>18</v>
      </c>
      <c r="B753" s="18">
        <v>1</v>
      </c>
    </row>
    <row r="754" spans="1:2">
      <c r="A754" s="18">
        <v>13</v>
      </c>
      <c r="B754" s="18">
        <v>5</v>
      </c>
    </row>
    <row r="755" spans="1:2">
      <c r="A755" s="18">
        <v>15</v>
      </c>
      <c r="B755" s="18">
        <v>1</v>
      </c>
    </row>
    <row r="756" spans="1:2">
      <c r="A756" s="18">
        <v>14</v>
      </c>
      <c r="B756" s="18">
        <v>8</v>
      </c>
    </row>
    <row r="757" spans="1:2">
      <c r="A757" s="18">
        <v>22</v>
      </c>
      <c r="B757" s="18">
        <v>21</v>
      </c>
    </row>
    <row r="758" spans="1:2">
      <c r="A758" s="18">
        <v>12</v>
      </c>
      <c r="B758" s="18">
        <v>1</v>
      </c>
    </row>
    <row r="759" spans="1:2">
      <c r="A759" s="18">
        <v>18</v>
      </c>
      <c r="B759" s="18">
        <v>2</v>
      </c>
    </row>
    <row r="760" spans="1:2">
      <c r="A760" s="18">
        <v>15</v>
      </c>
      <c r="B760" s="18">
        <v>32</v>
      </c>
    </row>
    <row r="761" spans="1:2">
      <c r="A761" s="18">
        <v>18</v>
      </c>
      <c r="B761" s="18">
        <v>12</v>
      </c>
    </row>
    <row r="762" spans="1:2">
      <c r="A762" s="18">
        <v>12</v>
      </c>
      <c r="B762" s="18">
        <v>18</v>
      </c>
    </row>
    <row r="763" spans="1:2">
      <c r="A763" s="18">
        <v>16</v>
      </c>
      <c r="B763" s="18">
        <v>17</v>
      </c>
    </row>
    <row r="764" spans="1:2">
      <c r="A764" s="18">
        <v>13</v>
      </c>
      <c r="B764" s="18">
        <v>21</v>
      </c>
    </row>
    <row r="765" spans="1:2">
      <c r="A765" s="18">
        <v>19</v>
      </c>
      <c r="B765" s="18">
        <v>2</v>
      </c>
    </row>
    <row r="766" spans="1:2">
      <c r="A766" s="18">
        <v>13</v>
      </c>
      <c r="B766" s="18">
        <v>9</v>
      </c>
    </row>
    <row r="767" spans="1:2">
      <c r="A767" s="18">
        <v>12</v>
      </c>
      <c r="B767" s="18">
        <v>8</v>
      </c>
    </row>
    <row r="768" spans="1:2">
      <c r="A768" s="18">
        <v>11</v>
      </c>
      <c r="B768" s="18">
        <v>15</v>
      </c>
    </row>
    <row r="769" spans="1:2">
      <c r="A769" s="18">
        <v>14</v>
      </c>
      <c r="B769" s="18">
        <v>6</v>
      </c>
    </row>
    <row r="770" spans="1:2">
      <c r="A770" s="18">
        <v>16</v>
      </c>
      <c r="B770" s="18">
        <v>6</v>
      </c>
    </row>
    <row r="771" spans="1:2">
      <c r="A771" s="18">
        <v>12</v>
      </c>
      <c r="B771" s="18">
        <v>15</v>
      </c>
    </row>
    <row r="772" spans="1:2">
      <c r="A772" s="18">
        <v>14</v>
      </c>
      <c r="B772" s="18">
        <v>1</v>
      </c>
    </row>
    <row r="773" spans="1:2">
      <c r="A773" s="18">
        <v>14</v>
      </c>
      <c r="B773" s="18">
        <v>3</v>
      </c>
    </row>
    <row r="774" spans="1:2">
      <c r="A774" s="18">
        <v>19</v>
      </c>
      <c r="B774" s="18">
        <v>1</v>
      </c>
    </row>
    <row r="775" spans="1:2">
      <c r="A775" s="18">
        <v>22</v>
      </c>
      <c r="B775" s="18">
        <v>1</v>
      </c>
    </row>
    <row r="776" spans="1:2">
      <c r="A776" s="18">
        <v>16</v>
      </c>
      <c r="B776" s="18">
        <v>2</v>
      </c>
    </row>
    <row r="777" spans="1:2">
      <c r="A777" s="18">
        <v>11</v>
      </c>
      <c r="B777" s="18">
        <v>8</v>
      </c>
    </row>
    <row r="778" spans="1:2">
      <c r="A778" s="18">
        <v>15</v>
      </c>
      <c r="B778" s="18">
        <v>4</v>
      </c>
    </row>
    <row r="779" spans="1:2">
      <c r="A779" s="18">
        <v>14</v>
      </c>
      <c r="B779" s="18">
        <v>7</v>
      </c>
    </row>
    <row r="780" spans="1:2">
      <c r="A780" s="18">
        <v>13</v>
      </c>
      <c r="B780" s="18">
        <v>5</v>
      </c>
    </row>
    <row r="781" spans="1:2">
      <c r="A781" s="18">
        <v>17</v>
      </c>
      <c r="B781" s="18">
        <v>2</v>
      </c>
    </row>
    <row r="782" spans="1:2">
      <c r="A782" s="18">
        <v>11</v>
      </c>
      <c r="B782" s="18">
        <v>9</v>
      </c>
    </row>
    <row r="783" spans="1:2">
      <c r="A783" s="18">
        <v>19</v>
      </c>
      <c r="B783" s="18">
        <v>5</v>
      </c>
    </row>
    <row r="784" spans="1:2">
      <c r="A784" s="18">
        <v>11</v>
      </c>
      <c r="B784" s="18">
        <v>14</v>
      </c>
    </row>
    <row r="785" spans="1:2">
      <c r="A785" s="18">
        <v>15</v>
      </c>
      <c r="B785" s="18">
        <v>9</v>
      </c>
    </row>
    <row r="786" spans="1:2">
      <c r="A786" s="18">
        <v>13</v>
      </c>
      <c r="B786" s="18">
        <v>1</v>
      </c>
    </row>
    <row r="787" spans="1:2">
      <c r="A787" s="18">
        <v>14</v>
      </c>
      <c r="B787" s="18">
        <v>2</v>
      </c>
    </row>
    <row r="788" spans="1:2">
      <c r="A788" s="18">
        <v>13</v>
      </c>
      <c r="B788" s="18">
        <v>1</v>
      </c>
    </row>
    <row r="789" spans="1:2">
      <c r="A789" s="18">
        <v>23</v>
      </c>
      <c r="B789" s="18">
        <v>16</v>
      </c>
    </row>
    <row r="790" spans="1:2">
      <c r="A790" s="18">
        <v>12</v>
      </c>
      <c r="B790" s="18">
        <v>10</v>
      </c>
    </row>
    <row r="791" spans="1:2">
      <c r="A791" s="18">
        <v>12</v>
      </c>
      <c r="B791" s="18">
        <v>10</v>
      </c>
    </row>
    <row r="792" spans="1:2">
      <c r="A792" s="18">
        <v>16</v>
      </c>
      <c r="B792" s="18">
        <v>5</v>
      </c>
    </row>
    <row r="793" spans="1:2">
      <c r="A793" s="18">
        <v>15</v>
      </c>
      <c r="B793" s="18">
        <v>6</v>
      </c>
    </row>
    <row r="794" spans="1:2">
      <c r="A794" s="18">
        <v>13</v>
      </c>
      <c r="B794" s="18">
        <v>10</v>
      </c>
    </row>
    <row r="795" spans="1:2">
      <c r="A795" s="18">
        <v>18</v>
      </c>
      <c r="B795" s="18">
        <v>19</v>
      </c>
    </row>
    <row r="796" spans="1:2">
      <c r="A796" s="18">
        <v>20</v>
      </c>
      <c r="B796" s="18">
        <v>11</v>
      </c>
    </row>
    <row r="797" spans="1:2">
      <c r="A797" s="18">
        <v>19</v>
      </c>
      <c r="B797" s="18">
        <v>3</v>
      </c>
    </row>
    <row r="798" spans="1:2">
      <c r="A798" s="18">
        <v>18</v>
      </c>
      <c r="B798" s="18">
        <v>3</v>
      </c>
    </row>
    <row r="799" spans="1:2">
      <c r="A799" s="18">
        <v>13</v>
      </c>
      <c r="B799" s="18">
        <v>8</v>
      </c>
    </row>
    <row r="800" spans="1:2">
      <c r="A800" s="18">
        <v>14</v>
      </c>
      <c r="B800" s="18">
        <v>20</v>
      </c>
    </row>
    <row r="801" spans="1:2">
      <c r="A801" s="18">
        <v>15</v>
      </c>
      <c r="B801" s="18">
        <v>3</v>
      </c>
    </row>
    <row r="802" spans="1:2">
      <c r="A802" s="18">
        <v>22</v>
      </c>
      <c r="B802" s="18">
        <v>8</v>
      </c>
    </row>
    <row r="803" spans="1:2">
      <c r="A803" s="18">
        <v>22</v>
      </c>
      <c r="B803" s="18">
        <v>13</v>
      </c>
    </row>
    <row r="804" spans="1:2">
      <c r="A804" s="18">
        <v>16</v>
      </c>
      <c r="B804" s="18">
        <v>4</v>
      </c>
    </row>
    <row r="805" spans="1:2">
      <c r="A805" s="18">
        <v>17</v>
      </c>
      <c r="B805" s="18">
        <v>6</v>
      </c>
    </row>
    <row r="806" spans="1:2">
      <c r="A806" s="18">
        <v>14</v>
      </c>
      <c r="B806" s="18">
        <v>1</v>
      </c>
    </row>
    <row r="807" spans="1:2">
      <c r="A807" s="18">
        <v>15</v>
      </c>
      <c r="B807" s="18">
        <v>7</v>
      </c>
    </row>
    <row r="808" spans="1:2">
      <c r="A808" s="18">
        <v>20</v>
      </c>
      <c r="B808" s="18">
        <v>1</v>
      </c>
    </row>
    <row r="809" spans="1:2">
      <c r="A809" s="18">
        <v>20</v>
      </c>
      <c r="B809" s="18">
        <v>2</v>
      </c>
    </row>
    <row r="810" spans="1:2">
      <c r="A810" s="18">
        <v>17</v>
      </c>
      <c r="B810" s="18">
        <v>22</v>
      </c>
    </row>
    <row r="811" spans="1:2">
      <c r="A811" s="18">
        <v>15</v>
      </c>
      <c r="B811" s="18">
        <v>1</v>
      </c>
    </row>
    <row r="812" spans="1:2">
      <c r="A812" s="18">
        <v>14</v>
      </c>
      <c r="B812" s="18">
        <v>0</v>
      </c>
    </row>
    <row r="813" spans="1:2">
      <c r="A813" s="18">
        <v>17</v>
      </c>
      <c r="B813" s="18">
        <v>3</v>
      </c>
    </row>
    <row r="814" spans="1:2">
      <c r="A814" s="18">
        <v>17</v>
      </c>
      <c r="B814" s="18">
        <v>0</v>
      </c>
    </row>
    <row r="815" spans="1:2">
      <c r="A815" s="18">
        <v>22</v>
      </c>
      <c r="B815" s="18">
        <v>5</v>
      </c>
    </row>
    <row r="816" spans="1:2">
      <c r="A816" s="18">
        <v>13</v>
      </c>
      <c r="B816" s="18">
        <v>15</v>
      </c>
    </row>
    <row r="817" spans="1:2">
      <c r="A817" s="18">
        <v>19</v>
      </c>
      <c r="B817" s="18">
        <v>8</v>
      </c>
    </row>
    <row r="818" spans="1:2">
      <c r="A818" s="18">
        <v>14</v>
      </c>
      <c r="B818" s="18">
        <v>8</v>
      </c>
    </row>
    <row r="819" spans="1:2">
      <c r="A819" s="18">
        <v>22</v>
      </c>
      <c r="B819" s="18">
        <v>7</v>
      </c>
    </row>
    <row r="820" spans="1:2">
      <c r="A820" s="18">
        <v>17</v>
      </c>
      <c r="B820" s="18">
        <v>9</v>
      </c>
    </row>
    <row r="821" spans="1:2">
      <c r="A821" s="18">
        <v>12</v>
      </c>
      <c r="B821" s="18">
        <v>12</v>
      </c>
    </row>
    <row r="822" spans="1:2">
      <c r="A822" s="18">
        <v>16</v>
      </c>
      <c r="B822" s="18">
        <v>1</v>
      </c>
    </row>
    <row r="823" spans="1:2">
      <c r="A823" s="18">
        <v>11</v>
      </c>
      <c r="B823" s="18">
        <v>8</v>
      </c>
    </row>
    <row r="824" spans="1:2">
      <c r="A824" s="18">
        <v>11</v>
      </c>
      <c r="B824" s="18">
        <v>18</v>
      </c>
    </row>
    <row r="825" spans="1:2">
      <c r="A825" s="18">
        <v>14</v>
      </c>
      <c r="B825" s="18">
        <v>20</v>
      </c>
    </row>
    <row r="826" spans="1:2">
      <c r="A826" s="18">
        <v>11</v>
      </c>
      <c r="B826" s="18">
        <v>2</v>
      </c>
    </row>
    <row r="827" spans="1:2">
      <c r="A827" s="18">
        <v>15</v>
      </c>
      <c r="B827" s="18">
        <v>5</v>
      </c>
    </row>
    <row r="828" spans="1:2">
      <c r="A828" s="18">
        <v>20</v>
      </c>
      <c r="B828" s="18">
        <v>11</v>
      </c>
    </row>
    <row r="829" spans="1:2">
      <c r="A829" s="18">
        <v>12</v>
      </c>
      <c r="B829" s="18">
        <v>2</v>
      </c>
    </row>
    <row r="830" spans="1:2">
      <c r="A830" s="18">
        <v>17</v>
      </c>
      <c r="B830" s="18">
        <v>5</v>
      </c>
    </row>
    <row r="831" spans="1:2">
      <c r="A831" s="18">
        <v>11</v>
      </c>
      <c r="B831" s="18">
        <v>5</v>
      </c>
    </row>
    <row r="832" spans="1:2">
      <c r="A832" s="18">
        <v>17</v>
      </c>
      <c r="B832" s="18">
        <v>9</v>
      </c>
    </row>
    <row r="833" spans="1:2">
      <c r="A833" s="18">
        <v>11</v>
      </c>
      <c r="B833" s="18">
        <v>3</v>
      </c>
    </row>
    <row r="834" spans="1:2">
      <c r="A834" s="18">
        <v>14</v>
      </c>
      <c r="B834" s="18">
        <v>7</v>
      </c>
    </row>
    <row r="835" spans="1:2">
      <c r="A835" s="18">
        <v>19</v>
      </c>
      <c r="B835" s="18">
        <v>1</v>
      </c>
    </row>
    <row r="836" spans="1:2">
      <c r="A836" s="18">
        <v>15</v>
      </c>
      <c r="B836" s="18">
        <v>10</v>
      </c>
    </row>
    <row r="837" spans="1:2">
      <c r="A837" s="18">
        <v>13</v>
      </c>
      <c r="B837" s="18">
        <v>7</v>
      </c>
    </row>
    <row r="838" spans="1:2">
      <c r="A838" s="18">
        <v>14</v>
      </c>
      <c r="B838" s="18">
        <v>3</v>
      </c>
    </row>
    <row r="839" spans="1:2">
      <c r="A839" s="18">
        <v>12</v>
      </c>
      <c r="B839" s="18">
        <v>0</v>
      </c>
    </row>
    <row r="840" spans="1:2">
      <c r="A840" s="18">
        <v>17</v>
      </c>
      <c r="B840" s="18">
        <v>5</v>
      </c>
    </row>
    <row r="841" spans="1:2">
      <c r="A841" s="18">
        <v>11</v>
      </c>
      <c r="B841" s="18">
        <v>1</v>
      </c>
    </row>
    <row r="842" spans="1:2">
      <c r="A842" s="18">
        <v>12</v>
      </c>
      <c r="B842" s="18">
        <v>2</v>
      </c>
    </row>
    <row r="843" spans="1:2">
      <c r="A843" s="18">
        <v>13</v>
      </c>
      <c r="B843" s="18">
        <v>6</v>
      </c>
    </row>
    <row r="844" spans="1:2">
      <c r="A844" s="18">
        <v>13</v>
      </c>
      <c r="B844" s="18">
        <v>4</v>
      </c>
    </row>
    <row r="845" spans="1:2">
      <c r="A845" s="18">
        <v>20</v>
      </c>
      <c r="B845" s="18">
        <v>6</v>
      </c>
    </row>
    <row r="846" spans="1:2">
      <c r="A846" s="18">
        <v>17</v>
      </c>
      <c r="B846" s="18">
        <v>5</v>
      </c>
    </row>
    <row r="847" spans="1:2">
      <c r="A847" s="18">
        <v>13</v>
      </c>
      <c r="B847" s="18">
        <v>11</v>
      </c>
    </row>
    <row r="848" spans="1:2">
      <c r="A848" s="18">
        <v>17</v>
      </c>
      <c r="B848" s="18">
        <v>18</v>
      </c>
    </row>
    <row r="849" spans="1:2">
      <c r="A849" s="18">
        <v>12</v>
      </c>
      <c r="B849" s="18">
        <v>21</v>
      </c>
    </row>
    <row r="850" spans="1:2">
      <c r="A850" s="18">
        <v>13</v>
      </c>
      <c r="B850" s="18">
        <v>6</v>
      </c>
    </row>
    <row r="851" spans="1:2">
      <c r="A851" s="18">
        <v>12</v>
      </c>
      <c r="B851" s="18">
        <v>8</v>
      </c>
    </row>
    <row r="852" spans="1:2">
      <c r="A852" s="18">
        <v>22</v>
      </c>
      <c r="B852" s="18">
        <v>4</v>
      </c>
    </row>
    <row r="853" spans="1:2">
      <c r="A853" s="18">
        <v>11</v>
      </c>
      <c r="B853" s="18">
        <v>1</v>
      </c>
    </row>
    <row r="854" spans="1:2">
      <c r="A854" s="18">
        <v>22</v>
      </c>
      <c r="B854" s="18">
        <v>8</v>
      </c>
    </row>
    <row r="855" spans="1:2">
      <c r="A855" s="18">
        <v>18</v>
      </c>
      <c r="B855" s="18">
        <v>10</v>
      </c>
    </row>
    <row r="856" spans="1:2">
      <c r="A856" s="18">
        <v>13</v>
      </c>
      <c r="B856" s="18">
        <v>1</v>
      </c>
    </row>
    <row r="857" spans="1:2">
      <c r="A857" s="18">
        <v>18</v>
      </c>
      <c r="B857" s="18">
        <v>7</v>
      </c>
    </row>
    <row r="858" spans="1:2">
      <c r="A858" s="18">
        <v>20</v>
      </c>
      <c r="B858" s="18">
        <v>13</v>
      </c>
    </row>
    <row r="859" spans="1:2">
      <c r="A859" s="18">
        <v>13</v>
      </c>
      <c r="B859" s="18">
        <v>2</v>
      </c>
    </row>
    <row r="860" spans="1:2">
      <c r="A860" s="18">
        <v>13</v>
      </c>
      <c r="B860" s="18">
        <v>4</v>
      </c>
    </row>
    <row r="861" spans="1:2">
      <c r="A861" s="18">
        <v>12</v>
      </c>
      <c r="B861" s="18">
        <v>1</v>
      </c>
    </row>
    <row r="862" spans="1:2">
      <c r="A862" s="18">
        <v>13</v>
      </c>
      <c r="B862" s="18">
        <v>5</v>
      </c>
    </row>
    <row r="863" spans="1:2">
      <c r="A863" s="18">
        <v>13</v>
      </c>
      <c r="B863" s="18">
        <v>10</v>
      </c>
    </row>
    <row r="864" spans="1:2">
      <c r="A864" s="18">
        <v>25</v>
      </c>
      <c r="B864" s="18">
        <v>1</v>
      </c>
    </row>
    <row r="865" spans="1:2">
      <c r="A865" s="18">
        <v>19</v>
      </c>
      <c r="B865" s="18">
        <v>3</v>
      </c>
    </row>
    <row r="866" spans="1:2">
      <c r="A866" s="18">
        <v>13</v>
      </c>
      <c r="B866" s="18">
        <v>14</v>
      </c>
    </row>
    <row r="867" spans="1:2">
      <c r="A867" s="18">
        <v>12</v>
      </c>
      <c r="B867" s="18">
        <v>2</v>
      </c>
    </row>
    <row r="868" spans="1:2">
      <c r="A868" s="18">
        <v>11</v>
      </c>
      <c r="B868" s="18">
        <v>6</v>
      </c>
    </row>
    <row r="869" spans="1:2">
      <c r="A869" s="18">
        <v>18</v>
      </c>
      <c r="B869" s="18">
        <v>7</v>
      </c>
    </row>
    <row r="870" spans="1:2">
      <c r="A870" s="18">
        <v>18</v>
      </c>
      <c r="B870" s="18">
        <v>5</v>
      </c>
    </row>
    <row r="871" spans="1:2">
      <c r="A871" s="18">
        <v>11</v>
      </c>
      <c r="B871" s="18">
        <v>0</v>
      </c>
    </row>
    <row r="872" spans="1:2">
      <c r="A872" s="18">
        <v>23</v>
      </c>
      <c r="B872" s="18">
        <v>26</v>
      </c>
    </row>
    <row r="873" spans="1:2">
      <c r="A873" s="18">
        <v>13</v>
      </c>
      <c r="B873" s="18">
        <v>0</v>
      </c>
    </row>
    <row r="874" spans="1:2">
      <c r="A874" s="18">
        <v>13</v>
      </c>
      <c r="B874" s="18">
        <v>5</v>
      </c>
    </row>
    <row r="875" spans="1:2">
      <c r="A875" s="18">
        <v>17</v>
      </c>
      <c r="B875" s="18">
        <v>1</v>
      </c>
    </row>
    <row r="876" spans="1:2">
      <c r="A876" s="18">
        <v>19</v>
      </c>
      <c r="B876" s="18">
        <v>4</v>
      </c>
    </row>
    <row r="877" spans="1:2">
      <c r="A877" s="18">
        <v>12</v>
      </c>
      <c r="B877" s="18">
        <v>0</v>
      </c>
    </row>
    <row r="878" spans="1:2">
      <c r="A878" s="18">
        <v>22</v>
      </c>
      <c r="B878" s="18">
        <v>2</v>
      </c>
    </row>
    <row r="879" spans="1:2">
      <c r="A879" s="18">
        <v>12</v>
      </c>
      <c r="B879" s="18">
        <v>6</v>
      </c>
    </row>
    <row r="880" spans="1:2">
      <c r="A880" s="18">
        <v>11</v>
      </c>
      <c r="B880" s="18">
        <v>4</v>
      </c>
    </row>
    <row r="881" spans="1:2">
      <c r="A881" s="18">
        <v>15</v>
      </c>
      <c r="B881" s="18">
        <v>7</v>
      </c>
    </row>
    <row r="882" spans="1:2">
      <c r="A882" s="18">
        <v>13</v>
      </c>
      <c r="B882" s="18">
        <v>1</v>
      </c>
    </row>
    <row r="883" spans="1:2">
      <c r="A883" s="18">
        <v>12</v>
      </c>
      <c r="B883" s="18">
        <v>10</v>
      </c>
    </row>
    <row r="884" spans="1:2">
      <c r="A884" s="18">
        <v>14</v>
      </c>
      <c r="B884" s="18">
        <v>7</v>
      </c>
    </row>
    <row r="885" spans="1:2">
      <c r="A885" s="18">
        <v>13</v>
      </c>
      <c r="B885" s="18">
        <v>10</v>
      </c>
    </row>
    <row r="886" spans="1:2">
      <c r="A886" s="18">
        <v>25</v>
      </c>
      <c r="B886" s="18">
        <v>20</v>
      </c>
    </row>
    <row r="887" spans="1:2">
      <c r="A887" s="18">
        <v>17</v>
      </c>
      <c r="B887" s="18">
        <v>2</v>
      </c>
    </row>
    <row r="888" spans="1:2">
      <c r="A888" s="18">
        <v>11</v>
      </c>
      <c r="B888" s="18">
        <v>6</v>
      </c>
    </row>
    <row r="889" spans="1:2">
      <c r="A889" s="18">
        <v>16</v>
      </c>
      <c r="B889" s="18">
        <v>4</v>
      </c>
    </row>
    <row r="890" spans="1:2">
      <c r="A890" s="18">
        <v>18</v>
      </c>
      <c r="B890" s="18">
        <v>11</v>
      </c>
    </row>
    <row r="891" spans="1:2">
      <c r="A891" s="18">
        <v>20</v>
      </c>
      <c r="B891" s="18">
        <v>2</v>
      </c>
    </row>
    <row r="892" spans="1:2">
      <c r="A892" s="18">
        <v>14</v>
      </c>
      <c r="B892" s="18">
        <v>8</v>
      </c>
    </row>
    <row r="893" spans="1:2">
      <c r="A893" s="18">
        <v>21</v>
      </c>
      <c r="B893" s="18">
        <v>7</v>
      </c>
    </row>
    <row r="894" spans="1:2">
      <c r="A894" s="18">
        <v>13</v>
      </c>
      <c r="B894" s="18">
        <v>14</v>
      </c>
    </row>
    <row r="895" spans="1:2">
      <c r="A895" s="18">
        <v>12</v>
      </c>
      <c r="B895" s="18">
        <v>5</v>
      </c>
    </row>
    <row r="896" spans="1:2">
      <c r="A896" s="18">
        <v>14</v>
      </c>
      <c r="B896" s="18">
        <v>4</v>
      </c>
    </row>
    <row r="897" spans="1:2">
      <c r="A897" s="18">
        <v>21</v>
      </c>
      <c r="B897" s="18">
        <v>11</v>
      </c>
    </row>
    <row r="898" spans="1:2">
      <c r="A898" s="18">
        <v>17</v>
      </c>
      <c r="B898" s="18">
        <v>1</v>
      </c>
    </row>
    <row r="899" spans="1:2">
      <c r="A899" s="18">
        <v>11</v>
      </c>
      <c r="B899" s="18">
        <v>13</v>
      </c>
    </row>
    <row r="900" spans="1:2">
      <c r="A900" s="18">
        <v>14</v>
      </c>
      <c r="B900" s="18">
        <v>9</v>
      </c>
    </row>
    <row r="901" spans="1:2">
      <c r="A901" s="18">
        <v>17</v>
      </c>
      <c r="B901" s="18">
        <v>5</v>
      </c>
    </row>
    <row r="902" spans="1:2">
      <c r="A902" s="18">
        <v>13</v>
      </c>
      <c r="B902" s="18">
        <v>10</v>
      </c>
    </row>
    <row r="903" spans="1:2">
      <c r="A903" s="18">
        <v>25</v>
      </c>
      <c r="B903" s="18">
        <v>1</v>
      </c>
    </row>
    <row r="904" spans="1:2">
      <c r="A904" s="18">
        <v>15</v>
      </c>
      <c r="B904" s="18">
        <v>3</v>
      </c>
    </row>
    <row r="905" spans="1:2">
      <c r="A905" s="18">
        <v>14</v>
      </c>
      <c r="B905" s="18">
        <v>10</v>
      </c>
    </row>
    <row r="906" spans="1:2">
      <c r="A906" s="18">
        <v>12</v>
      </c>
      <c r="B906" s="18">
        <v>6</v>
      </c>
    </row>
    <row r="907" spans="1:2">
      <c r="A907" s="18">
        <v>19</v>
      </c>
      <c r="B907" s="18">
        <v>10</v>
      </c>
    </row>
    <row r="908" spans="1:2">
      <c r="A908" s="18">
        <v>17</v>
      </c>
      <c r="B908" s="18">
        <v>6</v>
      </c>
    </row>
    <row r="909" spans="1:2">
      <c r="A909" s="18">
        <v>14</v>
      </c>
      <c r="B909" s="18">
        <v>8</v>
      </c>
    </row>
    <row r="910" spans="1:2">
      <c r="A910" s="18">
        <v>13</v>
      </c>
      <c r="B910" s="18">
        <v>1</v>
      </c>
    </row>
    <row r="911" spans="1:2">
      <c r="A911" s="18">
        <v>12</v>
      </c>
      <c r="B911" s="18">
        <v>11</v>
      </c>
    </row>
    <row r="912" spans="1:2">
      <c r="A912" s="18">
        <v>11</v>
      </c>
      <c r="B912" s="18">
        <v>1</v>
      </c>
    </row>
    <row r="913" spans="1:2">
      <c r="A913" s="18">
        <v>11</v>
      </c>
      <c r="B913" s="18">
        <v>5</v>
      </c>
    </row>
    <row r="914" spans="1:2">
      <c r="A914" s="18">
        <v>11</v>
      </c>
      <c r="B914" s="18">
        <v>6</v>
      </c>
    </row>
    <row r="915" spans="1:2">
      <c r="A915" s="18">
        <v>12</v>
      </c>
      <c r="B915" s="18">
        <v>1</v>
      </c>
    </row>
    <row r="916" spans="1:2">
      <c r="A916" s="18">
        <v>14</v>
      </c>
      <c r="B916" s="18">
        <v>7</v>
      </c>
    </row>
    <row r="917" spans="1:2">
      <c r="A917" s="18">
        <v>17</v>
      </c>
      <c r="B917" s="18">
        <v>1</v>
      </c>
    </row>
    <row r="918" spans="1:2">
      <c r="A918" s="18">
        <v>11</v>
      </c>
      <c r="B918" s="18">
        <v>22</v>
      </c>
    </row>
    <row r="919" spans="1:2">
      <c r="A919" s="18">
        <v>14</v>
      </c>
      <c r="B919" s="18">
        <v>9</v>
      </c>
    </row>
    <row r="920" spans="1:2">
      <c r="A920" s="18">
        <v>12</v>
      </c>
      <c r="B920" s="18">
        <v>1</v>
      </c>
    </row>
    <row r="921" spans="1:2">
      <c r="A921" s="18">
        <v>22</v>
      </c>
      <c r="B921" s="18">
        <v>1</v>
      </c>
    </row>
    <row r="922" spans="1:2">
      <c r="A922" s="18">
        <v>14</v>
      </c>
      <c r="B922" s="18">
        <v>1</v>
      </c>
    </row>
    <row r="923" spans="1:2">
      <c r="A923" s="18">
        <v>20</v>
      </c>
      <c r="B923" s="18">
        <v>8</v>
      </c>
    </row>
    <row r="924" spans="1:2">
      <c r="A924" s="18">
        <v>16</v>
      </c>
      <c r="B924" s="18">
        <v>24</v>
      </c>
    </row>
    <row r="925" spans="1:2">
      <c r="A925" s="18">
        <v>15</v>
      </c>
      <c r="B925" s="18">
        <v>33</v>
      </c>
    </row>
    <row r="926" spans="1:2">
      <c r="A926" s="18">
        <v>20</v>
      </c>
      <c r="B926" s="18">
        <v>2</v>
      </c>
    </row>
    <row r="927" spans="1:2">
      <c r="A927" s="18">
        <v>14</v>
      </c>
      <c r="B927" s="18">
        <v>11</v>
      </c>
    </row>
    <row r="928" spans="1:2">
      <c r="A928" s="18">
        <v>12</v>
      </c>
      <c r="B928" s="18">
        <v>3</v>
      </c>
    </row>
    <row r="929" spans="1:2">
      <c r="A929" s="18">
        <v>24</v>
      </c>
      <c r="B929" s="18">
        <v>29</v>
      </c>
    </row>
    <row r="930" spans="1:2">
      <c r="A930" s="18">
        <v>12</v>
      </c>
      <c r="B930" s="18">
        <v>9</v>
      </c>
    </row>
    <row r="931" spans="1:2">
      <c r="A931" s="18">
        <v>13</v>
      </c>
      <c r="B931" s="18">
        <v>11</v>
      </c>
    </row>
    <row r="932" spans="1:2">
      <c r="A932" s="18">
        <v>11</v>
      </c>
      <c r="B932" s="18">
        <v>4</v>
      </c>
    </row>
    <row r="933" spans="1:2">
      <c r="A933" s="18">
        <v>14</v>
      </c>
      <c r="B933" s="18">
        <v>25</v>
      </c>
    </row>
    <row r="934" spans="1:2">
      <c r="A934" s="18">
        <v>11</v>
      </c>
      <c r="B934" s="18">
        <v>10</v>
      </c>
    </row>
    <row r="935" spans="1:2">
      <c r="A935" s="18">
        <v>14</v>
      </c>
      <c r="B935" s="18">
        <v>3</v>
      </c>
    </row>
    <row r="936" spans="1:2">
      <c r="A936" s="18">
        <v>16</v>
      </c>
      <c r="B936" s="18">
        <v>1</v>
      </c>
    </row>
    <row r="937" spans="1:2">
      <c r="A937" s="18">
        <v>14</v>
      </c>
      <c r="B937" s="18">
        <v>21</v>
      </c>
    </row>
    <row r="938" spans="1:2">
      <c r="A938" s="18">
        <v>11</v>
      </c>
      <c r="B938" s="18">
        <v>16</v>
      </c>
    </row>
    <row r="939" spans="1:2">
      <c r="A939" s="18">
        <v>11</v>
      </c>
      <c r="B939" s="18">
        <v>10</v>
      </c>
    </row>
    <row r="940" spans="1:2">
      <c r="A940" s="18">
        <v>12</v>
      </c>
      <c r="B940" s="18">
        <v>2</v>
      </c>
    </row>
    <row r="941" spans="1:2">
      <c r="A941" s="18">
        <v>14</v>
      </c>
      <c r="B941" s="18">
        <v>7</v>
      </c>
    </row>
    <row r="942" spans="1:2">
      <c r="A942" s="18">
        <v>18</v>
      </c>
      <c r="B942" s="18">
        <v>8</v>
      </c>
    </row>
    <row r="943" spans="1:2">
      <c r="A943" s="18">
        <v>13</v>
      </c>
      <c r="B943" s="18">
        <v>7</v>
      </c>
    </row>
    <row r="944" spans="1:2">
      <c r="A944" s="18">
        <v>11</v>
      </c>
      <c r="B944" s="18">
        <v>3</v>
      </c>
    </row>
    <row r="945" spans="1:2">
      <c r="A945" s="18">
        <v>18</v>
      </c>
      <c r="B945" s="18">
        <v>2</v>
      </c>
    </row>
    <row r="946" spans="1:2">
      <c r="A946" s="18">
        <v>15</v>
      </c>
      <c r="B946" s="18">
        <v>10</v>
      </c>
    </row>
    <row r="947" spans="1:2">
      <c r="A947" s="18">
        <v>22</v>
      </c>
      <c r="B947" s="18">
        <v>0</v>
      </c>
    </row>
    <row r="948" spans="1:2">
      <c r="A948" s="18">
        <v>13</v>
      </c>
      <c r="B948" s="18">
        <v>19</v>
      </c>
    </row>
    <row r="949" spans="1:2">
      <c r="A949" s="18">
        <v>12</v>
      </c>
      <c r="B949" s="18">
        <v>2</v>
      </c>
    </row>
    <row r="950" spans="1:2">
      <c r="A950" s="18">
        <v>18</v>
      </c>
      <c r="B950" s="18">
        <v>10</v>
      </c>
    </row>
    <row r="951" spans="1:2">
      <c r="A951" s="18">
        <v>13</v>
      </c>
      <c r="B951" s="18">
        <v>5</v>
      </c>
    </row>
    <row r="952" spans="1:2">
      <c r="A952" s="18">
        <v>12</v>
      </c>
      <c r="B952" s="18">
        <v>9</v>
      </c>
    </row>
    <row r="953" spans="1:2">
      <c r="A953" s="18">
        <v>12</v>
      </c>
      <c r="B953" s="18">
        <v>7</v>
      </c>
    </row>
    <row r="954" spans="1:2">
      <c r="A954" s="18">
        <v>12</v>
      </c>
      <c r="B954" s="18">
        <v>7</v>
      </c>
    </row>
    <row r="955" spans="1:2">
      <c r="A955" s="18">
        <v>11</v>
      </c>
      <c r="B955" s="18">
        <v>9</v>
      </c>
    </row>
    <row r="956" spans="1:2">
      <c r="A956" s="18">
        <v>11</v>
      </c>
      <c r="B956" s="18">
        <v>3</v>
      </c>
    </row>
    <row r="957" spans="1:2">
      <c r="A957" s="18">
        <v>12</v>
      </c>
      <c r="B957" s="18">
        <v>5</v>
      </c>
    </row>
    <row r="958" spans="1:2">
      <c r="A958" s="18">
        <v>19</v>
      </c>
      <c r="B958" s="18">
        <v>8</v>
      </c>
    </row>
    <row r="959" spans="1:2">
      <c r="A959" s="18">
        <v>23</v>
      </c>
      <c r="B959" s="18">
        <v>9</v>
      </c>
    </row>
    <row r="960" spans="1:2">
      <c r="A960" s="18">
        <v>11</v>
      </c>
      <c r="B960" s="18">
        <v>8</v>
      </c>
    </row>
    <row r="961" spans="1:2">
      <c r="A961" s="18">
        <v>19</v>
      </c>
      <c r="B961" s="18">
        <v>10</v>
      </c>
    </row>
    <row r="962" spans="1:2">
      <c r="A962" s="18">
        <v>13</v>
      </c>
      <c r="B962" s="18">
        <v>19</v>
      </c>
    </row>
    <row r="963" spans="1:2">
      <c r="A963" s="18">
        <v>11</v>
      </c>
      <c r="B963" s="18">
        <v>3</v>
      </c>
    </row>
    <row r="964" spans="1:2">
      <c r="A964" s="18">
        <v>12</v>
      </c>
      <c r="B964" s="18">
        <v>3</v>
      </c>
    </row>
    <row r="965" spans="1:2">
      <c r="A965" s="18">
        <v>13</v>
      </c>
      <c r="B965" s="18">
        <v>20</v>
      </c>
    </row>
    <row r="966" spans="1:2">
      <c r="A966" s="18">
        <v>14</v>
      </c>
      <c r="B966" s="18">
        <v>19</v>
      </c>
    </row>
    <row r="967" spans="1:2">
      <c r="A967" s="18">
        <v>14</v>
      </c>
      <c r="B967" s="18">
        <v>7</v>
      </c>
    </row>
    <row r="968" spans="1:2">
      <c r="A968" s="18">
        <v>16</v>
      </c>
      <c r="B968" s="18">
        <v>4</v>
      </c>
    </row>
    <row r="969" spans="1:2">
      <c r="A969" s="18">
        <v>11</v>
      </c>
      <c r="B969" s="18">
        <v>9</v>
      </c>
    </row>
    <row r="970" spans="1:2">
      <c r="A970" s="18">
        <v>13</v>
      </c>
      <c r="B970" s="18">
        <v>9</v>
      </c>
    </row>
    <row r="971" spans="1:2">
      <c r="A971" s="18">
        <v>17</v>
      </c>
      <c r="B971" s="18">
        <v>9</v>
      </c>
    </row>
    <row r="972" spans="1:2">
      <c r="A972" s="18">
        <v>11</v>
      </c>
      <c r="B972" s="18">
        <v>9</v>
      </c>
    </row>
    <row r="973" spans="1:2">
      <c r="A973" s="18">
        <v>11</v>
      </c>
      <c r="B973" s="18">
        <v>33</v>
      </c>
    </row>
    <row r="974" spans="1:2">
      <c r="A974" s="18">
        <v>15</v>
      </c>
      <c r="B974" s="18">
        <v>7</v>
      </c>
    </row>
    <row r="975" spans="1:2">
      <c r="A975" s="18">
        <v>12</v>
      </c>
      <c r="B975" s="18">
        <v>10</v>
      </c>
    </row>
    <row r="976" spans="1:2">
      <c r="A976" s="18">
        <v>11</v>
      </c>
      <c r="B976" s="18">
        <v>3</v>
      </c>
    </row>
    <row r="977" spans="1:2">
      <c r="A977" s="18">
        <v>14</v>
      </c>
      <c r="B977" s="18">
        <v>10</v>
      </c>
    </row>
    <row r="978" spans="1:2">
      <c r="A978" s="18">
        <v>22</v>
      </c>
      <c r="B978" s="18">
        <v>4</v>
      </c>
    </row>
    <row r="979" spans="1:2">
      <c r="A979" s="18">
        <v>16</v>
      </c>
      <c r="B979" s="18">
        <v>15</v>
      </c>
    </row>
    <row r="980" spans="1:2">
      <c r="A980" s="18">
        <v>11</v>
      </c>
      <c r="B980" s="18">
        <v>10</v>
      </c>
    </row>
    <row r="981" spans="1:2">
      <c r="A981" s="18">
        <v>14</v>
      </c>
      <c r="B981" s="18">
        <v>1</v>
      </c>
    </row>
    <row r="982" spans="1:2">
      <c r="A982" s="18">
        <v>16</v>
      </c>
      <c r="B982" s="18">
        <v>5</v>
      </c>
    </row>
    <row r="983" spans="1:2">
      <c r="A983" s="18">
        <v>15</v>
      </c>
      <c r="B983" s="18">
        <v>0</v>
      </c>
    </row>
    <row r="984" spans="1:2">
      <c r="A984" s="18">
        <v>12</v>
      </c>
      <c r="B984" s="18">
        <v>9</v>
      </c>
    </row>
    <row r="985" spans="1:2">
      <c r="A985" s="18">
        <v>20</v>
      </c>
      <c r="B985" s="18">
        <v>6</v>
      </c>
    </row>
    <row r="986" spans="1:2">
      <c r="A986" s="18">
        <v>17</v>
      </c>
      <c r="B986" s="18">
        <v>19</v>
      </c>
    </row>
    <row r="987" spans="1:2">
      <c r="A987" s="18">
        <v>12</v>
      </c>
      <c r="B987" s="18">
        <v>19</v>
      </c>
    </row>
    <row r="988" spans="1:2">
      <c r="A988" s="18">
        <v>20</v>
      </c>
      <c r="B988" s="18">
        <v>5</v>
      </c>
    </row>
    <row r="989" spans="1:2">
      <c r="A989" s="18">
        <v>20</v>
      </c>
      <c r="B989" s="18">
        <v>12</v>
      </c>
    </row>
    <row r="990" spans="1:2">
      <c r="A990" s="18">
        <v>13</v>
      </c>
      <c r="B990" s="18">
        <v>8</v>
      </c>
    </row>
    <row r="991" spans="1:2">
      <c r="A991" s="18">
        <v>14</v>
      </c>
      <c r="B991" s="18">
        <v>1</v>
      </c>
    </row>
    <row r="992" spans="1:2">
      <c r="A992" s="18">
        <v>18</v>
      </c>
      <c r="B992" s="18">
        <v>4</v>
      </c>
    </row>
    <row r="993" spans="1:2">
      <c r="A993" s="18">
        <v>11</v>
      </c>
      <c r="B993" s="18">
        <v>4</v>
      </c>
    </row>
    <row r="994" spans="1:2">
      <c r="A994" s="18">
        <v>11</v>
      </c>
      <c r="B994" s="18">
        <v>14</v>
      </c>
    </row>
    <row r="995" spans="1:2">
      <c r="A995" s="18">
        <v>11</v>
      </c>
      <c r="B995" s="18">
        <v>5</v>
      </c>
    </row>
    <row r="996" spans="1:2">
      <c r="A996" s="18">
        <v>15</v>
      </c>
      <c r="B996" s="18">
        <v>10</v>
      </c>
    </row>
    <row r="997" spans="1:2">
      <c r="A997" s="18">
        <v>12</v>
      </c>
      <c r="B997" s="18">
        <v>5</v>
      </c>
    </row>
    <row r="998" spans="1:2">
      <c r="A998" s="18">
        <v>11</v>
      </c>
      <c r="B998" s="18">
        <v>4</v>
      </c>
    </row>
    <row r="999" spans="1:2">
      <c r="A999" s="18">
        <v>14</v>
      </c>
      <c r="B999" s="18">
        <v>6</v>
      </c>
    </row>
    <row r="1000" spans="1:2">
      <c r="A1000" s="18">
        <v>15</v>
      </c>
      <c r="B1000" s="18">
        <v>6</v>
      </c>
    </row>
    <row r="1001" spans="1:2">
      <c r="A1001" s="18">
        <v>13</v>
      </c>
      <c r="B1001" s="18">
        <v>5</v>
      </c>
    </row>
    <row r="1002" spans="1:2">
      <c r="A1002" s="18">
        <v>13</v>
      </c>
      <c r="B1002" s="18">
        <v>3</v>
      </c>
    </row>
    <row r="1003" spans="1:2">
      <c r="A1003" s="18">
        <v>21</v>
      </c>
      <c r="B1003" s="18">
        <v>6</v>
      </c>
    </row>
    <row r="1004" spans="1:2">
      <c r="A1004" s="18">
        <v>11</v>
      </c>
      <c r="B1004" s="18">
        <v>3</v>
      </c>
    </row>
    <row r="1005" spans="1:2">
      <c r="A1005" s="18">
        <v>11</v>
      </c>
      <c r="B1005" s="18">
        <v>5</v>
      </c>
    </row>
    <row r="1006" spans="1:2">
      <c r="A1006" s="18">
        <v>14</v>
      </c>
      <c r="B1006" s="18">
        <v>20</v>
      </c>
    </row>
    <row r="1007" spans="1:2">
      <c r="A1007" s="18">
        <v>11</v>
      </c>
      <c r="B1007" s="18">
        <v>6</v>
      </c>
    </row>
    <row r="1008" spans="1:2">
      <c r="A1008" s="18">
        <v>13</v>
      </c>
      <c r="B1008" s="18">
        <v>8</v>
      </c>
    </row>
    <row r="1009" spans="1:2">
      <c r="A1009" s="18">
        <v>12</v>
      </c>
      <c r="B1009" s="18">
        <v>4</v>
      </c>
    </row>
    <row r="1010" spans="1:2">
      <c r="A1010" s="18">
        <v>14</v>
      </c>
      <c r="B1010" s="18">
        <v>20</v>
      </c>
    </row>
    <row r="1011" spans="1:2">
      <c r="A1011" s="18">
        <v>13</v>
      </c>
      <c r="B1011" s="18">
        <v>5</v>
      </c>
    </row>
    <row r="1012" spans="1:2">
      <c r="A1012" s="18">
        <v>18</v>
      </c>
      <c r="B1012" s="18">
        <v>3</v>
      </c>
    </row>
    <row r="1013" spans="1:2">
      <c r="A1013" s="18">
        <v>11</v>
      </c>
      <c r="B1013" s="18">
        <v>2</v>
      </c>
    </row>
    <row r="1014" spans="1:2">
      <c r="A1014" s="18">
        <v>11</v>
      </c>
      <c r="B1014" s="18">
        <v>3</v>
      </c>
    </row>
    <row r="1015" spans="1:2">
      <c r="A1015" s="18">
        <v>12</v>
      </c>
      <c r="B1015" s="18">
        <v>7</v>
      </c>
    </row>
    <row r="1016" spans="1:2">
      <c r="A1016" s="18">
        <v>13</v>
      </c>
      <c r="B1016" s="18">
        <v>10</v>
      </c>
    </row>
    <row r="1017" spans="1:2">
      <c r="A1017" s="18">
        <v>20</v>
      </c>
      <c r="B1017" s="18">
        <v>4</v>
      </c>
    </row>
    <row r="1018" spans="1:2">
      <c r="A1018" s="18">
        <v>12</v>
      </c>
      <c r="B1018" s="18">
        <v>8</v>
      </c>
    </row>
    <row r="1019" spans="1:2">
      <c r="A1019" s="18">
        <v>19</v>
      </c>
      <c r="B1019" s="18">
        <v>20</v>
      </c>
    </row>
    <row r="1020" spans="1:2">
      <c r="A1020" s="18">
        <v>21</v>
      </c>
      <c r="B1020" s="18">
        <v>9</v>
      </c>
    </row>
    <row r="1021" spans="1:2">
      <c r="A1021" s="18">
        <v>13</v>
      </c>
      <c r="B1021" s="18">
        <v>7</v>
      </c>
    </row>
    <row r="1022" spans="1:2">
      <c r="A1022" s="18">
        <v>16</v>
      </c>
      <c r="B1022" s="18">
        <v>5</v>
      </c>
    </row>
    <row r="1023" spans="1:2">
      <c r="A1023" s="18">
        <v>12</v>
      </c>
      <c r="B1023" s="18">
        <v>1</v>
      </c>
    </row>
    <row r="1024" spans="1:2">
      <c r="A1024" s="18">
        <v>14</v>
      </c>
      <c r="B1024" s="18">
        <v>3</v>
      </c>
    </row>
    <row r="1025" spans="1:2">
      <c r="A1025" s="18">
        <v>11</v>
      </c>
      <c r="B1025" s="18">
        <v>3</v>
      </c>
    </row>
    <row r="1026" spans="1:2">
      <c r="A1026" s="18">
        <v>14</v>
      </c>
      <c r="B1026" s="18">
        <v>4</v>
      </c>
    </row>
    <row r="1027" spans="1:2">
      <c r="A1027" s="18">
        <v>12</v>
      </c>
      <c r="B1027" s="18">
        <v>1</v>
      </c>
    </row>
    <row r="1028" spans="1:2">
      <c r="A1028" s="18">
        <v>14</v>
      </c>
      <c r="B1028" s="18">
        <v>5</v>
      </c>
    </row>
    <row r="1029" spans="1:2">
      <c r="A1029" s="18">
        <v>16</v>
      </c>
      <c r="B1029" s="18">
        <v>10</v>
      </c>
    </row>
    <row r="1030" spans="1:2">
      <c r="A1030" s="18">
        <v>13</v>
      </c>
      <c r="B1030" s="18">
        <v>3</v>
      </c>
    </row>
    <row r="1031" spans="1:2">
      <c r="A1031" s="18">
        <v>12</v>
      </c>
      <c r="B1031" s="18">
        <v>6</v>
      </c>
    </row>
    <row r="1032" spans="1:2">
      <c r="A1032" s="18">
        <v>12</v>
      </c>
      <c r="B1032" s="18">
        <v>3</v>
      </c>
    </row>
    <row r="1033" spans="1:2">
      <c r="A1033" s="18">
        <v>14</v>
      </c>
      <c r="B1033" s="18">
        <v>6</v>
      </c>
    </row>
    <row r="1034" spans="1:2">
      <c r="A1034" s="18">
        <v>22</v>
      </c>
      <c r="B1034" s="18">
        <v>3</v>
      </c>
    </row>
    <row r="1035" spans="1:2">
      <c r="A1035" s="18">
        <v>19</v>
      </c>
      <c r="B1035" s="18">
        <v>20</v>
      </c>
    </row>
    <row r="1036" spans="1:2">
      <c r="A1036" s="18">
        <v>12</v>
      </c>
      <c r="B1036" s="18">
        <v>5</v>
      </c>
    </row>
    <row r="1037" spans="1:2">
      <c r="A1037" s="18">
        <v>12</v>
      </c>
      <c r="B1037" s="18">
        <v>4</v>
      </c>
    </row>
    <row r="1038" spans="1:2">
      <c r="A1038" s="18">
        <v>17</v>
      </c>
      <c r="B1038" s="18">
        <v>5</v>
      </c>
    </row>
    <row r="1039" spans="1:2">
      <c r="A1039" s="18">
        <v>12</v>
      </c>
      <c r="B1039" s="18">
        <v>4</v>
      </c>
    </row>
    <row r="1040" spans="1:2">
      <c r="A1040" s="18">
        <v>11</v>
      </c>
      <c r="B1040" s="18">
        <v>8</v>
      </c>
    </row>
    <row r="1041" spans="1:2">
      <c r="A1041" s="18">
        <v>18</v>
      </c>
      <c r="B1041" s="18">
        <v>13</v>
      </c>
    </row>
    <row r="1042" spans="1:2">
      <c r="A1042" s="18">
        <v>11</v>
      </c>
      <c r="B1042" s="18">
        <v>7</v>
      </c>
    </row>
    <row r="1043" spans="1:2">
      <c r="A1043" s="18">
        <v>23</v>
      </c>
      <c r="B1043" s="18">
        <v>1</v>
      </c>
    </row>
    <row r="1044" spans="1:2">
      <c r="A1044" s="18">
        <v>11</v>
      </c>
      <c r="B1044" s="18">
        <v>10</v>
      </c>
    </row>
    <row r="1045" spans="1:2">
      <c r="A1045" s="18">
        <v>18</v>
      </c>
      <c r="B1045" s="18">
        <v>7</v>
      </c>
    </row>
    <row r="1046" spans="1:2">
      <c r="A1046" s="18">
        <v>18</v>
      </c>
      <c r="B1046" s="18">
        <v>3</v>
      </c>
    </row>
    <row r="1047" spans="1:2">
      <c r="A1047" s="18">
        <v>13</v>
      </c>
      <c r="B1047" s="18">
        <v>2</v>
      </c>
    </row>
    <row r="1048" spans="1:2">
      <c r="A1048" s="18">
        <v>18</v>
      </c>
      <c r="B1048" s="18">
        <v>3</v>
      </c>
    </row>
    <row r="1049" spans="1:2">
      <c r="A1049" s="18">
        <v>11</v>
      </c>
      <c r="B1049" s="18">
        <v>2</v>
      </c>
    </row>
    <row r="1050" spans="1:2">
      <c r="A1050" s="18">
        <v>15</v>
      </c>
      <c r="B1050" s="18">
        <v>2</v>
      </c>
    </row>
    <row r="1051" spans="1:2">
      <c r="A1051" s="18">
        <v>11</v>
      </c>
      <c r="B1051" s="18">
        <v>9</v>
      </c>
    </row>
    <row r="1052" spans="1:2">
      <c r="A1052" s="18">
        <v>18</v>
      </c>
      <c r="B1052" s="18">
        <v>5</v>
      </c>
    </row>
    <row r="1053" spans="1:2">
      <c r="A1053" s="18">
        <v>14</v>
      </c>
      <c r="B1053" s="18">
        <v>5</v>
      </c>
    </row>
    <row r="1054" spans="1:2">
      <c r="A1054" s="18">
        <v>12</v>
      </c>
      <c r="B1054" s="18">
        <v>9</v>
      </c>
    </row>
    <row r="1055" spans="1:2">
      <c r="A1055" s="18">
        <v>14</v>
      </c>
      <c r="B1055" s="18">
        <v>3</v>
      </c>
    </row>
    <row r="1056" spans="1:2">
      <c r="A1056" s="18">
        <v>14</v>
      </c>
      <c r="B1056" s="18">
        <v>3</v>
      </c>
    </row>
    <row r="1057" spans="1:2">
      <c r="A1057" s="18">
        <v>13</v>
      </c>
      <c r="B1057" s="18">
        <v>5</v>
      </c>
    </row>
    <row r="1058" spans="1:2">
      <c r="A1058" s="18">
        <v>14</v>
      </c>
      <c r="B1058" s="18">
        <v>4</v>
      </c>
    </row>
    <row r="1059" spans="1:2">
      <c r="A1059" s="18">
        <v>18</v>
      </c>
      <c r="B1059" s="18">
        <v>13</v>
      </c>
    </row>
    <row r="1060" spans="1:2">
      <c r="A1060" s="18">
        <v>15</v>
      </c>
      <c r="B1060" s="18">
        <v>2</v>
      </c>
    </row>
    <row r="1061" spans="1:2">
      <c r="A1061" s="18">
        <v>13</v>
      </c>
      <c r="B1061" s="18">
        <v>12</v>
      </c>
    </row>
    <row r="1062" spans="1:2">
      <c r="A1062" s="18">
        <v>12</v>
      </c>
      <c r="B1062" s="18">
        <v>1</v>
      </c>
    </row>
    <row r="1063" spans="1:2">
      <c r="A1063" s="18">
        <v>13</v>
      </c>
      <c r="B1063" s="18">
        <v>1</v>
      </c>
    </row>
    <row r="1064" spans="1:2">
      <c r="A1064" s="18">
        <v>24</v>
      </c>
      <c r="B1064" s="18">
        <v>12</v>
      </c>
    </row>
    <row r="1065" spans="1:2">
      <c r="A1065" s="18">
        <v>14</v>
      </c>
      <c r="B1065" s="18">
        <v>8</v>
      </c>
    </row>
    <row r="1066" spans="1:2">
      <c r="A1066" s="18">
        <v>14</v>
      </c>
      <c r="B1066" s="18">
        <v>14</v>
      </c>
    </row>
    <row r="1067" spans="1:2">
      <c r="A1067" s="18">
        <v>15</v>
      </c>
      <c r="B1067" s="18">
        <v>3</v>
      </c>
    </row>
    <row r="1068" spans="1:2">
      <c r="A1068" s="18">
        <v>11</v>
      </c>
      <c r="B1068" s="18">
        <v>5</v>
      </c>
    </row>
    <row r="1069" spans="1:2">
      <c r="A1069" s="18">
        <v>23</v>
      </c>
      <c r="B1069" s="18">
        <v>15</v>
      </c>
    </row>
    <row r="1070" spans="1:2">
      <c r="A1070" s="18">
        <v>13</v>
      </c>
      <c r="B1070" s="18">
        <v>1</v>
      </c>
    </row>
    <row r="1071" spans="1:2">
      <c r="A1071" s="18">
        <v>11</v>
      </c>
      <c r="B1071" s="18">
        <v>0</v>
      </c>
    </row>
    <row r="1072" spans="1:2">
      <c r="A1072" s="18">
        <v>13</v>
      </c>
      <c r="B1072" s="18">
        <v>1</v>
      </c>
    </row>
    <row r="1073" spans="1:2">
      <c r="A1073" s="18">
        <v>18</v>
      </c>
      <c r="B1073" s="18">
        <v>2</v>
      </c>
    </row>
    <row r="1074" spans="1:2">
      <c r="A1074" s="18">
        <v>14</v>
      </c>
      <c r="B1074" s="18">
        <v>10</v>
      </c>
    </row>
    <row r="1075" spans="1:2">
      <c r="A1075" s="18">
        <v>21</v>
      </c>
      <c r="B1075" s="18">
        <v>5</v>
      </c>
    </row>
    <row r="1076" spans="1:2">
      <c r="A1076" s="18">
        <v>16</v>
      </c>
      <c r="B1076" s="18">
        <v>3</v>
      </c>
    </row>
    <row r="1077" spans="1:2">
      <c r="A1077" s="18">
        <v>11</v>
      </c>
      <c r="B1077" s="18">
        <v>5</v>
      </c>
    </row>
    <row r="1078" spans="1:2">
      <c r="A1078" s="18">
        <v>17</v>
      </c>
      <c r="B1078" s="18">
        <v>5</v>
      </c>
    </row>
    <row r="1079" spans="1:2">
      <c r="A1079" s="18">
        <v>11</v>
      </c>
      <c r="B1079" s="18">
        <v>0</v>
      </c>
    </row>
    <row r="1080" spans="1:2">
      <c r="A1080" s="18">
        <v>14</v>
      </c>
      <c r="B1080" s="18">
        <v>1</v>
      </c>
    </row>
    <row r="1081" spans="1:2">
      <c r="A1081" s="18">
        <v>14</v>
      </c>
      <c r="B1081" s="18">
        <v>4</v>
      </c>
    </row>
    <row r="1082" spans="1:2">
      <c r="A1082" s="18">
        <v>25</v>
      </c>
      <c r="B1082" s="18">
        <v>3</v>
      </c>
    </row>
    <row r="1083" spans="1:2">
      <c r="A1083" s="18">
        <v>13</v>
      </c>
      <c r="B1083" s="18">
        <v>3</v>
      </c>
    </row>
    <row r="1084" spans="1:2">
      <c r="A1084" s="18">
        <v>14</v>
      </c>
      <c r="B1084" s="18">
        <v>8</v>
      </c>
    </row>
    <row r="1085" spans="1:2">
      <c r="A1085" s="18">
        <v>17</v>
      </c>
      <c r="B1085" s="18">
        <v>0</v>
      </c>
    </row>
    <row r="1086" spans="1:2">
      <c r="A1086" s="18">
        <v>25</v>
      </c>
      <c r="B1086" s="18">
        <v>5</v>
      </c>
    </row>
    <row r="1087" spans="1:2">
      <c r="A1087" s="18">
        <v>20</v>
      </c>
      <c r="B1087" s="18">
        <v>14</v>
      </c>
    </row>
    <row r="1088" spans="1:2">
      <c r="A1088" s="18">
        <v>13</v>
      </c>
      <c r="B1088" s="18">
        <v>9</v>
      </c>
    </row>
    <row r="1089" spans="1:2">
      <c r="A1089" s="18">
        <v>13</v>
      </c>
      <c r="B1089" s="18">
        <v>20</v>
      </c>
    </row>
    <row r="1090" spans="1:2">
      <c r="A1090" s="18">
        <v>18</v>
      </c>
      <c r="B1090" s="18">
        <v>2</v>
      </c>
    </row>
    <row r="1091" spans="1:2">
      <c r="A1091" s="18">
        <v>12</v>
      </c>
      <c r="B1091" s="18">
        <v>13</v>
      </c>
    </row>
    <row r="1092" spans="1:2">
      <c r="A1092" s="18">
        <v>19</v>
      </c>
      <c r="B1092" s="18">
        <v>11</v>
      </c>
    </row>
    <row r="1093" spans="1:2">
      <c r="A1093" s="18">
        <v>14</v>
      </c>
      <c r="B1093" s="18">
        <v>4</v>
      </c>
    </row>
    <row r="1094" spans="1:2">
      <c r="A1094" s="18">
        <v>14</v>
      </c>
      <c r="B1094" s="18">
        <v>5</v>
      </c>
    </row>
    <row r="1095" spans="1:2">
      <c r="A1095" s="18">
        <v>14</v>
      </c>
      <c r="B1095" s="18">
        <v>10</v>
      </c>
    </row>
    <row r="1096" spans="1:2">
      <c r="A1096" s="18">
        <v>12</v>
      </c>
      <c r="B1096" s="18">
        <v>7</v>
      </c>
    </row>
    <row r="1097" spans="1:2">
      <c r="A1097" s="18">
        <v>13</v>
      </c>
      <c r="B1097" s="18">
        <v>32</v>
      </c>
    </row>
    <row r="1098" spans="1:2">
      <c r="A1098" s="18">
        <v>25</v>
      </c>
      <c r="B1098" s="18">
        <v>11</v>
      </c>
    </row>
    <row r="1099" spans="1:2">
      <c r="A1099" s="18">
        <v>14</v>
      </c>
      <c r="B1099" s="18">
        <v>1</v>
      </c>
    </row>
    <row r="1100" spans="1:2">
      <c r="A1100" s="18">
        <v>17</v>
      </c>
      <c r="B1100" s="18">
        <v>10</v>
      </c>
    </row>
    <row r="1101" spans="1:2">
      <c r="A1101" s="18">
        <v>13</v>
      </c>
      <c r="B1101" s="18">
        <v>7</v>
      </c>
    </row>
    <row r="1102" spans="1:2">
      <c r="A1102" s="18">
        <v>13</v>
      </c>
      <c r="B1102" s="18">
        <v>5</v>
      </c>
    </row>
    <row r="1103" spans="1:2">
      <c r="A1103" s="18">
        <v>20</v>
      </c>
      <c r="B1103" s="18">
        <v>5</v>
      </c>
    </row>
    <row r="1104" spans="1:2">
      <c r="A1104" s="18">
        <v>14</v>
      </c>
      <c r="B1104" s="18">
        <v>20</v>
      </c>
    </row>
    <row r="1105" spans="1:2">
      <c r="A1105" s="18">
        <v>12</v>
      </c>
      <c r="B1105" s="18">
        <v>8</v>
      </c>
    </row>
    <row r="1106" spans="1:2">
      <c r="A1106" s="18">
        <v>12</v>
      </c>
      <c r="B1106" s="18">
        <v>15</v>
      </c>
    </row>
    <row r="1107" spans="1:2">
      <c r="A1107" s="18">
        <v>21</v>
      </c>
      <c r="B1107" s="18">
        <v>21</v>
      </c>
    </row>
    <row r="1108" spans="1:2">
      <c r="A1108" s="18">
        <v>14</v>
      </c>
      <c r="B1108" s="18">
        <v>1</v>
      </c>
    </row>
    <row r="1109" spans="1:2">
      <c r="A1109" s="18">
        <v>18</v>
      </c>
      <c r="B1109" s="18">
        <v>2</v>
      </c>
    </row>
    <row r="1110" spans="1:2">
      <c r="A1110" s="18">
        <v>12</v>
      </c>
      <c r="B1110" s="18">
        <v>10</v>
      </c>
    </row>
    <row r="1111" spans="1:2">
      <c r="A1111" s="18">
        <v>23</v>
      </c>
      <c r="B1111" s="18">
        <v>5</v>
      </c>
    </row>
    <row r="1112" spans="1:2">
      <c r="A1112" s="18">
        <v>12</v>
      </c>
      <c r="B1112" s="18">
        <v>7</v>
      </c>
    </row>
    <row r="1113" spans="1:2">
      <c r="A1113" s="18">
        <v>21</v>
      </c>
      <c r="B1113" s="18">
        <v>3</v>
      </c>
    </row>
    <row r="1114" spans="1:2">
      <c r="A1114" s="18">
        <v>14</v>
      </c>
      <c r="B1114" s="18">
        <v>8</v>
      </c>
    </row>
    <row r="1115" spans="1:2">
      <c r="A1115" s="18">
        <v>18</v>
      </c>
      <c r="B1115" s="18">
        <v>1</v>
      </c>
    </row>
    <row r="1116" spans="1:2">
      <c r="A1116" s="18">
        <v>13</v>
      </c>
      <c r="B1116" s="18">
        <v>2</v>
      </c>
    </row>
    <row r="1117" spans="1:2">
      <c r="A1117" s="18">
        <v>11</v>
      </c>
      <c r="B1117" s="18">
        <v>10</v>
      </c>
    </row>
    <row r="1118" spans="1:2">
      <c r="A1118" s="18">
        <v>11</v>
      </c>
      <c r="B1118" s="18">
        <v>6</v>
      </c>
    </row>
    <row r="1119" spans="1:2">
      <c r="A1119" s="18">
        <v>19</v>
      </c>
      <c r="B1119" s="18">
        <v>3</v>
      </c>
    </row>
    <row r="1120" spans="1:2">
      <c r="A1120" s="18">
        <v>12</v>
      </c>
      <c r="B1120" s="18">
        <v>4</v>
      </c>
    </row>
    <row r="1121" spans="1:2">
      <c r="A1121" s="18">
        <v>12</v>
      </c>
      <c r="B1121" s="18">
        <v>1</v>
      </c>
    </row>
    <row r="1122" spans="1:2">
      <c r="A1122" s="18">
        <v>16</v>
      </c>
      <c r="B1122" s="18">
        <v>33</v>
      </c>
    </row>
    <row r="1123" spans="1:2">
      <c r="A1123" s="18">
        <v>11</v>
      </c>
      <c r="B1123" s="18">
        <v>5</v>
      </c>
    </row>
    <row r="1124" spans="1:2">
      <c r="A1124" s="18">
        <v>14</v>
      </c>
      <c r="B1124" s="18">
        <v>6</v>
      </c>
    </row>
    <row r="1125" spans="1:2">
      <c r="A1125" s="18">
        <v>12</v>
      </c>
      <c r="B1125" s="18">
        <v>8</v>
      </c>
    </row>
    <row r="1126" spans="1:2">
      <c r="A1126" s="18">
        <v>13</v>
      </c>
      <c r="B1126" s="18">
        <v>1</v>
      </c>
    </row>
    <row r="1127" spans="1:2">
      <c r="A1127" s="18">
        <v>21</v>
      </c>
      <c r="B1127" s="18">
        <v>36</v>
      </c>
    </row>
    <row r="1128" spans="1:2">
      <c r="A1128" s="18">
        <v>17</v>
      </c>
      <c r="B1128" s="18">
        <v>2</v>
      </c>
    </row>
    <row r="1129" spans="1:2">
      <c r="A1129" s="18">
        <v>21</v>
      </c>
      <c r="B1129" s="18">
        <v>1</v>
      </c>
    </row>
    <row r="1130" spans="1:2">
      <c r="A1130" s="18">
        <v>11</v>
      </c>
      <c r="B1130" s="18">
        <v>9</v>
      </c>
    </row>
    <row r="1131" spans="1:2">
      <c r="A1131" s="18">
        <v>12</v>
      </c>
      <c r="B1131" s="18">
        <v>3</v>
      </c>
    </row>
    <row r="1132" spans="1:2">
      <c r="A1132" s="18">
        <v>13</v>
      </c>
      <c r="B1132" s="18">
        <v>1</v>
      </c>
    </row>
    <row r="1133" spans="1:2">
      <c r="A1133" s="18">
        <v>18</v>
      </c>
      <c r="B1133" s="18">
        <v>10</v>
      </c>
    </row>
    <row r="1134" spans="1:2">
      <c r="A1134" s="18">
        <v>16</v>
      </c>
      <c r="B1134" s="18">
        <v>5</v>
      </c>
    </row>
    <row r="1135" spans="1:2">
      <c r="A1135" s="18">
        <v>11</v>
      </c>
      <c r="B1135" s="18">
        <v>7</v>
      </c>
    </row>
    <row r="1136" spans="1:2">
      <c r="A1136" s="18">
        <v>19</v>
      </c>
      <c r="B1136" s="18">
        <v>6</v>
      </c>
    </row>
    <row r="1137" spans="1:2">
      <c r="A1137" s="18">
        <v>16</v>
      </c>
      <c r="B1137" s="18">
        <v>1</v>
      </c>
    </row>
    <row r="1138" spans="1:2">
      <c r="A1138" s="18">
        <v>16</v>
      </c>
      <c r="B1138" s="18">
        <v>2</v>
      </c>
    </row>
    <row r="1139" spans="1:2">
      <c r="A1139" s="18">
        <v>13</v>
      </c>
      <c r="B1139" s="18">
        <v>3</v>
      </c>
    </row>
    <row r="1140" spans="1:2">
      <c r="A1140" s="18">
        <v>22</v>
      </c>
      <c r="B1140" s="18">
        <v>1</v>
      </c>
    </row>
    <row r="1141" spans="1:2">
      <c r="A1141" s="18">
        <v>17</v>
      </c>
      <c r="B1141" s="18">
        <v>10</v>
      </c>
    </row>
    <row r="1142" spans="1:2">
      <c r="A1142" s="18">
        <v>14</v>
      </c>
      <c r="B1142" s="18">
        <v>8</v>
      </c>
    </row>
    <row r="1143" spans="1:2">
      <c r="A1143" s="18">
        <v>15</v>
      </c>
      <c r="B1143" s="18">
        <v>5</v>
      </c>
    </row>
    <row r="1144" spans="1:2">
      <c r="A1144" s="18">
        <v>12</v>
      </c>
      <c r="B1144" s="18">
        <v>6</v>
      </c>
    </row>
    <row r="1145" spans="1:2">
      <c r="A1145" s="18">
        <v>18</v>
      </c>
      <c r="B1145" s="18">
        <v>1</v>
      </c>
    </row>
    <row r="1146" spans="1:2">
      <c r="A1146" s="18">
        <v>15</v>
      </c>
      <c r="B1146" s="18">
        <v>26</v>
      </c>
    </row>
    <row r="1147" spans="1:2">
      <c r="A1147" s="18">
        <v>17</v>
      </c>
      <c r="B1147" s="18">
        <v>1</v>
      </c>
    </row>
    <row r="1148" spans="1:2">
      <c r="A1148" s="18">
        <v>14</v>
      </c>
      <c r="B1148" s="18">
        <v>4</v>
      </c>
    </row>
    <row r="1149" spans="1:2">
      <c r="A1149" s="18">
        <v>15</v>
      </c>
      <c r="B1149" s="18">
        <v>30</v>
      </c>
    </row>
    <row r="1150" spans="1:2">
      <c r="A1150" s="18">
        <v>17</v>
      </c>
      <c r="B1150" s="18">
        <v>3</v>
      </c>
    </row>
    <row r="1151" spans="1:2">
      <c r="A1151" s="18">
        <v>14</v>
      </c>
      <c r="B1151" s="18">
        <v>22</v>
      </c>
    </row>
    <row r="1152" spans="1:2">
      <c r="A1152" s="18">
        <v>12</v>
      </c>
      <c r="B1152" s="18">
        <v>6</v>
      </c>
    </row>
    <row r="1153" spans="1:2">
      <c r="A1153" s="18">
        <v>14</v>
      </c>
      <c r="B1153" s="18">
        <v>10</v>
      </c>
    </row>
    <row r="1154" spans="1:2">
      <c r="A1154" s="18">
        <v>15</v>
      </c>
      <c r="B1154" s="18">
        <v>10</v>
      </c>
    </row>
    <row r="1155" spans="1:2">
      <c r="A1155" s="18">
        <v>13</v>
      </c>
      <c r="B1155" s="18">
        <v>5</v>
      </c>
    </row>
    <row r="1156" spans="1:2">
      <c r="A1156" s="18">
        <v>12</v>
      </c>
      <c r="B1156" s="18">
        <v>3</v>
      </c>
    </row>
    <row r="1157" spans="1:2">
      <c r="A1157" s="18">
        <v>13</v>
      </c>
      <c r="B1157" s="18">
        <v>9</v>
      </c>
    </row>
    <row r="1158" spans="1:2">
      <c r="A1158" s="18">
        <v>14</v>
      </c>
      <c r="B1158" s="18">
        <v>9</v>
      </c>
    </row>
    <row r="1159" spans="1:2">
      <c r="A1159" s="18">
        <v>13</v>
      </c>
      <c r="B1159" s="18">
        <v>7</v>
      </c>
    </row>
    <row r="1160" spans="1:2">
      <c r="A1160" s="18">
        <v>11</v>
      </c>
      <c r="B1160" s="18">
        <v>7</v>
      </c>
    </row>
    <row r="1161" spans="1:2">
      <c r="A1161" s="18">
        <v>11</v>
      </c>
      <c r="B1161" s="18">
        <v>16</v>
      </c>
    </row>
    <row r="1162" spans="1:2">
      <c r="A1162" s="18">
        <v>21</v>
      </c>
      <c r="B1162" s="18">
        <v>5</v>
      </c>
    </row>
    <row r="1163" spans="1:2">
      <c r="A1163" s="18">
        <v>18</v>
      </c>
      <c r="B1163" s="18">
        <v>2</v>
      </c>
    </row>
    <row r="1164" spans="1:2">
      <c r="A1164" s="18">
        <v>12</v>
      </c>
      <c r="B1164" s="18">
        <v>0</v>
      </c>
    </row>
    <row r="1165" spans="1:2">
      <c r="A1165" s="18">
        <v>11</v>
      </c>
      <c r="B1165" s="18">
        <v>5</v>
      </c>
    </row>
    <row r="1166" spans="1:2">
      <c r="A1166" s="18">
        <v>15</v>
      </c>
      <c r="B1166" s="18">
        <v>10</v>
      </c>
    </row>
    <row r="1167" spans="1:2">
      <c r="A1167" s="18">
        <v>13</v>
      </c>
      <c r="B1167" s="18">
        <v>18</v>
      </c>
    </row>
    <row r="1168" spans="1:2">
      <c r="A1168" s="18">
        <v>12</v>
      </c>
      <c r="B1168" s="18">
        <v>14</v>
      </c>
    </row>
    <row r="1169" spans="1:2">
      <c r="A1169" s="18">
        <v>17</v>
      </c>
      <c r="B1169" s="18">
        <v>4</v>
      </c>
    </row>
    <row r="1170" spans="1:2">
      <c r="A1170" s="18">
        <v>13</v>
      </c>
      <c r="B1170" s="18">
        <v>9</v>
      </c>
    </row>
    <row r="1171" spans="1:2">
      <c r="A1171" s="18">
        <v>19</v>
      </c>
      <c r="B1171" s="18">
        <v>10</v>
      </c>
    </row>
    <row r="1172" spans="1:2">
      <c r="A1172" s="18">
        <v>19</v>
      </c>
      <c r="B1172" s="18">
        <v>5</v>
      </c>
    </row>
    <row r="1173" spans="1:2">
      <c r="A1173" s="18">
        <v>17</v>
      </c>
      <c r="B1173" s="18">
        <v>13</v>
      </c>
    </row>
    <row r="1174" spans="1:2">
      <c r="A1174" s="18">
        <v>11</v>
      </c>
      <c r="B1174" s="18">
        <v>8</v>
      </c>
    </row>
    <row r="1175" spans="1:2">
      <c r="A1175" s="18">
        <v>15</v>
      </c>
      <c r="B1175" s="18">
        <v>4</v>
      </c>
    </row>
    <row r="1176" spans="1:2">
      <c r="A1176" s="18">
        <v>11</v>
      </c>
      <c r="B1176" s="18">
        <v>10</v>
      </c>
    </row>
    <row r="1177" spans="1:2">
      <c r="A1177" s="18">
        <v>25</v>
      </c>
      <c r="B1177" s="18">
        <v>2</v>
      </c>
    </row>
    <row r="1178" spans="1:2">
      <c r="A1178" s="18">
        <v>14</v>
      </c>
      <c r="B1178" s="18">
        <v>2</v>
      </c>
    </row>
    <row r="1179" spans="1:2">
      <c r="A1179" s="18">
        <v>13</v>
      </c>
      <c r="B1179" s="18">
        <v>6</v>
      </c>
    </row>
    <row r="1180" spans="1:2">
      <c r="A1180" s="18">
        <v>17</v>
      </c>
      <c r="B1180" s="18">
        <v>3</v>
      </c>
    </row>
    <row r="1181" spans="1:2">
      <c r="A1181" s="18">
        <v>13</v>
      </c>
      <c r="B1181" s="18">
        <v>4</v>
      </c>
    </row>
    <row r="1182" spans="1:2">
      <c r="A1182" s="18">
        <v>14</v>
      </c>
      <c r="B1182" s="18">
        <v>4</v>
      </c>
    </row>
    <row r="1183" spans="1:2">
      <c r="A1183" s="18">
        <v>11</v>
      </c>
      <c r="B1183" s="18">
        <v>5</v>
      </c>
    </row>
    <row r="1184" spans="1:2">
      <c r="A1184" s="18">
        <v>12</v>
      </c>
      <c r="B1184" s="18">
        <v>3</v>
      </c>
    </row>
    <row r="1185" spans="1:2">
      <c r="A1185" s="18">
        <v>17</v>
      </c>
      <c r="B1185" s="18">
        <v>7</v>
      </c>
    </row>
    <row r="1186" spans="1:2">
      <c r="A1186" s="18">
        <v>21</v>
      </c>
      <c r="B1186" s="18">
        <v>5</v>
      </c>
    </row>
    <row r="1187" spans="1:2">
      <c r="A1187" s="18">
        <v>16</v>
      </c>
      <c r="B1187" s="18">
        <v>4</v>
      </c>
    </row>
    <row r="1188" spans="1:2">
      <c r="A1188" s="18">
        <v>15</v>
      </c>
      <c r="B1188" s="18">
        <v>14</v>
      </c>
    </row>
    <row r="1189" spans="1:2">
      <c r="A1189" s="18">
        <v>19</v>
      </c>
      <c r="B1189" s="18">
        <v>2</v>
      </c>
    </row>
    <row r="1190" spans="1:2">
      <c r="A1190" s="18">
        <v>12</v>
      </c>
      <c r="B1190" s="18">
        <v>11</v>
      </c>
    </row>
    <row r="1191" spans="1:2">
      <c r="A1191" s="18">
        <v>11</v>
      </c>
      <c r="B1191" s="18">
        <v>4</v>
      </c>
    </row>
    <row r="1192" spans="1:2">
      <c r="A1192" s="18">
        <v>19</v>
      </c>
      <c r="B1192" s="18">
        <v>15</v>
      </c>
    </row>
    <row r="1193" spans="1:2">
      <c r="A1193" s="18">
        <v>15</v>
      </c>
      <c r="B1193" s="18">
        <v>3</v>
      </c>
    </row>
    <row r="1194" spans="1:2">
      <c r="A1194" s="18">
        <v>20</v>
      </c>
      <c r="B1194" s="18">
        <v>5</v>
      </c>
    </row>
    <row r="1195" spans="1:2">
      <c r="A1195" s="18">
        <v>25</v>
      </c>
      <c r="B1195" s="18">
        <v>10</v>
      </c>
    </row>
    <row r="1196" spans="1:2">
      <c r="A1196" s="18">
        <v>24</v>
      </c>
      <c r="B1196" s="18">
        <v>14</v>
      </c>
    </row>
    <row r="1197" spans="1:2">
      <c r="A1197" s="18">
        <v>24</v>
      </c>
      <c r="B1197" s="18">
        <v>11</v>
      </c>
    </row>
    <row r="1198" spans="1:2">
      <c r="A1198" s="18">
        <v>15</v>
      </c>
      <c r="B1198" s="18">
        <v>13</v>
      </c>
    </row>
    <row r="1199" spans="1:2">
      <c r="A1199" s="18">
        <v>13</v>
      </c>
      <c r="B1199" s="18">
        <v>10</v>
      </c>
    </row>
    <row r="1200" spans="1:2">
      <c r="A1200" s="18">
        <v>14</v>
      </c>
      <c r="B1200" s="18">
        <v>6</v>
      </c>
    </row>
    <row r="1201" spans="1:2">
      <c r="A1201" s="18">
        <v>13</v>
      </c>
      <c r="B1201" s="18">
        <v>9</v>
      </c>
    </row>
    <row r="1202" spans="1:2">
      <c r="A1202" s="18">
        <v>11</v>
      </c>
      <c r="B1202" s="18">
        <v>10</v>
      </c>
    </row>
    <row r="1203" spans="1:2">
      <c r="A1203" s="18">
        <v>16</v>
      </c>
      <c r="B1203" s="18">
        <v>2</v>
      </c>
    </row>
    <row r="1204" spans="1:2">
      <c r="A1204" s="18">
        <v>22</v>
      </c>
      <c r="B1204" s="18">
        <v>4</v>
      </c>
    </row>
    <row r="1205" spans="1:2">
      <c r="A1205" s="18">
        <v>14</v>
      </c>
      <c r="B1205" s="18">
        <v>3</v>
      </c>
    </row>
    <row r="1206" spans="1:2">
      <c r="A1206" s="18">
        <v>14</v>
      </c>
      <c r="B1206" s="18">
        <v>8</v>
      </c>
    </row>
    <row r="1207" spans="1:2">
      <c r="A1207" s="18">
        <v>16</v>
      </c>
      <c r="B1207" s="18">
        <v>2</v>
      </c>
    </row>
    <row r="1208" spans="1:2">
      <c r="A1208" s="18">
        <v>11</v>
      </c>
      <c r="B1208" s="18">
        <v>2</v>
      </c>
    </row>
    <row r="1209" spans="1:2">
      <c r="A1209" s="18">
        <v>25</v>
      </c>
      <c r="B1209" s="18">
        <v>6</v>
      </c>
    </row>
    <row r="1210" spans="1:2">
      <c r="A1210" s="18">
        <v>14</v>
      </c>
      <c r="B1210" s="18">
        <v>3</v>
      </c>
    </row>
    <row r="1211" spans="1:2">
      <c r="A1211" s="18">
        <v>18</v>
      </c>
      <c r="B1211" s="18">
        <v>2</v>
      </c>
    </row>
    <row r="1212" spans="1:2">
      <c r="A1212" s="18">
        <v>11</v>
      </c>
      <c r="B1212" s="18">
        <v>5</v>
      </c>
    </row>
    <row r="1213" spans="1:2">
      <c r="A1213" s="18">
        <v>19</v>
      </c>
      <c r="B1213" s="18">
        <v>0</v>
      </c>
    </row>
    <row r="1214" spans="1:2">
      <c r="A1214" s="18">
        <v>15</v>
      </c>
      <c r="B1214" s="18">
        <v>4</v>
      </c>
    </row>
    <row r="1215" spans="1:2">
      <c r="A1215" s="18">
        <v>11</v>
      </c>
      <c r="B1215" s="18">
        <v>9</v>
      </c>
    </row>
    <row r="1216" spans="1:2">
      <c r="A1216" s="18">
        <v>12</v>
      </c>
      <c r="B1216" s="18">
        <v>1</v>
      </c>
    </row>
    <row r="1217" spans="1:2">
      <c r="A1217" s="18">
        <v>20</v>
      </c>
      <c r="B1217" s="18">
        <v>7</v>
      </c>
    </row>
    <row r="1218" spans="1:2">
      <c r="A1218" s="18">
        <v>12</v>
      </c>
      <c r="B1218" s="18">
        <v>4</v>
      </c>
    </row>
    <row r="1219" spans="1:2">
      <c r="A1219" s="18">
        <v>14</v>
      </c>
      <c r="B1219" s="18">
        <v>15</v>
      </c>
    </row>
    <row r="1220" spans="1:2">
      <c r="A1220" s="18">
        <v>20</v>
      </c>
      <c r="B1220" s="18">
        <v>1</v>
      </c>
    </row>
    <row r="1221" spans="1:2">
      <c r="A1221" s="18">
        <v>18</v>
      </c>
      <c r="B1221" s="18">
        <v>14</v>
      </c>
    </row>
    <row r="1222" spans="1:2">
      <c r="A1222" s="18">
        <v>14</v>
      </c>
      <c r="B1222" s="18">
        <v>6</v>
      </c>
    </row>
    <row r="1223" spans="1:2">
      <c r="A1223" s="18">
        <v>12</v>
      </c>
      <c r="B1223" s="18">
        <v>10</v>
      </c>
    </row>
    <row r="1224" spans="1:2">
      <c r="A1224" s="18">
        <v>21</v>
      </c>
      <c r="B1224" s="18">
        <v>3</v>
      </c>
    </row>
    <row r="1225" spans="1:2">
      <c r="A1225" s="18">
        <v>19</v>
      </c>
      <c r="B1225" s="18">
        <v>8</v>
      </c>
    </row>
    <row r="1226" spans="1:2">
      <c r="A1226" s="18">
        <v>14</v>
      </c>
      <c r="B1226" s="18">
        <v>5</v>
      </c>
    </row>
    <row r="1227" spans="1:2">
      <c r="A1227" s="18">
        <v>17</v>
      </c>
      <c r="B1227" s="18">
        <v>10</v>
      </c>
    </row>
    <row r="1228" spans="1:2">
      <c r="A1228" s="18">
        <v>16</v>
      </c>
      <c r="B1228" s="18">
        <v>5</v>
      </c>
    </row>
    <row r="1229" spans="1:2">
      <c r="A1229" s="18">
        <v>12</v>
      </c>
      <c r="B1229" s="18">
        <v>10</v>
      </c>
    </row>
    <row r="1230" spans="1:2">
      <c r="A1230" s="18">
        <v>17</v>
      </c>
      <c r="B1230" s="18">
        <v>5</v>
      </c>
    </row>
    <row r="1231" spans="1:2">
      <c r="A1231" s="18">
        <v>15</v>
      </c>
      <c r="B1231" s="18">
        <v>13</v>
      </c>
    </row>
    <row r="1232" spans="1:2">
      <c r="A1232" s="18">
        <v>23</v>
      </c>
      <c r="B1232" s="18">
        <v>23</v>
      </c>
    </row>
    <row r="1233" spans="1:2">
      <c r="A1233" s="18">
        <v>11</v>
      </c>
      <c r="B1233" s="18">
        <v>1</v>
      </c>
    </row>
    <row r="1234" spans="1:2">
      <c r="A1234" s="18">
        <v>11</v>
      </c>
      <c r="B1234" s="18">
        <v>23</v>
      </c>
    </row>
    <row r="1235" spans="1:2">
      <c r="A1235" s="18">
        <v>15</v>
      </c>
      <c r="B1235" s="18">
        <v>3</v>
      </c>
    </row>
    <row r="1236" spans="1:2">
      <c r="A1236" s="18">
        <v>11</v>
      </c>
      <c r="B1236" s="18">
        <v>21</v>
      </c>
    </row>
    <row r="1237" spans="1:2">
      <c r="A1237" s="18">
        <v>13</v>
      </c>
      <c r="B1237" s="18">
        <v>5</v>
      </c>
    </row>
    <row r="1238" spans="1:2">
      <c r="A1238" s="18">
        <v>14</v>
      </c>
      <c r="B1238" s="18">
        <v>5</v>
      </c>
    </row>
    <row r="1239" spans="1:2">
      <c r="A1239" s="18">
        <v>19</v>
      </c>
      <c r="B1239" s="18">
        <v>3</v>
      </c>
    </row>
    <row r="1240" spans="1:2">
      <c r="A1240" s="18">
        <v>16</v>
      </c>
      <c r="B1240" s="18">
        <v>1</v>
      </c>
    </row>
    <row r="1241" spans="1:2">
      <c r="A1241" s="18">
        <v>13</v>
      </c>
      <c r="B1241" s="18">
        <v>6</v>
      </c>
    </row>
    <row r="1242" spans="1:2">
      <c r="A1242" s="18">
        <v>14</v>
      </c>
      <c r="B1242" s="18">
        <v>10</v>
      </c>
    </row>
    <row r="1243" spans="1:2">
      <c r="A1243" s="18">
        <v>16</v>
      </c>
      <c r="B1243" s="18">
        <v>7</v>
      </c>
    </row>
    <row r="1244" spans="1:2">
      <c r="A1244" s="18">
        <v>12</v>
      </c>
      <c r="B1244" s="18">
        <v>10</v>
      </c>
    </row>
    <row r="1245" spans="1:2">
      <c r="A1245" s="18">
        <v>11</v>
      </c>
      <c r="B1245" s="18">
        <v>1</v>
      </c>
    </row>
    <row r="1246" spans="1:2">
      <c r="A1246" s="18">
        <v>12</v>
      </c>
      <c r="B1246" s="18">
        <v>10</v>
      </c>
    </row>
    <row r="1247" spans="1:2">
      <c r="A1247" s="18">
        <v>13</v>
      </c>
      <c r="B1247" s="18">
        <v>2</v>
      </c>
    </row>
    <row r="1248" spans="1:2">
      <c r="A1248" s="18">
        <v>15</v>
      </c>
      <c r="B1248" s="18">
        <v>0</v>
      </c>
    </row>
    <row r="1249" spans="1:2">
      <c r="A1249" s="18">
        <v>13</v>
      </c>
      <c r="B1249" s="18">
        <v>3</v>
      </c>
    </row>
    <row r="1250" spans="1:2">
      <c r="A1250" s="18">
        <v>20</v>
      </c>
      <c r="B1250" s="18">
        <v>5</v>
      </c>
    </row>
    <row r="1251" spans="1:2">
      <c r="A1251" s="18">
        <v>15</v>
      </c>
      <c r="B1251" s="18">
        <v>9</v>
      </c>
    </row>
    <row r="1252" spans="1:2">
      <c r="A1252" s="18">
        <v>13</v>
      </c>
      <c r="B1252" s="18">
        <v>4</v>
      </c>
    </row>
    <row r="1253" spans="1:2">
      <c r="A1253" s="18">
        <v>14</v>
      </c>
      <c r="B1253" s="18">
        <v>21</v>
      </c>
    </row>
    <row r="1254" spans="1:2">
      <c r="A1254" s="18">
        <v>21</v>
      </c>
      <c r="B1254" s="18">
        <v>5</v>
      </c>
    </row>
    <row r="1255" spans="1:2">
      <c r="A1255" s="18">
        <v>16</v>
      </c>
      <c r="B1255" s="18">
        <v>9</v>
      </c>
    </row>
    <row r="1256" spans="1:2">
      <c r="A1256" s="18">
        <v>14</v>
      </c>
      <c r="B1256" s="18">
        <v>2</v>
      </c>
    </row>
    <row r="1257" spans="1:2">
      <c r="A1257" s="18">
        <v>11</v>
      </c>
      <c r="B1257" s="18">
        <v>4</v>
      </c>
    </row>
    <row r="1258" spans="1:2">
      <c r="A1258" s="18">
        <v>19</v>
      </c>
      <c r="B1258" s="18">
        <v>5</v>
      </c>
    </row>
    <row r="1259" spans="1:2">
      <c r="A1259" s="18">
        <v>11</v>
      </c>
      <c r="B1259" s="18">
        <v>6</v>
      </c>
    </row>
    <row r="1260" spans="1:2">
      <c r="A1260" s="18">
        <v>13</v>
      </c>
      <c r="B1260" s="18">
        <v>2</v>
      </c>
    </row>
    <row r="1261" spans="1:2">
      <c r="A1261" s="18">
        <v>12</v>
      </c>
      <c r="B1261" s="18">
        <v>3</v>
      </c>
    </row>
    <row r="1262" spans="1:2">
      <c r="A1262" s="18">
        <v>11</v>
      </c>
      <c r="B1262" s="18">
        <v>7</v>
      </c>
    </row>
    <row r="1263" spans="1:2">
      <c r="A1263" s="18">
        <v>14</v>
      </c>
      <c r="B1263" s="18">
        <v>5</v>
      </c>
    </row>
    <row r="1264" spans="1:2">
      <c r="A1264" s="18">
        <v>15</v>
      </c>
      <c r="B1264" s="18">
        <v>11</v>
      </c>
    </row>
    <row r="1265" spans="1:2">
      <c r="A1265" s="18">
        <v>12</v>
      </c>
      <c r="B1265" s="18">
        <v>5</v>
      </c>
    </row>
    <row r="1266" spans="1:2">
      <c r="A1266" s="18">
        <v>20</v>
      </c>
      <c r="B1266" s="18">
        <v>0</v>
      </c>
    </row>
    <row r="1267" spans="1:2">
      <c r="A1267" s="18">
        <v>14</v>
      </c>
      <c r="B1267" s="18">
        <v>6</v>
      </c>
    </row>
    <row r="1268" spans="1:2">
      <c r="A1268" s="18">
        <v>13</v>
      </c>
      <c r="B1268" s="18">
        <v>1</v>
      </c>
    </row>
    <row r="1269" spans="1:2">
      <c r="A1269" s="18">
        <v>13</v>
      </c>
      <c r="B1269" s="18">
        <v>1</v>
      </c>
    </row>
    <row r="1270" spans="1:2">
      <c r="A1270" s="18">
        <v>16</v>
      </c>
      <c r="B1270" s="18">
        <v>7</v>
      </c>
    </row>
    <row r="1271" spans="1:2">
      <c r="A1271" s="18">
        <v>14</v>
      </c>
      <c r="B1271" s="18">
        <v>7</v>
      </c>
    </row>
    <row r="1272" spans="1:2">
      <c r="A1272" s="18">
        <v>16</v>
      </c>
      <c r="B1272" s="18">
        <v>1</v>
      </c>
    </row>
    <row r="1273" spans="1:2">
      <c r="A1273" s="18">
        <v>16</v>
      </c>
      <c r="B1273" s="18">
        <v>1</v>
      </c>
    </row>
    <row r="1274" spans="1:2">
      <c r="A1274" s="18">
        <v>22</v>
      </c>
      <c r="B1274" s="18">
        <v>5</v>
      </c>
    </row>
    <row r="1275" spans="1:2">
      <c r="A1275" s="18">
        <v>12</v>
      </c>
      <c r="B1275" s="18">
        <v>1</v>
      </c>
    </row>
    <row r="1276" spans="1:2">
      <c r="A1276" s="18">
        <v>15</v>
      </c>
      <c r="B1276" s="18">
        <v>9</v>
      </c>
    </row>
    <row r="1277" spans="1:2">
      <c r="A1277" s="18">
        <v>20</v>
      </c>
      <c r="B1277" s="18">
        <v>5</v>
      </c>
    </row>
    <row r="1278" spans="1:2">
      <c r="A1278" s="18">
        <v>14</v>
      </c>
      <c r="B1278" s="18">
        <v>15</v>
      </c>
    </row>
    <row r="1279" spans="1:2">
      <c r="A1279" s="18">
        <v>20</v>
      </c>
      <c r="B1279" s="18">
        <v>3</v>
      </c>
    </row>
    <row r="1280" spans="1:2">
      <c r="A1280" s="18">
        <v>13</v>
      </c>
      <c r="B1280" s="18">
        <v>9</v>
      </c>
    </row>
    <row r="1281" spans="1:2">
      <c r="A1281" s="18">
        <v>12</v>
      </c>
      <c r="B1281" s="18">
        <v>2</v>
      </c>
    </row>
    <row r="1282" spans="1:2">
      <c r="A1282" s="18">
        <v>13</v>
      </c>
      <c r="B1282" s="18">
        <v>1</v>
      </c>
    </row>
    <row r="1283" spans="1:2">
      <c r="A1283" s="18">
        <v>11</v>
      </c>
      <c r="B1283" s="18">
        <v>5</v>
      </c>
    </row>
    <row r="1284" spans="1:2">
      <c r="A1284" s="18">
        <v>17</v>
      </c>
      <c r="B1284" s="18">
        <v>1</v>
      </c>
    </row>
    <row r="1285" spans="1:2">
      <c r="A1285" s="18">
        <v>14</v>
      </c>
      <c r="B1285" s="18">
        <v>12</v>
      </c>
    </row>
    <row r="1286" spans="1:2">
      <c r="A1286" s="18">
        <v>11</v>
      </c>
      <c r="B1286" s="18">
        <v>2</v>
      </c>
    </row>
    <row r="1287" spans="1:2">
      <c r="A1287" s="18">
        <v>14</v>
      </c>
      <c r="B1287" s="18">
        <v>5</v>
      </c>
    </row>
    <row r="1288" spans="1:2">
      <c r="A1288" s="18">
        <v>17</v>
      </c>
      <c r="B1288" s="18">
        <v>2</v>
      </c>
    </row>
    <row r="1289" spans="1:2">
      <c r="A1289" s="18">
        <v>13</v>
      </c>
      <c r="B1289" s="18">
        <v>12</v>
      </c>
    </row>
    <row r="1290" spans="1:2">
      <c r="A1290" s="18">
        <v>12</v>
      </c>
      <c r="B1290" s="18">
        <v>5</v>
      </c>
    </row>
    <row r="1291" spans="1:2">
      <c r="A1291" s="18">
        <v>13</v>
      </c>
      <c r="B1291" s="18">
        <v>10</v>
      </c>
    </row>
    <row r="1292" spans="1:2">
      <c r="A1292" s="18">
        <v>18</v>
      </c>
      <c r="B1292" s="18">
        <v>10</v>
      </c>
    </row>
    <row r="1293" spans="1:2">
      <c r="A1293" s="18">
        <v>19</v>
      </c>
      <c r="B1293" s="18">
        <v>10</v>
      </c>
    </row>
    <row r="1294" spans="1:2">
      <c r="A1294" s="18">
        <v>11</v>
      </c>
      <c r="B1294" s="18">
        <v>5</v>
      </c>
    </row>
    <row r="1295" spans="1:2">
      <c r="A1295" s="18">
        <v>21</v>
      </c>
      <c r="B1295" s="18">
        <v>4</v>
      </c>
    </row>
    <row r="1296" spans="1:2">
      <c r="A1296" s="18">
        <v>15</v>
      </c>
      <c r="B1296" s="18">
        <v>2</v>
      </c>
    </row>
    <row r="1297" spans="1:2">
      <c r="A1297" s="18">
        <v>17</v>
      </c>
      <c r="B1297" s="18">
        <v>4</v>
      </c>
    </row>
    <row r="1298" spans="1:2">
      <c r="A1298" s="18">
        <v>18</v>
      </c>
      <c r="B1298" s="18">
        <v>0</v>
      </c>
    </row>
    <row r="1299" spans="1:2">
      <c r="A1299" s="18">
        <v>14</v>
      </c>
      <c r="B1299" s="18">
        <v>7</v>
      </c>
    </row>
    <row r="1300" spans="1:2">
      <c r="A1300" s="18">
        <v>13</v>
      </c>
      <c r="B1300" s="18">
        <v>11</v>
      </c>
    </row>
    <row r="1301" spans="1:2">
      <c r="A1301" s="18">
        <v>17</v>
      </c>
      <c r="B1301" s="18">
        <v>7</v>
      </c>
    </row>
    <row r="1302" spans="1:2">
      <c r="A1302" s="18">
        <v>15</v>
      </c>
      <c r="B1302" s="18">
        <v>10</v>
      </c>
    </row>
    <row r="1303" spans="1:2">
      <c r="A1303" s="18">
        <v>18</v>
      </c>
      <c r="B1303" s="18">
        <v>2</v>
      </c>
    </row>
    <row r="1304" spans="1:2">
      <c r="A1304" s="18">
        <v>13</v>
      </c>
      <c r="B1304" s="18">
        <v>3</v>
      </c>
    </row>
    <row r="1305" spans="1:2">
      <c r="A1305" s="18">
        <v>12</v>
      </c>
      <c r="B1305" s="18">
        <v>3</v>
      </c>
    </row>
    <row r="1306" spans="1:2">
      <c r="A1306" s="18">
        <v>13</v>
      </c>
      <c r="B1306" s="18">
        <v>22</v>
      </c>
    </row>
    <row r="1307" spans="1:2">
      <c r="A1307" s="18">
        <v>14</v>
      </c>
      <c r="B1307" s="18">
        <v>7</v>
      </c>
    </row>
    <row r="1308" spans="1:2">
      <c r="A1308" s="18">
        <v>11</v>
      </c>
      <c r="B1308" s="18">
        <v>5</v>
      </c>
    </row>
    <row r="1309" spans="1:2">
      <c r="A1309" s="18">
        <v>22</v>
      </c>
      <c r="B1309" s="18">
        <v>9</v>
      </c>
    </row>
    <row r="1310" spans="1:2">
      <c r="A1310" s="18">
        <v>17</v>
      </c>
      <c r="B1310" s="18">
        <v>5</v>
      </c>
    </row>
    <row r="1311" spans="1:2">
      <c r="A1311" s="18">
        <v>21</v>
      </c>
      <c r="B1311" s="18">
        <v>10</v>
      </c>
    </row>
    <row r="1312" spans="1:2">
      <c r="A1312" s="18">
        <v>22</v>
      </c>
      <c r="B1312" s="18">
        <v>16</v>
      </c>
    </row>
    <row r="1313" spans="1:2">
      <c r="A1313" s="18">
        <v>16</v>
      </c>
      <c r="B1313" s="18">
        <v>5</v>
      </c>
    </row>
    <row r="1314" spans="1:2">
      <c r="A1314" s="18">
        <v>12</v>
      </c>
      <c r="B1314" s="18">
        <v>22</v>
      </c>
    </row>
    <row r="1315" spans="1:2">
      <c r="A1315" s="18">
        <v>12</v>
      </c>
      <c r="B1315" s="18">
        <v>7</v>
      </c>
    </row>
    <row r="1316" spans="1:2">
      <c r="A1316" s="18">
        <v>15</v>
      </c>
      <c r="B1316" s="18">
        <v>7</v>
      </c>
    </row>
    <row r="1317" spans="1:2">
      <c r="A1317" s="18">
        <v>14</v>
      </c>
      <c r="B1317" s="18">
        <v>3</v>
      </c>
    </row>
    <row r="1318" spans="1:2">
      <c r="A1318" s="18">
        <v>25</v>
      </c>
      <c r="B1318" s="18">
        <v>3</v>
      </c>
    </row>
    <row r="1319" spans="1:2">
      <c r="A1319" s="18">
        <v>20</v>
      </c>
      <c r="B1319" s="18">
        <v>4</v>
      </c>
    </row>
    <row r="1320" spans="1:2">
      <c r="A1320" s="18">
        <v>13</v>
      </c>
      <c r="B1320" s="18">
        <v>5</v>
      </c>
    </row>
    <row r="1321" spans="1:2">
      <c r="A1321" s="18">
        <v>14</v>
      </c>
      <c r="B1321" s="18">
        <v>2</v>
      </c>
    </row>
    <row r="1322" spans="1:2">
      <c r="A1322" s="18">
        <v>16</v>
      </c>
      <c r="B1322" s="18">
        <v>0</v>
      </c>
    </row>
    <row r="1323" spans="1:2">
      <c r="A1323" s="18">
        <v>17</v>
      </c>
      <c r="B1323" s="18">
        <v>1</v>
      </c>
    </row>
    <row r="1324" spans="1:2">
      <c r="A1324" s="18">
        <v>15</v>
      </c>
      <c r="B1324" s="18">
        <v>2</v>
      </c>
    </row>
    <row r="1325" spans="1:2">
      <c r="A1325" s="18">
        <v>22</v>
      </c>
      <c r="B1325" s="18">
        <v>8</v>
      </c>
    </row>
    <row r="1326" spans="1:2">
      <c r="A1326" s="18">
        <v>22</v>
      </c>
      <c r="B1326" s="18">
        <v>1</v>
      </c>
    </row>
    <row r="1327" spans="1:2">
      <c r="A1327" s="18">
        <v>20</v>
      </c>
      <c r="B1327" s="18">
        <v>7</v>
      </c>
    </row>
    <row r="1328" spans="1:2">
      <c r="A1328" s="18">
        <v>14</v>
      </c>
      <c r="B1328" s="18">
        <v>5</v>
      </c>
    </row>
    <row r="1329" spans="1:2">
      <c r="A1329" s="18">
        <v>13</v>
      </c>
      <c r="B1329" s="18">
        <v>11</v>
      </c>
    </row>
    <row r="1330" spans="1:2">
      <c r="A1330" s="18">
        <v>13</v>
      </c>
      <c r="B1330" s="18">
        <v>0</v>
      </c>
    </row>
    <row r="1331" spans="1:2">
      <c r="A1331" s="18">
        <v>22</v>
      </c>
      <c r="B1331" s="18">
        <v>6</v>
      </c>
    </row>
    <row r="1332" spans="1:2">
      <c r="A1332" s="18">
        <v>12</v>
      </c>
      <c r="B1332" s="18">
        <v>2</v>
      </c>
    </row>
    <row r="1333" spans="1:2">
      <c r="A1333" s="18">
        <v>14</v>
      </c>
      <c r="B1333" s="18">
        <v>9</v>
      </c>
    </row>
    <row r="1334" spans="1:2">
      <c r="A1334" s="18">
        <v>15</v>
      </c>
      <c r="B1334" s="18">
        <v>3</v>
      </c>
    </row>
    <row r="1335" spans="1:2">
      <c r="A1335" s="18">
        <v>17</v>
      </c>
      <c r="B1335" s="18">
        <v>7</v>
      </c>
    </row>
    <row r="1336" spans="1:2">
      <c r="A1336" s="18">
        <v>13</v>
      </c>
      <c r="B1336" s="18">
        <v>0</v>
      </c>
    </row>
    <row r="1337" spans="1:2">
      <c r="A1337" s="18">
        <v>12</v>
      </c>
      <c r="B1337" s="18">
        <v>2</v>
      </c>
    </row>
    <row r="1338" spans="1:2">
      <c r="A1338" s="18">
        <v>12</v>
      </c>
      <c r="B1338" s="18">
        <v>19</v>
      </c>
    </row>
    <row r="1339" spans="1:2">
      <c r="A1339" s="18">
        <v>21</v>
      </c>
      <c r="B1339" s="18">
        <v>9</v>
      </c>
    </row>
    <row r="1340" spans="1:2">
      <c r="A1340" s="18">
        <v>11</v>
      </c>
      <c r="B1340" s="18">
        <v>1</v>
      </c>
    </row>
    <row r="1341" spans="1:2">
      <c r="A1341" s="18">
        <v>13</v>
      </c>
      <c r="B1341" s="18">
        <v>16</v>
      </c>
    </row>
    <row r="1342" spans="1:2">
      <c r="A1342" s="18">
        <v>12</v>
      </c>
      <c r="B1342" s="18">
        <v>22</v>
      </c>
    </row>
    <row r="1343" spans="1:2">
      <c r="A1343" s="18">
        <v>24</v>
      </c>
      <c r="B1343" s="18">
        <v>1</v>
      </c>
    </row>
    <row r="1344" spans="1:2">
      <c r="A1344" s="18">
        <v>21</v>
      </c>
      <c r="B1344" s="18">
        <v>8</v>
      </c>
    </row>
    <row r="1345" spans="1:2">
      <c r="A1345" s="18">
        <v>19</v>
      </c>
      <c r="B1345" s="18">
        <v>7</v>
      </c>
    </row>
    <row r="1346" spans="1:2">
      <c r="A1346" s="18">
        <v>14</v>
      </c>
      <c r="B1346" s="18">
        <v>2</v>
      </c>
    </row>
    <row r="1347" spans="1:2">
      <c r="A1347" s="18">
        <v>20</v>
      </c>
      <c r="B1347" s="18">
        <v>5</v>
      </c>
    </row>
    <row r="1348" spans="1:2">
      <c r="A1348" s="18">
        <v>19</v>
      </c>
      <c r="B1348" s="18">
        <v>1</v>
      </c>
    </row>
    <row r="1349" spans="1:2">
      <c r="A1349" s="18">
        <v>13</v>
      </c>
      <c r="B1349" s="18">
        <v>1</v>
      </c>
    </row>
    <row r="1350" spans="1:2">
      <c r="A1350" s="18">
        <v>23</v>
      </c>
      <c r="B1350" s="18">
        <v>1</v>
      </c>
    </row>
    <row r="1351" spans="1:2">
      <c r="A1351" s="18">
        <v>13</v>
      </c>
      <c r="B1351" s="18">
        <v>10</v>
      </c>
    </row>
    <row r="1352" spans="1:2">
      <c r="A1352" s="18">
        <v>11</v>
      </c>
      <c r="B1352" s="18">
        <v>10</v>
      </c>
    </row>
    <row r="1353" spans="1:2">
      <c r="A1353" s="18">
        <v>13</v>
      </c>
      <c r="B1353" s="18">
        <v>5</v>
      </c>
    </row>
    <row r="1354" spans="1:2">
      <c r="A1354" s="18">
        <v>14</v>
      </c>
      <c r="B1354" s="18">
        <v>3</v>
      </c>
    </row>
    <row r="1355" spans="1:2">
      <c r="A1355" s="18">
        <v>22</v>
      </c>
      <c r="B1355" s="18">
        <v>5</v>
      </c>
    </row>
    <row r="1356" spans="1:2">
      <c r="A1356" s="18">
        <v>11</v>
      </c>
      <c r="B1356" s="18">
        <v>3</v>
      </c>
    </row>
    <row r="1357" spans="1:2">
      <c r="A1357" s="18">
        <v>13</v>
      </c>
      <c r="B1357" s="18">
        <v>9</v>
      </c>
    </row>
    <row r="1358" spans="1:2">
      <c r="A1358" s="18">
        <v>21</v>
      </c>
      <c r="B1358" s="18">
        <v>10</v>
      </c>
    </row>
    <row r="1359" spans="1:2">
      <c r="A1359" s="18">
        <v>11</v>
      </c>
      <c r="B1359" s="18">
        <v>19</v>
      </c>
    </row>
    <row r="1360" spans="1:2">
      <c r="A1360" s="18">
        <v>13</v>
      </c>
      <c r="B1360" s="18">
        <v>1</v>
      </c>
    </row>
    <row r="1361" spans="1:2">
      <c r="A1361" s="18">
        <v>14</v>
      </c>
      <c r="B1361" s="18">
        <v>8</v>
      </c>
    </row>
    <row r="1362" spans="1:2">
      <c r="A1362" s="18">
        <v>11</v>
      </c>
      <c r="B1362" s="18">
        <v>22</v>
      </c>
    </row>
    <row r="1363" spans="1:2">
      <c r="A1363" s="18">
        <v>15</v>
      </c>
      <c r="B1363" s="18">
        <v>2</v>
      </c>
    </row>
    <row r="1364" spans="1:2">
      <c r="A1364" s="18">
        <v>23</v>
      </c>
      <c r="B1364" s="18">
        <v>5</v>
      </c>
    </row>
    <row r="1365" spans="1:2">
      <c r="A1365" s="18">
        <v>16</v>
      </c>
      <c r="B1365" s="18">
        <v>4</v>
      </c>
    </row>
    <row r="1366" spans="1:2">
      <c r="A1366" s="18">
        <v>16</v>
      </c>
      <c r="B1366" s="18">
        <v>4</v>
      </c>
    </row>
    <row r="1367" spans="1:2">
      <c r="A1367" s="18">
        <v>21</v>
      </c>
      <c r="B1367" s="18">
        <v>5</v>
      </c>
    </row>
    <row r="1368" spans="1:2">
      <c r="A1368" s="18">
        <v>13</v>
      </c>
      <c r="B1368" s="18">
        <v>13</v>
      </c>
    </row>
    <row r="1369" spans="1:2">
      <c r="A1369" s="18">
        <v>11</v>
      </c>
      <c r="B1369" s="18">
        <v>5</v>
      </c>
    </row>
    <row r="1370" spans="1:2">
      <c r="A1370" s="18">
        <v>12</v>
      </c>
      <c r="B1370" s="18">
        <v>4</v>
      </c>
    </row>
    <row r="1371" spans="1:2">
      <c r="A1371" s="18">
        <v>12</v>
      </c>
      <c r="B1371" s="18">
        <v>2</v>
      </c>
    </row>
    <row r="1372" spans="1:2">
      <c r="A1372" s="18">
        <v>18</v>
      </c>
      <c r="B1372" s="18">
        <v>7</v>
      </c>
    </row>
    <row r="1373" spans="1:2">
      <c r="A1373" s="18">
        <v>12</v>
      </c>
      <c r="B1373" s="18">
        <v>4</v>
      </c>
    </row>
    <row r="1374" spans="1:2">
      <c r="A1374" s="18">
        <v>14</v>
      </c>
      <c r="B1374" s="18">
        <v>10</v>
      </c>
    </row>
    <row r="1375" spans="1:2">
      <c r="A1375" s="18">
        <v>12</v>
      </c>
      <c r="B1375" s="18">
        <v>7</v>
      </c>
    </row>
    <row r="1376" spans="1:2">
      <c r="A1376" s="18">
        <v>17</v>
      </c>
      <c r="B1376" s="18">
        <v>1</v>
      </c>
    </row>
    <row r="1377" spans="1:2">
      <c r="A1377" s="18">
        <v>19</v>
      </c>
      <c r="B1377" s="18">
        <v>3</v>
      </c>
    </row>
    <row r="1378" spans="1:2">
      <c r="A1378" s="18">
        <v>11</v>
      </c>
      <c r="B1378" s="18">
        <v>5</v>
      </c>
    </row>
    <row r="1379" spans="1:2">
      <c r="A1379" s="18">
        <v>15</v>
      </c>
      <c r="B1379" s="18">
        <v>15</v>
      </c>
    </row>
    <row r="1380" spans="1:2">
      <c r="A1380" s="18">
        <v>11</v>
      </c>
      <c r="B1380" s="18">
        <v>2</v>
      </c>
    </row>
    <row r="1381" spans="1:2">
      <c r="A1381" s="18">
        <v>18</v>
      </c>
      <c r="B1381" s="18">
        <v>8</v>
      </c>
    </row>
    <row r="1382" spans="1:2">
      <c r="A1382" s="18">
        <v>16</v>
      </c>
      <c r="B1382" s="18">
        <v>0</v>
      </c>
    </row>
    <row r="1383" spans="1:2">
      <c r="A1383" s="18">
        <v>25</v>
      </c>
      <c r="B1383" s="18">
        <v>10</v>
      </c>
    </row>
    <row r="1384" spans="1:2">
      <c r="A1384" s="18">
        <v>16</v>
      </c>
      <c r="B1384" s="18">
        <v>20</v>
      </c>
    </row>
    <row r="1385" spans="1:2">
      <c r="A1385" s="18">
        <v>13</v>
      </c>
      <c r="B1385" s="18">
        <v>1</v>
      </c>
    </row>
    <row r="1386" spans="1:2">
      <c r="A1386" s="18">
        <v>14</v>
      </c>
      <c r="B1386" s="18">
        <v>4</v>
      </c>
    </row>
    <row r="1387" spans="1:2">
      <c r="A1387" s="18">
        <v>19</v>
      </c>
      <c r="B1387" s="18">
        <v>5</v>
      </c>
    </row>
    <row r="1388" spans="1:2">
      <c r="A1388" s="18">
        <v>15</v>
      </c>
      <c r="B1388" s="18">
        <v>5</v>
      </c>
    </row>
    <row r="1389" spans="1:2">
      <c r="A1389" s="18">
        <v>12</v>
      </c>
      <c r="B1389" s="18">
        <v>0</v>
      </c>
    </row>
    <row r="1390" spans="1:2">
      <c r="A1390" s="18">
        <v>12</v>
      </c>
      <c r="B1390" s="18">
        <v>1</v>
      </c>
    </row>
    <row r="1391" spans="1:2">
      <c r="A1391" s="18">
        <v>16</v>
      </c>
      <c r="B1391" s="18">
        <v>5</v>
      </c>
    </row>
    <row r="1392" spans="1:2">
      <c r="A1392" s="18">
        <v>14</v>
      </c>
      <c r="B1392" s="18">
        <v>5</v>
      </c>
    </row>
    <row r="1393" spans="1:2">
      <c r="A1393" s="18">
        <v>13</v>
      </c>
      <c r="B1393" s="18">
        <v>4</v>
      </c>
    </row>
    <row r="1394" spans="1:2">
      <c r="A1394" s="18">
        <v>22</v>
      </c>
      <c r="B1394" s="18">
        <v>5</v>
      </c>
    </row>
    <row r="1395" spans="1:2">
      <c r="A1395" s="18">
        <v>21</v>
      </c>
      <c r="B1395" s="18">
        <v>14</v>
      </c>
    </row>
    <row r="1396" spans="1:2">
      <c r="A1396" s="18">
        <v>18</v>
      </c>
      <c r="B1396" s="18">
        <v>8</v>
      </c>
    </row>
    <row r="1397" spans="1:2">
      <c r="A1397" s="18">
        <v>13</v>
      </c>
      <c r="B1397" s="18">
        <v>7</v>
      </c>
    </row>
    <row r="1398" spans="1:2">
      <c r="A1398" s="18">
        <v>12</v>
      </c>
      <c r="B1398" s="18">
        <v>5</v>
      </c>
    </row>
    <row r="1399" spans="1:2">
      <c r="A1399" s="18">
        <v>18</v>
      </c>
      <c r="B1399" s="18">
        <v>5</v>
      </c>
    </row>
    <row r="1400" spans="1:2">
      <c r="A1400" s="18">
        <v>21</v>
      </c>
      <c r="B1400" s="18">
        <v>10</v>
      </c>
    </row>
    <row r="1401" spans="1:2">
      <c r="A1401" s="18">
        <v>12</v>
      </c>
      <c r="B1401" s="18">
        <v>4</v>
      </c>
    </row>
    <row r="1402" spans="1:2">
      <c r="A1402" s="18">
        <v>14</v>
      </c>
      <c r="B1402" s="18">
        <v>1</v>
      </c>
    </row>
    <row r="1403" spans="1:2">
      <c r="A1403" s="18">
        <v>11</v>
      </c>
      <c r="B1403" s="18">
        <v>10</v>
      </c>
    </row>
    <row r="1404" spans="1:2">
      <c r="A1404" s="18">
        <v>14</v>
      </c>
      <c r="B1404" s="18">
        <v>7</v>
      </c>
    </row>
    <row r="1405" spans="1:2">
      <c r="A1405" s="18">
        <v>24</v>
      </c>
      <c r="B1405" s="18">
        <v>1</v>
      </c>
    </row>
    <row r="1406" spans="1:2">
      <c r="A1406" s="18">
        <v>11</v>
      </c>
      <c r="B1406" s="18">
        <v>10</v>
      </c>
    </row>
    <row r="1407" spans="1:2">
      <c r="A1407" s="18">
        <v>13</v>
      </c>
      <c r="B1407" s="18">
        <v>2</v>
      </c>
    </row>
    <row r="1408" spans="1:2">
      <c r="A1408" s="18">
        <v>11</v>
      </c>
      <c r="B1408" s="18">
        <v>4</v>
      </c>
    </row>
    <row r="1409" spans="1:2">
      <c r="A1409" s="18">
        <v>20</v>
      </c>
      <c r="B1409" s="18">
        <v>9</v>
      </c>
    </row>
    <row r="1410" spans="1:2">
      <c r="A1410" s="18">
        <v>17</v>
      </c>
      <c r="B1410" s="18">
        <v>10</v>
      </c>
    </row>
    <row r="1411" spans="1:2">
      <c r="A1411" s="18">
        <v>11</v>
      </c>
      <c r="B1411" s="18">
        <v>6</v>
      </c>
    </row>
    <row r="1412" spans="1:2">
      <c r="A1412" s="18">
        <v>18</v>
      </c>
      <c r="B1412" s="18">
        <v>10</v>
      </c>
    </row>
    <row r="1413" spans="1:2">
      <c r="A1413" s="18">
        <v>11</v>
      </c>
      <c r="B1413" s="18">
        <v>1</v>
      </c>
    </row>
    <row r="1414" spans="1:2">
      <c r="A1414" s="18">
        <v>12</v>
      </c>
      <c r="B1414" s="18">
        <v>20</v>
      </c>
    </row>
    <row r="1415" spans="1:2">
      <c r="A1415" s="18">
        <v>12</v>
      </c>
      <c r="B1415" s="18">
        <v>20</v>
      </c>
    </row>
    <row r="1416" spans="1:2">
      <c r="A1416" s="18">
        <v>20</v>
      </c>
      <c r="B1416" s="18">
        <v>11</v>
      </c>
    </row>
    <row r="1417" spans="1:2">
      <c r="A1417" s="18">
        <v>19</v>
      </c>
      <c r="B1417" s="18">
        <v>5</v>
      </c>
    </row>
    <row r="1418" spans="1:2">
      <c r="A1418" s="18">
        <v>12</v>
      </c>
      <c r="B1418" s="18">
        <v>4</v>
      </c>
    </row>
    <row r="1419" spans="1:2">
      <c r="A1419" s="18">
        <v>13</v>
      </c>
      <c r="B1419" s="18">
        <v>5</v>
      </c>
    </row>
    <row r="1420" spans="1:2">
      <c r="A1420" s="18">
        <v>11</v>
      </c>
      <c r="B1420" s="18">
        <v>10</v>
      </c>
    </row>
    <row r="1421" spans="1:2">
      <c r="A1421" s="18">
        <v>14</v>
      </c>
      <c r="B1421" s="18">
        <v>11</v>
      </c>
    </row>
    <row r="1422" spans="1:2">
      <c r="A1422" s="18">
        <v>14</v>
      </c>
      <c r="B1422" s="18">
        <v>2</v>
      </c>
    </row>
    <row r="1423" spans="1:2">
      <c r="A1423" s="18">
        <v>13</v>
      </c>
      <c r="B1423" s="18">
        <v>12</v>
      </c>
    </row>
    <row r="1424" spans="1:2">
      <c r="A1424" s="18">
        <v>19</v>
      </c>
      <c r="B1424" s="18">
        <v>2</v>
      </c>
    </row>
    <row r="1425" spans="1:2">
      <c r="A1425" s="18">
        <v>23</v>
      </c>
      <c r="B1425" s="18">
        <v>17</v>
      </c>
    </row>
    <row r="1426" spans="1:2">
      <c r="A1426" s="18">
        <v>12</v>
      </c>
      <c r="B1426" s="18">
        <v>1</v>
      </c>
    </row>
    <row r="1427" spans="1:2">
      <c r="A1427" s="18">
        <v>15</v>
      </c>
      <c r="B1427" s="18">
        <v>15</v>
      </c>
    </row>
    <row r="1428" spans="1:2">
      <c r="A1428" s="18">
        <v>19</v>
      </c>
      <c r="B1428" s="18">
        <v>2</v>
      </c>
    </row>
    <row r="1429" spans="1:2">
      <c r="A1429" s="18">
        <v>11</v>
      </c>
      <c r="B1429" s="18">
        <v>8</v>
      </c>
    </row>
    <row r="1430" spans="1:2">
      <c r="A1430" s="18">
        <v>17</v>
      </c>
      <c r="B1430" s="18">
        <v>4</v>
      </c>
    </row>
    <row r="1431" spans="1:2">
      <c r="A1431" s="18">
        <v>22</v>
      </c>
      <c r="B1431" s="18">
        <v>5</v>
      </c>
    </row>
    <row r="1432" spans="1:2">
      <c r="A1432" s="18">
        <v>18</v>
      </c>
      <c r="B1432" s="18">
        <v>13</v>
      </c>
    </row>
    <row r="1433" spans="1:2">
      <c r="A1433" s="18">
        <v>11</v>
      </c>
      <c r="B1433" s="18">
        <v>2</v>
      </c>
    </row>
    <row r="1434" spans="1:2">
      <c r="A1434" s="18">
        <v>12</v>
      </c>
      <c r="B1434" s="18">
        <v>3</v>
      </c>
    </row>
    <row r="1435" spans="1:2">
      <c r="A1435" s="18">
        <v>19</v>
      </c>
      <c r="B1435" s="18">
        <v>10</v>
      </c>
    </row>
    <row r="1436" spans="1:2">
      <c r="A1436" s="18">
        <v>13</v>
      </c>
      <c r="B1436" s="18">
        <v>9</v>
      </c>
    </row>
    <row r="1437" spans="1:2">
      <c r="A1437" s="18">
        <v>13</v>
      </c>
      <c r="B1437" s="18">
        <v>6</v>
      </c>
    </row>
    <row r="1438" spans="1:2">
      <c r="A1438" s="18">
        <v>19</v>
      </c>
      <c r="B1438" s="18">
        <v>1</v>
      </c>
    </row>
    <row r="1439" spans="1:2">
      <c r="A1439" s="18">
        <v>14</v>
      </c>
      <c r="B1439" s="18">
        <v>2</v>
      </c>
    </row>
    <row r="1440" spans="1:2">
      <c r="A1440" s="18">
        <v>13</v>
      </c>
      <c r="B1440" s="18">
        <v>7</v>
      </c>
    </row>
    <row r="1441" spans="1:2">
      <c r="A1441" s="18">
        <v>12</v>
      </c>
      <c r="B1441" s="18">
        <v>18</v>
      </c>
    </row>
    <row r="1442" spans="1:2">
      <c r="A1442" s="18">
        <v>19</v>
      </c>
      <c r="B1442" s="18">
        <v>14</v>
      </c>
    </row>
    <row r="1443" spans="1:2">
      <c r="A1443" s="18">
        <v>25</v>
      </c>
      <c r="B1443" s="18">
        <v>16</v>
      </c>
    </row>
    <row r="1444" spans="1:2">
      <c r="A1444" s="18">
        <v>22</v>
      </c>
      <c r="B1444" s="18">
        <v>5</v>
      </c>
    </row>
    <row r="1445" spans="1:2">
      <c r="A1445" s="18">
        <v>15</v>
      </c>
      <c r="B1445" s="18">
        <v>9</v>
      </c>
    </row>
    <row r="1446" spans="1:2">
      <c r="A1446" s="18">
        <v>12</v>
      </c>
      <c r="B1446" s="18">
        <v>4</v>
      </c>
    </row>
    <row r="1447" spans="1:2">
      <c r="A1447" s="18">
        <v>11</v>
      </c>
      <c r="B1447" s="18">
        <v>2</v>
      </c>
    </row>
    <row r="1448" spans="1:2">
      <c r="A1448" s="18">
        <v>13</v>
      </c>
      <c r="B1448" s="18">
        <v>6</v>
      </c>
    </row>
    <row r="1449" spans="1:2">
      <c r="A1449" s="18">
        <v>19</v>
      </c>
      <c r="B1449" s="18">
        <v>1</v>
      </c>
    </row>
    <row r="1450" spans="1:2">
      <c r="A1450" s="18">
        <v>19</v>
      </c>
      <c r="B1450" s="18">
        <v>9</v>
      </c>
    </row>
    <row r="1451" spans="1:2">
      <c r="A1451" s="18">
        <v>13</v>
      </c>
      <c r="B1451" s="18">
        <v>4</v>
      </c>
    </row>
    <row r="1452" spans="1:2">
      <c r="A1452" s="18">
        <v>21</v>
      </c>
      <c r="B1452" s="18">
        <v>13</v>
      </c>
    </row>
    <row r="1453" spans="1:2">
      <c r="A1453" s="18">
        <v>14</v>
      </c>
      <c r="B1453" s="18">
        <v>2</v>
      </c>
    </row>
    <row r="1454" spans="1:2">
      <c r="A1454" s="18">
        <v>11</v>
      </c>
      <c r="B1454" s="18">
        <v>22</v>
      </c>
    </row>
    <row r="1455" spans="1:2">
      <c r="A1455" s="18">
        <v>11</v>
      </c>
      <c r="B1455" s="18">
        <v>10</v>
      </c>
    </row>
    <row r="1456" spans="1:2">
      <c r="A1456" s="18">
        <v>23</v>
      </c>
      <c r="B1456" s="18">
        <v>20</v>
      </c>
    </row>
    <row r="1457" spans="1:2">
      <c r="A1457" s="18">
        <v>21</v>
      </c>
      <c r="B1457" s="18">
        <v>8</v>
      </c>
    </row>
    <row r="1458" spans="1:2">
      <c r="A1458" s="18">
        <v>24</v>
      </c>
      <c r="B1458" s="18">
        <v>15</v>
      </c>
    </row>
    <row r="1459" spans="1:2">
      <c r="A1459" s="18">
        <v>11</v>
      </c>
      <c r="B1459" s="18">
        <v>5</v>
      </c>
    </row>
    <row r="1460" spans="1:2">
      <c r="A1460" s="18">
        <v>14</v>
      </c>
      <c r="B1460" s="18">
        <v>4</v>
      </c>
    </row>
    <row r="1461" spans="1:2">
      <c r="A1461" s="18">
        <v>16</v>
      </c>
      <c r="B1461" s="18">
        <v>9</v>
      </c>
    </row>
    <row r="1462" spans="1:2">
      <c r="A1462" s="18">
        <v>11</v>
      </c>
      <c r="B1462" s="18">
        <v>10</v>
      </c>
    </row>
    <row r="1463" spans="1:2">
      <c r="A1463" s="18">
        <v>12</v>
      </c>
      <c r="B1463" s="18">
        <v>6</v>
      </c>
    </row>
    <row r="1464" spans="1:2">
      <c r="A1464" s="18">
        <v>13</v>
      </c>
      <c r="B1464" s="18">
        <v>6</v>
      </c>
    </row>
    <row r="1465" spans="1:2">
      <c r="A1465" s="18">
        <v>15</v>
      </c>
      <c r="B1465" s="18">
        <v>5</v>
      </c>
    </row>
    <row r="1466" spans="1:2">
      <c r="A1466" s="18">
        <v>14</v>
      </c>
      <c r="B1466" s="18">
        <v>2</v>
      </c>
    </row>
    <row r="1467" spans="1:2">
      <c r="A1467" s="18">
        <v>14</v>
      </c>
      <c r="B1467" s="18">
        <v>10</v>
      </c>
    </row>
    <row r="1468" spans="1:2">
      <c r="A1468" s="18">
        <v>14</v>
      </c>
      <c r="B1468" s="18">
        <v>5</v>
      </c>
    </row>
    <row r="1469" spans="1:2">
      <c r="A1469" s="18">
        <v>12</v>
      </c>
      <c r="B1469" s="18">
        <v>4</v>
      </c>
    </row>
    <row r="1470" spans="1:2">
      <c r="A1470" s="18">
        <v>13</v>
      </c>
      <c r="B1470" s="18">
        <v>4</v>
      </c>
    </row>
    <row r="1471" spans="1:2">
      <c r="A1471" s="18">
        <v>14</v>
      </c>
      <c r="B1471" s="18">
        <v>5</v>
      </c>
    </row>
    <row r="1472" spans="1:2">
      <c r="A1472" s="18">
        <v>13</v>
      </c>
      <c r="B1472" s="18">
        <v>3</v>
      </c>
    </row>
    <row r="1473" spans="1:2">
      <c r="A1473" s="18">
        <v>11</v>
      </c>
      <c r="B1473" s="18">
        <v>20</v>
      </c>
    </row>
    <row r="1474" spans="1:2">
      <c r="A1474" s="18">
        <v>19</v>
      </c>
      <c r="B1474" s="18">
        <v>9</v>
      </c>
    </row>
    <row r="1475" spans="1:2">
      <c r="A1475" s="18">
        <v>18</v>
      </c>
      <c r="B1475" s="18">
        <v>4</v>
      </c>
    </row>
    <row r="1476" spans="1:2">
      <c r="A1476" s="18">
        <v>17</v>
      </c>
      <c r="B1476" s="18">
        <v>5</v>
      </c>
    </row>
    <row r="1477" spans="1:2">
      <c r="A1477" s="18">
        <v>15</v>
      </c>
      <c r="B1477" s="18">
        <v>7</v>
      </c>
    </row>
    <row r="1478" spans="1:2">
      <c r="A1478" s="18">
        <v>20</v>
      </c>
      <c r="B1478" s="18">
        <v>6</v>
      </c>
    </row>
    <row r="1479" spans="1:2">
      <c r="A1479" s="18">
        <v>14</v>
      </c>
      <c r="B1479" s="18">
        <v>9</v>
      </c>
    </row>
    <row r="1480" spans="1:2">
      <c r="A1480" s="22">
        <v>12</v>
      </c>
      <c r="B1480" s="2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56098-0512-4AAA-AD0B-5B1A5049A7B2}">
  <dimension ref="A1"/>
  <sheetViews>
    <sheetView workbookViewId="0">
      <selection activeCell="C12" sqref="C12"/>
    </sheetView>
  </sheetViews>
  <sheetFormatPr defaultRowHeight="14.4"/>
  <sheetData>
    <row r="1" spans="1:1">
      <c r="A1" s="1" t="s">
        <v>127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4C12B-873D-4C8A-9708-B265FE0D6344}">
  <sheetPr>
    <tabColor theme="8" tint="-0.499984740745262"/>
  </sheetPr>
  <dimension ref="A1:C21"/>
  <sheetViews>
    <sheetView zoomScale="120" workbookViewId="0">
      <selection activeCell="C17" sqref="C17"/>
    </sheetView>
  </sheetViews>
  <sheetFormatPr defaultRowHeight="14.4"/>
  <cols>
    <col min="2" max="2" width="10.88671875" customWidth="1"/>
    <col min="3" max="3" width="21.5546875" bestFit="1" customWidth="1"/>
  </cols>
  <sheetData>
    <row r="1" spans="1:3" ht="18">
      <c r="A1" s="20" t="s">
        <v>126</v>
      </c>
      <c r="B1" s="21"/>
    </row>
    <row r="3" spans="1:3" ht="18">
      <c r="A3" s="14" t="s">
        <v>103</v>
      </c>
    </row>
    <row r="5" spans="1:3">
      <c r="C5" s="24" t="s">
        <v>143</v>
      </c>
    </row>
    <row r="6" spans="1:3">
      <c r="C6" s="23" t="s">
        <v>45</v>
      </c>
    </row>
    <row r="7" spans="1:3">
      <c r="C7" s="23" t="s">
        <v>37</v>
      </c>
    </row>
    <row r="8" spans="1:3">
      <c r="C8" s="23" t="s">
        <v>61</v>
      </c>
    </row>
    <row r="9" spans="1:3">
      <c r="C9" s="23" t="s">
        <v>37</v>
      </c>
    </row>
    <row r="10" spans="1:3">
      <c r="C10" s="23" t="s">
        <v>45</v>
      </c>
    </row>
    <row r="11" spans="1:3">
      <c r="C11" s="23" t="s">
        <v>37</v>
      </c>
    </row>
    <row r="12" spans="1:3">
      <c r="C12" s="23"/>
    </row>
    <row r="13" spans="1:3">
      <c r="C13" s="23"/>
    </row>
    <row r="14" spans="1:3">
      <c r="C14" s="23"/>
    </row>
    <row r="15" spans="1:3">
      <c r="C15" s="23"/>
    </row>
    <row r="16" spans="1:3">
      <c r="C16" s="23"/>
    </row>
    <row r="17" spans="3:3">
      <c r="C17" s="23"/>
    </row>
    <row r="18" spans="3:3">
      <c r="C18" s="23"/>
    </row>
    <row r="19" spans="3:3">
      <c r="C19" s="23"/>
    </row>
    <row r="20" spans="3:3">
      <c r="C20" s="23"/>
    </row>
    <row r="21" spans="3:3">
      <c r="C21"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Title="Error" error="You have entered incorrect department" xr:uid="{D624FAAF-2CEE-4171-B94E-0A96576771F5}">
          <x14:formula1>
            <xm:f>Data!$E$2:$E$1471</xm:f>
          </x14:formula1>
          <xm:sqref>C6:C21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DE85-5ED1-4CA4-9EF5-2D81408C5812}">
  <sheetPr>
    <tabColor theme="8"/>
  </sheetPr>
  <dimension ref="A1:H1355"/>
  <sheetViews>
    <sheetView zoomScale="111" zoomScaleNormal="70" workbookViewId="0">
      <selection activeCell="H14" sqref="H14"/>
    </sheetView>
  </sheetViews>
  <sheetFormatPr defaultRowHeight="14.4"/>
  <cols>
    <col min="1" max="1" width="14.77734375" customWidth="1"/>
  </cols>
  <sheetData>
    <row r="1" spans="1:8" ht="18">
      <c r="A1" s="20" t="s">
        <v>104</v>
      </c>
      <c r="B1" s="21"/>
      <c r="C1" s="21"/>
    </row>
    <row r="2" spans="1:8" ht="18">
      <c r="A2" s="14"/>
    </row>
    <row r="3" spans="1:8" ht="18">
      <c r="A3" s="14" t="s">
        <v>144</v>
      </c>
    </row>
    <row r="6" spans="1:8">
      <c r="A6" s="19" t="s">
        <v>18</v>
      </c>
    </row>
    <row r="7" spans="1:8">
      <c r="A7" s="18">
        <v>5993</v>
      </c>
    </row>
    <row r="8" spans="1:8">
      <c r="A8" s="18">
        <v>5130</v>
      </c>
    </row>
    <row r="9" spans="1:8">
      <c r="A9" s="18">
        <v>2090</v>
      </c>
    </row>
    <row r="10" spans="1:8">
      <c r="A10" s="18">
        <v>2909</v>
      </c>
    </row>
    <row r="11" spans="1:8">
      <c r="A11" s="18">
        <v>3468</v>
      </c>
    </row>
    <row r="12" spans="1:8">
      <c r="A12" s="18">
        <v>3068</v>
      </c>
    </row>
    <row r="13" spans="1:8">
      <c r="A13" s="18">
        <v>2670</v>
      </c>
    </row>
    <row r="14" spans="1:8">
      <c r="A14" s="18">
        <v>2693</v>
      </c>
      <c r="H14" t="s">
        <v>119</v>
      </c>
    </row>
    <row r="15" spans="1:8">
      <c r="A15" s="18">
        <v>9526</v>
      </c>
    </row>
    <row r="16" spans="1:8">
      <c r="A16" s="18">
        <v>5237</v>
      </c>
    </row>
    <row r="17" spans="1:1">
      <c r="A17" s="18">
        <v>2426</v>
      </c>
    </row>
    <row r="18" spans="1:1">
      <c r="A18" s="18">
        <v>4193</v>
      </c>
    </row>
    <row r="19" spans="1:1">
      <c r="A19" s="18">
        <v>2911</v>
      </c>
    </row>
    <row r="20" spans="1:1">
      <c r="A20" s="18">
        <v>2661</v>
      </c>
    </row>
    <row r="21" spans="1:1">
      <c r="A21" s="18">
        <v>2028</v>
      </c>
    </row>
    <row r="22" spans="1:1">
      <c r="A22" s="18">
        <v>9980</v>
      </c>
    </row>
    <row r="23" spans="1:1">
      <c r="A23" s="18">
        <v>3298</v>
      </c>
    </row>
    <row r="24" spans="1:1">
      <c r="A24" s="18">
        <v>2935</v>
      </c>
    </row>
    <row r="25" spans="1:1">
      <c r="A25" s="18">
        <v>15427</v>
      </c>
    </row>
    <row r="26" spans="1:1">
      <c r="A26" s="18">
        <v>3944</v>
      </c>
    </row>
    <row r="27" spans="1:1">
      <c r="A27" s="18">
        <v>4011</v>
      </c>
    </row>
    <row r="28" spans="1:1">
      <c r="A28" s="18">
        <v>3407</v>
      </c>
    </row>
    <row r="29" spans="1:1">
      <c r="A29" s="18">
        <v>11994</v>
      </c>
    </row>
    <row r="30" spans="1:1">
      <c r="A30" s="18">
        <v>1232</v>
      </c>
    </row>
    <row r="31" spans="1:1">
      <c r="A31" s="18">
        <v>2960</v>
      </c>
    </row>
    <row r="32" spans="1:1">
      <c r="A32" s="18">
        <v>19094</v>
      </c>
    </row>
    <row r="33" spans="1:1">
      <c r="A33" s="18">
        <v>3919</v>
      </c>
    </row>
    <row r="34" spans="1:1">
      <c r="A34" s="18">
        <v>6825</v>
      </c>
    </row>
    <row r="35" spans="1:1">
      <c r="A35" s="18">
        <v>10248</v>
      </c>
    </row>
    <row r="36" spans="1:1">
      <c r="A36" s="18">
        <v>18947</v>
      </c>
    </row>
    <row r="37" spans="1:1">
      <c r="A37" s="18">
        <v>2496</v>
      </c>
    </row>
    <row r="38" spans="1:1">
      <c r="A38" s="18">
        <v>6465</v>
      </c>
    </row>
    <row r="39" spans="1:1">
      <c r="A39" s="18">
        <v>2206</v>
      </c>
    </row>
    <row r="40" spans="1:1">
      <c r="A40" s="18">
        <v>2086</v>
      </c>
    </row>
    <row r="41" spans="1:1">
      <c r="A41" s="18">
        <v>2293</v>
      </c>
    </row>
    <row r="42" spans="1:1">
      <c r="A42" s="18">
        <v>2645</v>
      </c>
    </row>
    <row r="43" spans="1:1">
      <c r="A43" s="18">
        <v>2683</v>
      </c>
    </row>
    <row r="44" spans="1:1">
      <c r="A44" s="18">
        <v>2014</v>
      </c>
    </row>
    <row r="45" spans="1:1">
      <c r="A45" s="18">
        <v>3419</v>
      </c>
    </row>
    <row r="46" spans="1:1">
      <c r="A46" s="18">
        <v>5376</v>
      </c>
    </row>
    <row r="47" spans="1:1">
      <c r="A47" s="18">
        <v>1951</v>
      </c>
    </row>
    <row r="48" spans="1:1">
      <c r="A48" s="18">
        <v>2341</v>
      </c>
    </row>
    <row r="49" spans="1:1">
      <c r="A49" s="18">
        <v>8726</v>
      </c>
    </row>
    <row r="50" spans="1:1">
      <c r="A50" s="18">
        <v>19545</v>
      </c>
    </row>
    <row r="51" spans="1:1">
      <c r="A51" s="18">
        <v>4568</v>
      </c>
    </row>
    <row r="52" spans="1:1">
      <c r="A52" s="18">
        <v>3022</v>
      </c>
    </row>
    <row r="53" spans="1:1">
      <c r="A53" s="18">
        <v>5772</v>
      </c>
    </row>
    <row r="54" spans="1:1">
      <c r="A54" s="18">
        <v>2269</v>
      </c>
    </row>
    <row r="55" spans="1:1">
      <c r="A55" s="18">
        <v>5381</v>
      </c>
    </row>
    <row r="56" spans="1:1">
      <c r="A56" s="18">
        <v>3441</v>
      </c>
    </row>
    <row r="57" spans="1:1">
      <c r="A57" s="18">
        <v>5454</v>
      </c>
    </row>
    <row r="58" spans="1:1">
      <c r="A58" s="18">
        <v>9884</v>
      </c>
    </row>
    <row r="59" spans="1:1">
      <c r="A59" s="18">
        <v>4157</v>
      </c>
    </row>
    <row r="60" spans="1:1">
      <c r="A60" s="18">
        <v>13458</v>
      </c>
    </row>
    <row r="61" spans="1:1">
      <c r="A61" s="18">
        <v>9069</v>
      </c>
    </row>
    <row r="62" spans="1:1">
      <c r="A62" s="18">
        <v>4014</v>
      </c>
    </row>
    <row r="63" spans="1:1">
      <c r="A63" s="18">
        <v>5915</v>
      </c>
    </row>
    <row r="64" spans="1:1">
      <c r="A64" s="18">
        <v>6162</v>
      </c>
    </row>
    <row r="65" spans="1:1">
      <c r="A65" s="18">
        <v>2406</v>
      </c>
    </row>
    <row r="66" spans="1:1">
      <c r="A66" s="18">
        <v>18740</v>
      </c>
    </row>
    <row r="67" spans="1:1">
      <c r="A67" s="18">
        <v>7637</v>
      </c>
    </row>
    <row r="68" spans="1:1">
      <c r="A68" s="18">
        <v>10096</v>
      </c>
    </row>
    <row r="69" spans="1:1">
      <c r="A69" s="18">
        <v>14756</v>
      </c>
    </row>
    <row r="70" spans="1:1">
      <c r="A70" s="18">
        <v>6499</v>
      </c>
    </row>
    <row r="71" spans="1:1">
      <c r="A71" s="18">
        <v>9724</v>
      </c>
    </row>
    <row r="72" spans="1:1">
      <c r="A72" s="18">
        <v>2194</v>
      </c>
    </row>
    <row r="73" spans="1:1">
      <c r="A73" s="18">
        <v>3388</v>
      </c>
    </row>
    <row r="74" spans="1:1">
      <c r="A74" s="18">
        <v>5473</v>
      </c>
    </row>
    <row r="75" spans="1:1">
      <c r="A75" s="18">
        <v>2703</v>
      </c>
    </row>
    <row r="76" spans="1:1">
      <c r="A76" s="18">
        <v>2501</v>
      </c>
    </row>
    <row r="77" spans="1:1">
      <c r="A77" s="18">
        <v>6220</v>
      </c>
    </row>
    <row r="78" spans="1:1">
      <c r="A78" s="18">
        <v>3038</v>
      </c>
    </row>
    <row r="79" spans="1:1">
      <c r="A79" s="18">
        <v>4424</v>
      </c>
    </row>
    <row r="80" spans="1:1">
      <c r="A80" s="18">
        <v>4312</v>
      </c>
    </row>
    <row r="81" spans="1:1">
      <c r="A81" s="18">
        <v>13245</v>
      </c>
    </row>
    <row r="82" spans="1:1">
      <c r="A82" s="18">
        <v>13664</v>
      </c>
    </row>
    <row r="83" spans="1:1">
      <c r="A83" s="18">
        <v>5021</v>
      </c>
    </row>
    <row r="84" spans="1:1">
      <c r="A84" s="18">
        <v>5126</v>
      </c>
    </row>
    <row r="85" spans="1:1">
      <c r="A85" s="18">
        <v>2859</v>
      </c>
    </row>
    <row r="86" spans="1:1">
      <c r="A86" s="18">
        <v>10239</v>
      </c>
    </row>
    <row r="87" spans="1:1">
      <c r="A87" s="18">
        <v>5329</v>
      </c>
    </row>
    <row r="88" spans="1:1">
      <c r="A88" s="18">
        <v>4325</v>
      </c>
    </row>
    <row r="89" spans="1:1">
      <c r="A89" s="18">
        <v>7260</v>
      </c>
    </row>
    <row r="90" spans="1:1">
      <c r="A90" s="18">
        <v>2322</v>
      </c>
    </row>
    <row r="91" spans="1:1">
      <c r="A91" s="18">
        <v>2075</v>
      </c>
    </row>
    <row r="92" spans="1:1">
      <c r="A92" s="18">
        <v>4152</v>
      </c>
    </row>
    <row r="93" spans="1:1">
      <c r="A93" s="18">
        <v>9619</v>
      </c>
    </row>
    <row r="94" spans="1:1">
      <c r="A94" s="18">
        <v>13503</v>
      </c>
    </row>
    <row r="95" spans="1:1">
      <c r="A95" s="18">
        <v>5441</v>
      </c>
    </row>
    <row r="96" spans="1:1">
      <c r="A96" s="18">
        <v>5209</v>
      </c>
    </row>
    <row r="97" spans="1:1">
      <c r="A97" s="18">
        <v>10673</v>
      </c>
    </row>
    <row r="98" spans="1:1">
      <c r="A98" s="18">
        <v>5010</v>
      </c>
    </row>
    <row r="99" spans="1:1">
      <c r="A99" s="18">
        <v>13549</v>
      </c>
    </row>
    <row r="100" spans="1:1">
      <c r="A100" s="18">
        <v>4999</v>
      </c>
    </row>
    <row r="101" spans="1:1">
      <c r="A101" s="18">
        <v>4221</v>
      </c>
    </row>
    <row r="102" spans="1:1">
      <c r="A102" s="18">
        <v>13872</v>
      </c>
    </row>
    <row r="103" spans="1:1">
      <c r="A103" s="18">
        <v>2042</v>
      </c>
    </row>
    <row r="104" spans="1:1">
      <c r="A104" s="18">
        <v>2073</v>
      </c>
    </row>
    <row r="105" spans="1:1">
      <c r="A105" s="18">
        <v>2956</v>
      </c>
    </row>
    <row r="106" spans="1:1">
      <c r="A106" s="18">
        <v>2926</v>
      </c>
    </row>
    <row r="107" spans="1:1">
      <c r="A107" s="18">
        <v>4809</v>
      </c>
    </row>
    <row r="108" spans="1:1">
      <c r="A108" s="18">
        <v>5163</v>
      </c>
    </row>
    <row r="109" spans="1:1">
      <c r="A109" s="18">
        <v>18844</v>
      </c>
    </row>
    <row r="110" spans="1:1">
      <c r="A110" s="18">
        <v>18172</v>
      </c>
    </row>
    <row r="111" spans="1:1">
      <c r="A111" s="18">
        <v>5744</v>
      </c>
    </row>
    <row r="112" spans="1:1">
      <c r="A112" s="18">
        <v>2889</v>
      </c>
    </row>
    <row r="113" spans="1:1">
      <c r="A113" s="18">
        <v>2871</v>
      </c>
    </row>
    <row r="114" spans="1:1">
      <c r="A114" s="18">
        <v>7484</v>
      </c>
    </row>
    <row r="115" spans="1:1">
      <c r="A115" s="18">
        <v>6074</v>
      </c>
    </row>
    <row r="116" spans="1:1">
      <c r="A116" s="18">
        <v>17328</v>
      </c>
    </row>
    <row r="117" spans="1:1">
      <c r="A117" s="18">
        <v>2774</v>
      </c>
    </row>
    <row r="118" spans="1:1">
      <c r="A118" s="18">
        <v>4505</v>
      </c>
    </row>
    <row r="119" spans="1:1">
      <c r="A119" s="18">
        <v>7428</v>
      </c>
    </row>
    <row r="120" spans="1:1">
      <c r="A120" s="18">
        <v>11631</v>
      </c>
    </row>
    <row r="121" spans="1:1">
      <c r="A121" s="18">
        <v>9738</v>
      </c>
    </row>
    <row r="122" spans="1:1">
      <c r="A122" s="18">
        <v>2835</v>
      </c>
    </row>
    <row r="123" spans="1:1">
      <c r="A123" s="18">
        <v>16959</v>
      </c>
    </row>
    <row r="124" spans="1:1">
      <c r="A124" s="18">
        <v>2613</v>
      </c>
    </row>
    <row r="125" spans="1:1">
      <c r="A125" s="18">
        <v>6146</v>
      </c>
    </row>
    <row r="126" spans="1:1">
      <c r="A126" s="18">
        <v>4963</v>
      </c>
    </row>
    <row r="127" spans="1:1">
      <c r="A127" s="18">
        <v>19537</v>
      </c>
    </row>
    <row r="128" spans="1:1">
      <c r="A128" s="18">
        <v>6172</v>
      </c>
    </row>
    <row r="129" spans="1:1">
      <c r="A129" s="18">
        <v>2368</v>
      </c>
    </row>
    <row r="130" spans="1:1">
      <c r="A130" s="18">
        <v>10312</v>
      </c>
    </row>
    <row r="131" spans="1:1">
      <c r="A131" s="18">
        <v>1675</v>
      </c>
    </row>
    <row r="132" spans="1:1">
      <c r="A132" s="18">
        <v>2523</v>
      </c>
    </row>
    <row r="133" spans="1:1">
      <c r="A133" s="18">
        <v>6567</v>
      </c>
    </row>
    <row r="134" spans="1:1">
      <c r="A134" s="18">
        <v>4739</v>
      </c>
    </row>
    <row r="135" spans="1:1">
      <c r="A135" s="18">
        <v>9208</v>
      </c>
    </row>
    <row r="136" spans="1:1">
      <c r="A136" s="18">
        <v>4559</v>
      </c>
    </row>
    <row r="137" spans="1:1">
      <c r="A137" s="18">
        <v>8189</v>
      </c>
    </row>
    <row r="138" spans="1:1">
      <c r="A138" s="18">
        <v>2942</v>
      </c>
    </row>
    <row r="139" spans="1:1">
      <c r="A139" s="18">
        <v>4941</v>
      </c>
    </row>
    <row r="140" spans="1:1">
      <c r="A140" s="18">
        <v>10650</v>
      </c>
    </row>
    <row r="141" spans="1:1">
      <c r="A141" s="18">
        <v>5902</v>
      </c>
    </row>
    <row r="142" spans="1:1">
      <c r="A142" s="18">
        <v>8639</v>
      </c>
    </row>
    <row r="143" spans="1:1">
      <c r="A143" s="18">
        <v>6347</v>
      </c>
    </row>
    <row r="144" spans="1:1">
      <c r="A144" s="18">
        <v>4200</v>
      </c>
    </row>
    <row r="145" spans="1:1">
      <c r="A145" s="18">
        <v>3452</v>
      </c>
    </row>
    <row r="146" spans="1:1">
      <c r="A146" s="18">
        <v>4317</v>
      </c>
    </row>
    <row r="147" spans="1:1">
      <c r="A147" s="18">
        <v>2632</v>
      </c>
    </row>
    <row r="148" spans="1:1">
      <c r="A148" s="18">
        <v>4668</v>
      </c>
    </row>
    <row r="149" spans="1:1">
      <c r="A149" s="18">
        <v>3204</v>
      </c>
    </row>
    <row r="150" spans="1:1">
      <c r="A150" s="18">
        <v>2720</v>
      </c>
    </row>
    <row r="151" spans="1:1">
      <c r="A151" s="18">
        <v>17181</v>
      </c>
    </row>
    <row r="152" spans="1:1">
      <c r="A152" s="18">
        <v>2238</v>
      </c>
    </row>
    <row r="153" spans="1:1">
      <c r="A153" s="18">
        <v>1483</v>
      </c>
    </row>
    <row r="154" spans="1:1">
      <c r="A154" s="18">
        <v>5605</v>
      </c>
    </row>
    <row r="155" spans="1:1">
      <c r="A155" s="18">
        <v>7295</v>
      </c>
    </row>
    <row r="156" spans="1:1">
      <c r="A156" s="18">
        <v>2306</v>
      </c>
    </row>
    <row r="157" spans="1:1">
      <c r="A157" s="18">
        <v>2348</v>
      </c>
    </row>
    <row r="158" spans="1:1">
      <c r="A158" s="18">
        <v>8998</v>
      </c>
    </row>
    <row r="159" spans="1:1">
      <c r="A159" s="18">
        <v>4319</v>
      </c>
    </row>
    <row r="160" spans="1:1">
      <c r="A160" s="18">
        <v>6132</v>
      </c>
    </row>
    <row r="161" spans="1:1">
      <c r="A161" s="18">
        <v>3346</v>
      </c>
    </row>
    <row r="162" spans="1:1">
      <c r="A162" s="18">
        <v>10855</v>
      </c>
    </row>
    <row r="163" spans="1:1">
      <c r="A163" s="18">
        <v>2231</v>
      </c>
    </row>
    <row r="164" spans="1:1">
      <c r="A164" s="18">
        <v>2323</v>
      </c>
    </row>
    <row r="165" spans="1:1">
      <c r="A165" s="18">
        <v>2024</v>
      </c>
    </row>
    <row r="166" spans="1:1">
      <c r="A166" s="18">
        <v>2713</v>
      </c>
    </row>
    <row r="167" spans="1:1">
      <c r="A167" s="18">
        <v>9439</v>
      </c>
    </row>
    <row r="168" spans="1:1">
      <c r="A168" s="18">
        <v>2566</v>
      </c>
    </row>
    <row r="169" spans="1:1">
      <c r="A169" s="18">
        <v>19926</v>
      </c>
    </row>
    <row r="170" spans="1:1">
      <c r="A170" s="18">
        <v>2451</v>
      </c>
    </row>
    <row r="171" spans="1:1">
      <c r="A171" s="18">
        <v>9419</v>
      </c>
    </row>
    <row r="172" spans="1:1">
      <c r="A172" s="18">
        <v>8686</v>
      </c>
    </row>
    <row r="173" spans="1:1">
      <c r="A173" s="18">
        <v>3058</v>
      </c>
    </row>
    <row r="174" spans="1:1">
      <c r="A174" s="18">
        <v>2325</v>
      </c>
    </row>
    <row r="175" spans="1:1">
      <c r="A175" s="18">
        <v>2088</v>
      </c>
    </row>
    <row r="176" spans="1:1">
      <c r="A176" s="18">
        <v>3072</v>
      </c>
    </row>
    <row r="177" spans="1:1">
      <c r="A177" s="18">
        <v>5006</v>
      </c>
    </row>
    <row r="178" spans="1:1">
      <c r="A178" s="18">
        <v>4257</v>
      </c>
    </row>
    <row r="179" spans="1:1">
      <c r="A179" s="18">
        <v>2500</v>
      </c>
    </row>
    <row r="180" spans="1:1">
      <c r="A180" s="18">
        <v>1102</v>
      </c>
    </row>
    <row r="181" spans="1:1">
      <c r="A181" s="18">
        <v>10453</v>
      </c>
    </row>
    <row r="182" spans="1:1">
      <c r="A182" s="18">
        <v>2288</v>
      </c>
    </row>
    <row r="183" spans="1:1">
      <c r="A183" s="18">
        <v>3929</v>
      </c>
    </row>
    <row r="184" spans="1:1">
      <c r="A184" s="18">
        <v>2311</v>
      </c>
    </row>
    <row r="185" spans="1:1">
      <c r="A185" s="18">
        <v>3140</v>
      </c>
    </row>
    <row r="186" spans="1:1">
      <c r="A186" s="18">
        <v>3690</v>
      </c>
    </row>
    <row r="187" spans="1:1">
      <c r="A187" s="18">
        <v>4450</v>
      </c>
    </row>
    <row r="188" spans="1:1">
      <c r="A188" s="18">
        <v>2756</v>
      </c>
    </row>
    <row r="189" spans="1:1">
      <c r="A189" s="18">
        <v>19033</v>
      </c>
    </row>
    <row r="190" spans="1:1">
      <c r="A190" s="18">
        <v>18722</v>
      </c>
    </row>
    <row r="191" spans="1:1">
      <c r="A191" s="18">
        <v>9547</v>
      </c>
    </row>
    <row r="192" spans="1:1">
      <c r="A192" s="18">
        <v>13734</v>
      </c>
    </row>
    <row r="193" spans="1:1">
      <c r="A193" s="18">
        <v>19999</v>
      </c>
    </row>
    <row r="194" spans="1:1">
      <c r="A194" s="18">
        <v>2279</v>
      </c>
    </row>
    <row r="195" spans="1:1">
      <c r="A195" s="18">
        <v>5916</v>
      </c>
    </row>
    <row r="196" spans="1:1">
      <c r="A196" s="18">
        <v>2089</v>
      </c>
    </row>
    <row r="197" spans="1:1">
      <c r="A197" s="18">
        <v>16792</v>
      </c>
    </row>
    <row r="198" spans="1:1">
      <c r="A198" s="18">
        <v>3564</v>
      </c>
    </row>
    <row r="199" spans="1:1">
      <c r="A199" s="18">
        <v>4425</v>
      </c>
    </row>
    <row r="200" spans="1:1">
      <c r="A200" s="18">
        <v>5265</v>
      </c>
    </row>
    <row r="201" spans="1:1">
      <c r="A201" s="18">
        <v>6553</v>
      </c>
    </row>
    <row r="202" spans="1:1">
      <c r="A202" s="18">
        <v>6261</v>
      </c>
    </row>
    <row r="203" spans="1:1">
      <c r="A203" s="18">
        <v>4298</v>
      </c>
    </row>
    <row r="204" spans="1:1">
      <c r="A204" s="18">
        <v>6804</v>
      </c>
    </row>
    <row r="205" spans="1:1">
      <c r="A205" s="18">
        <v>3815</v>
      </c>
    </row>
    <row r="206" spans="1:1">
      <c r="A206" s="18">
        <v>2741</v>
      </c>
    </row>
    <row r="207" spans="1:1">
      <c r="A207" s="18">
        <v>6673</v>
      </c>
    </row>
    <row r="208" spans="1:1">
      <c r="A208" s="18">
        <v>7639</v>
      </c>
    </row>
    <row r="209" spans="1:1">
      <c r="A209" s="18">
        <v>2328</v>
      </c>
    </row>
    <row r="210" spans="1:1">
      <c r="A210" s="18">
        <v>2153</v>
      </c>
    </row>
    <row r="211" spans="1:1">
      <c r="A211" s="18">
        <v>4876</v>
      </c>
    </row>
    <row r="212" spans="1:1">
      <c r="A212" s="18">
        <v>9396</v>
      </c>
    </row>
    <row r="213" spans="1:1">
      <c r="A213" s="18">
        <v>10400</v>
      </c>
    </row>
    <row r="214" spans="1:1">
      <c r="A214" s="18">
        <v>8474</v>
      </c>
    </row>
    <row r="215" spans="1:1">
      <c r="A215" s="18">
        <v>9981</v>
      </c>
    </row>
    <row r="216" spans="1:1">
      <c r="A216" s="18">
        <v>12490</v>
      </c>
    </row>
    <row r="217" spans="1:1">
      <c r="A217" s="18">
        <v>2657</v>
      </c>
    </row>
    <row r="218" spans="1:1">
      <c r="A218" s="18">
        <v>13591</v>
      </c>
    </row>
    <row r="219" spans="1:1">
      <c r="A219" s="18">
        <v>6696</v>
      </c>
    </row>
    <row r="220" spans="1:1">
      <c r="A220" s="18">
        <v>2058</v>
      </c>
    </row>
    <row r="221" spans="1:1">
      <c r="A221" s="18">
        <v>8865</v>
      </c>
    </row>
    <row r="222" spans="1:1">
      <c r="A222" s="18">
        <v>5940</v>
      </c>
    </row>
    <row r="223" spans="1:1">
      <c r="A223" s="18">
        <v>5914</v>
      </c>
    </row>
    <row r="224" spans="1:1">
      <c r="A224" s="18">
        <v>2622</v>
      </c>
    </row>
    <row r="225" spans="1:1">
      <c r="A225" s="18">
        <v>12185</v>
      </c>
    </row>
    <row r="226" spans="1:1">
      <c r="A226" s="18">
        <v>10609</v>
      </c>
    </row>
    <row r="227" spans="1:1">
      <c r="A227" s="18">
        <v>4345</v>
      </c>
    </row>
    <row r="228" spans="1:1">
      <c r="A228" s="18">
        <v>2177</v>
      </c>
    </row>
    <row r="229" spans="1:1">
      <c r="A229" s="18">
        <v>2793</v>
      </c>
    </row>
    <row r="230" spans="1:1">
      <c r="A230" s="18">
        <v>7918</v>
      </c>
    </row>
    <row r="231" spans="1:1">
      <c r="A231" s="18">
        <v>8789</v>
      </c>
    </row>
    <row r="232" spans="1:1">
      <c r="A232" s="18">
        <v>2389</v>
      </c>
    </row>
    <row r="233" spans="1:1">
      <c r="A233" s="18">
        <v>3212</v>
      </c>
    </row>
    <row r="234" spans="1:1">
      <c r="A234" s="18">
        <v>19232</v>
      </c>
    </row>
    <row r="235" spans="1:1">
      <c r="A235" s="18">
        <v>2267</v>
      </c>
    </row>
    <row r="236" spans="1:1">
      <c r="A236" s="18">
        <v>19517</v>
      </c>
    </row>
    <row r="237" spans="1:1">
      <c r="A237" s="18">
        <v>2436</v>
      </c>
    </row>
    <row r="238" spans="1:1">
      <c r="A238" s="18">
        <v>16064</v>
      </c>
    </row>
    <row r="239" spans="1:1">
      <c r="A239" s="18">
        <v>2707</v>
      </c>
    </row>
    <row r="240" spans="1:1">
      <c r="A240" s="18">
        <v>19068</v>
      </c>
    </row>
    <row r="241" spans="1:1">
      <c r="A241" s="18">
        <v>3931</v>
      </c>
    </row>
    <row r="242" spans="1:1">
      <c r="A242" s="18">
        <v>3730</v>
      </c>
    </row>
    <row r="243" spans="1:1">
      <c r="A243" s="18">
        <v>2232</v>
      </c>
    </row>
    <row r="244" spans="1:1">
      <c r="A244" s="18">
        <v>4465</v>
      </c>
    </row>
    <row r="245" spans="1:1">
      <c r="A245" s="18">
        <v>3319</v>
      </c>
    </row>
    <row r="246" spans="1:1">
      <c r="A246" s="18">
        <v>19202</v>
      </c>
    </row>
    <row r="247" spans="1:1">
      <c r="A247" s="18">
        <v>13675</v>
      </c>
    </row>
    <row r="248" spans="1:1">
      <c r="A248" s="18">
        <v>5957</v>
      </c>
    </row>
    <row r="249" spans="1:1">
      <c r="A249" s="18">
        <v>3920</v>
      </c>
    </row>
    <row r="250" spans="1:1">
      <c r="A250" s="18">
        <v>6434</v>
      </c>
    </row>
    <row r="251" spans="1:1">
      <c r="A251" s="18">
        <v>10048</v>
      </c>
    </row>
    <row r="252" spans="1:1">
      <c r="A252" s="18">
        <v>10938</v>
      </c>
    </row>
    <row r="253" spans="1:1">
      <c r="A253" s="18">
        <v>2340</v>
      </c>
    </row>
    <row r="254" spans="1:1">
      <c r="A254" s="18">
        <v>6545</v>
      </c>
    </row>
    <row r="255" spans="1:1">
      <c r="A255" s="18">
        <v>6931</v>
      </c>
    </row>
    <row r="256" spans="1:1">
      <c r="A256" s="18">
        <v>4898</v>
      </c>
    </row>
    <row r="257" spans="1:1">
      <c r="A257" s="18">
        <v>2593</v>
      </c>
    </row>
    <row r="258" spans="1:1">
      <c r="A258" s="18">
        <v>19436</v>
      </c>
    </row>
    <row r="259" spans="1:1">
      <c r="A259" s="18">
        <v>2723</v>
      </c>
    </row>
    <row r="260" spans="1:1">
      <c r="A260" s="18">
        <v>3479</v>
      </c>
    </row>
    <row r="261" spans="1:1">
      <c r="A261" s="18">
        <v>2794</v>
      </c>
    </row>
    <row r="262" spans="1:1">
      <c r="A262" s="18">
        <v>5249</v>
      </c>
    </row>
    <row r="263" spans="1:1">
      <c r="A263" s="18">
        <v>2176</v>
      </c>
    </row>
    <row r="264" spans="1:1">
      <c r="A264" s="18">
        <v>16872</v>
      </c>
    </row>
    <row r="265" spans="1:1">
      <c r="A265" s="18">
        <v>3485</v>
      </c>
    </row>
    <row r="266" spans="1:1">
      <c r="A266" s="18">
        <v>6644</v>
      </c>
    </row>
    <row r="267" spans="1:1">
      <c r="A267" s="18">
        <v>5582</v>
      </c>
    </row>
    <row r="268" spans="1:1">
      <c r="A268" s="18">
        <v>4000</v>
      </c>
    </row>
    <row r="269" spans="1:1">
      <c r="A269" s="18">
        <v>13496</v>
      </c>
    </row>
    <row r="270" spans="1:1">
      <c r="A270" s="18">
        <v>3210</v>
      </c>
    </row>
    <row r="271" spans="1:1">
      <c r="A271" s="18">
        <v>19045</v>
      </c>
    </row>
    <row r="272" spans="1:1">
      <c r="A272" s="18">
        <v>11849</v>
      </c>
    </row>
    <row r="273" spans="1:1">
      <c r="A273" s="18">
        <v>2070</v>
      </c>
    </row>
    <row r="274" spans="1:1">
      <c r="A274" s="18">
        <v>6502</v>
      </c>
    </row>
    <row r="275" spans="1:1">
      <c r="A275" s="18">
        <v>3230</v>
      </c>
    </row>
    <row r="276" spans="1:1">
      <c r="A276" s="18">
        <v>13603</v>
      </c>
    </row>
    <row r="277" spans="1:1">
      <c r="A277" s="18">
        <v>11996</v>
      </c>
    </row>
    <row r="278" spans="1:1">
      <c r="A278" s="18">
        <v>6397</v>
      </c>
    </row>
    <row r="279" spans="1:1">
      <c r="A279" s="18">
        <v>19144</v>
      </c>
    </row>
    <row r="280" spans="1:1">
      <c r="A280" s="18">
        <v>17584</v>
      </c>
    </row>
    <row r="281" spans="1:1">
      <c r="A281" s="18">
        <v>4907</v>
      </c>
    </row>
    <row r="282" spans="1:1">
      <c r="A282" s="18">
        <v>4554</v>
      </c>
    </row>
    <row r="283" spans="1:1">
      <c r="A283" s="18">
        <v>5415</v>
      </c>
    </row>
    <row r="284" spans="1:1">
      <c r="A284" s="18">
        <v>4741</v>
      </c>
    </row>
    <row r="285" spans="1:1">
      <c r="A285" s="18">
        <v>2115</v>
      </c>
    </row>
    <row r="286" spans="1:1">
      <c r="A286" s="18">
        <v>3161</v>
      </c>
    </row>
    <row r="287" spans="1:1">
      <c r="A287" s="18">
        <v>5745</v>
      </c>
    </row>
    <row r="288" spans="1:1">
      <c r="A288" s="18">
        <v>2373</v>
      </c>
    </row>
    <row r="289" spans="1:1">
      <c r="A289" s="18">
        <v>3310</v>
      </c>
    </row>
    <row r="290" spans="1:1">
      <c r="A290" s="18">
        <v>18665</v>
      </c>
    </row>
    <row r="291" spans="1:1">
      <c r="A291" s="18">
        <v>4485</v>
      </c>
    </row>
    <row r="292" spans="1:1">
      <c r="A292" s="18">
        <v>2789</v>
      </c>
    </row>
    <row r="293" spans="1:1">
      <c r="A293" s="18">
        <v>5828</v>
      </c>
    </row>
    <row r="294" spans="1:1">
      <c r="A294" s="18">
        <v>2326</v>
      </c>
    </row>
    <row r="295" spans="1:1">
      <c r="A295" s="18">
        <v>13525</v>
      </c>
    </row>
    <row r="296" spans="1:1">
      <c r="A296" s="18">
        <v>1420</v>
      </c>
    </row>
    <row r="297" spans="1:1">
      <c r="A297" s="18">
        <v>8020</v>
      </c>
    </row>
    <row r="298" spans="1:1">
      <c r="A298" s="18">
        <v>3688</v>
      </c>
    </row>
    <row r="299" spans="1:1">
      <c r="A299" s="18">
        <v>5482</v>
      </c>
    </row>
    <row r="300" spans="1:1">
      <c r="A300" s="18">
        <v>16015</v>
      </c>
    </row>
    <row r="301" spans="1:1">
      <c r="A301" s="18">
        <v>1200</v>
      </c>
    </row>
    <row r="302" spans="1:1">
      <c r="A302" s="18">
        <v>5661</v>
      </c>
    </row>
    <row r="303" spans="1:1">
      <c r="A303" s="18">
        <v>6929</v>
      </c>
    </row>
    <row r="304" spans="1:1">
      <c r="A304" s="18">
        <v>9613</v>
      </c>
    </row>
    <row r="305" spans="1:1">
      <c r="A305" s="18">
        <v>5674</v>
      </c>
    </row>
    <row r="306" spans="1:1">
      <c r="A306" s="18">
        <v>5484</v>
      </c>
    </row>
    <row r="307" spans="1:1">
      <c r="A307" s="18">
        <v>12061</v>
      </c>
    </row>
    <row r="308" spans="1:1">
      <c r="A308" s="18">
        <v>5660</v>
      </c>
    </row>
    <row r="309" spans="1:1">
      <c r="A309" s="18">
        <v>4821</v>
      </c>
    </row>
    <row r="310" spans="1:1">
      <c r="A310" s="18">
        <v>6410</v>
      </c>
    </row>
    <row r="311" spans="1:1">
      <c r="A311" s="18">
        <v>5210</v>
      </c>
    </row>
    <row r="312" spans="1:1">
      <c r="A312" s="18">
        <v>2695</v>
      </c>
    </row>
    <row r="313" spans="1:1">
      <c r="A313" s="18">
        <v>11878</v>
      </c>
    </row>
    <row r="314" spans="1:1">
      <c r="A314" s="18">
        <v>17068</v>
      </c>
    </row>
    <row r="315" spans="1:1">
      <c r="A315" s="18">
        <v>2455</v>
      </c>
    </row>
    <row r="316" spans="1:1">
      <c r="A316" s="18">
        <v>13964</v>
      </c>
    </row>
    <row r="317" spans="1:1">
      <c r="A317" s="18">
        <v>2478</v>
      </c>
    </row>
    <row r="318" spans="1:1">
      <c r="A318" s="18">
        <v>5228</v>
      </c>
    </row>
    <row r="319" spans="1:1">
      <c r="A319" s="18">
        <v>4478</v>
      </c>
    </row>
    <row r="320" spans="1:1">
      <c r="A320" s="18">
        <v>7547</v>
      </c>
    </row>
    <row r="321" spans="1:1">
      <c r="A321" s="18">
        <v>5055</v>
      </c>
    </row>
    <row r="322" spans="1:1">
      <c r="A322" s="18">
        <v>3464</v>
      </c>
    </row>
    <row r="323" spans="1:1">
      <c r="A323" s="18">
        <v>5775</v>
      </c>
    </row>
    <row r="324" spans="1:1">
      <c r="A324" s="18">
        <v>8943</v>
      </c>
    </row>
    <row r="325" spans="1:1">
      <c r="A325" s="18">
        <v>19272</v>
      </c>
    </row>
    <row r="326" spans="1:1">
      <c r="A326" s="18">
        <v>5238</v>
      </c>
    </row>
    <row r="327" spans="1:1">
      <c r="A327" s="18">
        <v>4682</v>
      </c>
    </row>
    <row r="328" spans="1:1">
      <c r="A328" s="18">
        <v>18300</v>
      </c>
    </row>
    <row r="329" spans="1:1">
      <c r="A329" s="18">
        <v>5257</v>
      </c>
    </row>
    <row r="330" spans="1:1">
      <c r="A330" s="18">
        <v>6349</v>
      </c>
    </row>
    <row r="331" spans="1:1">
      <c r="A331" s="18">
        <v>4869</v>
      </c>
    </row>
    <row r="332" spans="1:1">
      <c r="A332" s="18">
        <v>9985</v>
      </c>
    </row>
    <row r="333" spans="1:1">
      <c r="A333" s="18">
        <v>3697</v>
      </c>
    </row>
    <row r="334" spans="1:1">
      <c r="A334" s="18">
        <v>7457</v>
      </c>
    </row>
    <row r="335" spans="1:1">
      <c r="A335" s="18">
        <v>2119</v>
      </c>
    </row>
    <row r="336" spans="1:1">
      <c r="A336" s="18">
        <v>3983</v>
      </c>
    </row>
    <row r="337" spans="1:1">
      <c r="A337" s="18">
        <v>6118</v>
      </c>
    </row>
    <row r="338" spans="1:1">
      <c r="A338" s="18">
        <v>6214</v>
      </c>
    </row>
    <row r="339" spans="1:1">
      <c r="A339" s="18">
        <v>11510</v>
      </c>
    </row>
    <row r="340" spans="1:1">
      <c r="A340" s="18">
        <v>7143</v>
      </c>
    </row>
    <row r="341" spans="1:1">
      <c r="A341" s="18">
        <v>8268</v>
      </c>
    </row>
    <row r="342" spans="1:1">
      <c r="A342" s="18">
        <v>8095</v>
      </c>
    </row>
    <row r="343" spans="1:1">
      <c r="A343" s="18">
        <v>2904</v>
      </c>
    </row>
    <row r="344" spans="1:1">
      <c r="A344" s="18">
        <v>6032</v>
      </c>
    </row>
    <row r="345" spans="1:1">
      <c r="A345" s="18">
        <v>2976</v>
      </c>
    </row>
    <row r="346" spans="1:1">
      <c r="A346" s="18">
        <v>15992</v>
      </c>
    </row>
    <row r="347" spans="1:1">
      <c r="A347" s="18">
        <v>4649</v>
      </c>
    </row>
    <row r="348" spans="1:1">
      <c r="A348" s="18">
        <v>2696</v>
      </c>
    </row>
    <row r="349" spans="1:1">
      <c r="A349" s="18">
        <v>2370</v>
      </c>
    </row>
    <row r="350" spans="1:1">
      <c r="A350" s="18">
        <v>12504</v>
      </c>
    </row>
    <row r="351" spans="1:1">
      <c r="A351" s="18">
        <v>5974</v>
      </c>
    </row>
    <row r="352" spans="1:1">
      <c r="A352" s="18">
        <v>4736</v>
      </c>
    </row>
    <row r="353" spans="1:1">
      <c r="A353" s="18">
        <v>5296</v>
      </c>
    </row>
    <row r="354" spans="1:1">
      <c r="A354" s="18">
        <v>6781</v>
      </c>
    </row>
    <row r="355" spans="1:1">
      <c r="A355" s="18">
        <v>2174</v>
      </c>
    </row>
    <row r="356" spans="1:1">
      <c r="A356" s="18">
        <v>6653</v>
      </c>
    </row>
    <row r="357" spans="1:1">
      <c r="A357" s="18">
        <v>9699</v>
      </c>
    </row>
    <row r="358" spans="1:1">
      <c r="A358" s="18">
        <v>6755</v>
      </c>
    </row>
    <row r="359" spans="1:1">
      <c r="A359" s="18">
        <v>2213</v>
      </c>
    </row>
    <row r="360" spans="1:1">
      <c r="A360" s="18">
        <v>2610</v>
      </c>
    </row>
    <row r="361" spans="1:1">
      <c r="A361" s="18">
        <v>2851</v>
      </c>
    </row>
    <row r="362" spans="1:1">
      <c r="A362" s="18">
        <v>5258</v>
      </c>
    </row>
    <row r="363" spans="1:1">
      <c r="A363" s="18">
        <v>9355</v>
      </c>
    </row>
    <row r="364" spans="1:1">
      <c r="A364" s="18">
        <v>10496</v>
      </c>
    </row>
    <row r="365" spans="1:1">
      <c r="A365" s="18">
        <v>6380</v>
      </c>
    </row>
    <row r="366" spans="1:1">
      <c r="A366" s="18">
        <v>2716</v>
      </c>
    </row>
    <row r="367" spans="1:1">
      <c r="A367" s="18">
        <v>2201</v>
      </c>
    </row>
    <row r="368" spans="1:1">
      <c r="A368" s="18">
        <v>6540</v>
      </c>
    </row>
    <row r="369" spans="1:1">
      <c r="A369" s="18">
        <v>3816</v>
      </c>
    </row>
    <row r="370" spans="1:1">
      <c r="A370" s="18">
        <v>5253</v>
      </c>
    </row>
    <row r="371" spans="1:1">
      <c r="A371" s="18">
        <v>10965</v>
      </c>
    </row>
    <row r="372" spans="1:1">
      <c r="A372" s="18">
        <v>4936</v>
      </c>
    </row>
    <row r="373" spans="1:1">
      <c r="A373" s="18">
        <v>2543</v>
      </c>
    </row>
    <row r="374" spans="1:1">
      <c r="A374" s="18">
        <v>5304</v>
      </c>
    </row>
    <row r="375" spans="1:1">
      <c r="A375" s="18">
        <v>16659</v>
      </c>
    </row>
    <row r="376" spans="1:1">
      <c r="A376" s="18">
        <v>4260</v>
      </c>
    </row>
    <row r="377" spans="1:1">
      <c r="A377" s="18">
        <v>2476</v>
      </c>
    </row>
    <row r="378" spans="1:1">
      <c r="A378" s="18">
        <v>3102</v>
      </c>
    </row>
    <row r="379" spans="1:1">
      <c r="A379" s="18">
        <v>2244</v>
      </c>
    </row>
    <row r="380" spans="1:1">
      <c r="A380" s="18">
        <v>7596</v>
      </c>
    </row>
    <row r="381" spans="1:1">
      <c r="A381" s="18">
        <v>2285</v>
      </c>
    </row>
    <row r="382" spans="1:1">
      <c r="A382" s="18">
        <v>3034</v>
      </c>
    </row>
    <row r="383" spans="1:1">
      <c r="A383" s="18">
        <v>5715</v>
      </c>
    </row>
    <row r="384" spans="1:1">
      <c r="A384" s="18">
        <v>2576</v>
      </c>
    </row>
    <row r="385" spans="1:1">
      <c r="A385" s="18">
        <v>4197</v>
      </c>
    </row>
    <row r="386" spans="1:1">
      <c r="A386" s="18">
        <v>14336</v>
      </c>
    </row>
    <row r="387" spans="1:1">
      <c r="A387" s="18">
        <v>3448</v>
      </c>
    </row>
    <row r="388" spans="1:1">
      <c r="A388" s="18">
        <v>19406</v>
      </c>
    </row>
    <row r="389" spans="1:1">
      <c r="A389" s="18">
        <v>6538</v>
      </c>
    </row>
    <row r="390" spans="1:1">
      <c r="A390" s="18">
        <v>4306</v>
      </c>
    </row>
    <row r="391" spans="1:1">
      <c r="A391" s="18">
        <v>2258</v>
      </c>
    </row>
    <row r="392" spans="1:1">
      <c r="A392" s="18">
        <v>4522</v>
      </c>
    </row>
    <row r="393" spans="1:1">
      <c r="A393" s="18">
        <v>4487</v>
      </c>
    </row>
    <row r="394" spans="1:1">
      <c r="A394" s="18">
        <v>4449</v>
      </c>
    </row>
    <row r="395" spans="1:1">
      <c r="A395" s="18">
        <v>2218</v>
      </c>
    </row>
    <row r="396" spans="1:1">
      <c r="A396" s="18">
        <v>19197</v>
      </c>
    </row>
    <row r="397" spans="1:1">
      <c r="A397" s="18">
        <v>13212</v>
      </c>
    </row>
    <row r="398" spans="1:1">
      <c r="A398" s="18">
        <v>6577</v>
      </c>
    </row>
    <row r="399" spans="1:1">
      <c r="A399" s="18">
        <v>8392</v>
      </c>
    </row>
    <row r="400" spans="1:1">
      <c r="A400" s="18">
        <v>4558</v>
      </c>
    </row>
    <row r="401" spans="1:1">
      <c r="A401" s="18">
        <v>4031</v>
      </c>
    </row>
    <row r="402" spans="1:1">
      <c r="A402" s="18">
        <v>7969</v>
      </c>
    </row>
    <row r="403" spans="1:1">
      <c r="A403" s="18">
        <v>2654</v>
      </c>
    </row>
    <row r="404" spans="1:1">
      <c r="A404" s="18">
        <v>16555</v>
      </c>
    </row>
    <row r="405" spans="1:1">
      <c r="A405" s="18">
        <v>4556</v>
      </c>
    </row>
    <row r="406" spans="1:1">
      <c r="A406" s="18">
        <v>6091</v>
      </c>
    </row>
    <row r="407" spans="1:1">
      <c r="A407" s="18">
        <v>19566</v>
      </c>
    </row>
    <row r="408" spans="1:1">
      <c r="A408" s="18">
        <v>4810</v>
      </c>
    </row>
    <row r="409" spans="1:1">
      <c r="A409" s="18">
        <v>4523</v>
      </c>
    </row>
    <row r="410" spans="1:1">
      <c r="A410" s="18">
        <v>3202</v>
      </c>
    </row>
    <row r="411" spans="1:1">
      <c r="A411" s="18">
        <v>2351</v>
      </c>
    </row>
    <row r="412" spans="1:1">
      <c r="A412" s="18">
        <v>1702</v>
      </c>
    </row>
    <row r="413" spans="1:1">
      <c r="A413" s="18">
        <v>18041</v>
      </c>
    </row>
    <row r="414" spans="1:1">
      <c r="A414" s="18">
        <v>2886</v>
      </c>
    </row>
    <row r="415" spans="1:1">
      <c r="A415" s="18">
        <v>2097</v>
      </c>
    </row>
    <row r="416" spans="1:1">
      <c r="A416" s="18">
        <v>11935</v>
      </c>
    </row>
    <row r="417" spans="1:1">
      <c r="A417" s="18">
        <v>2546</v>
      </c>
    </row>
    <row r="418" spans="1:1">
      <c r="A418" s="18">
        <v>2564</v>
      </c>
    </row>
    <row r="419" spans="1:1">
      <c r="A419" s="18">
        <v>8412</v>
      </c>
    </row>
    <row r="420" spans="1:1">
      <c r="A420" s="18">
        <v>14118</v>
      </c>
    </row>
    <row r="421" spans="1:1">
      <c r="A421" s="18">
        <v>17046</v>
      </c>
    </row>
    <row r="422" spans="1:1">
      <c r="A422" s="18">
        <v>10266</v>
      </c>
    </row>
    <row r="423" spans="1:1">
      <c r="A423" s="18">
        <v>5070</v>
      </c>
    </row>
    <row r="424" spans="1:1">
      <c r="A424" s="18">
        <v>17861</v>
      </c>
    </row>
    <row r="425" spans="1:1">
      <c r="A425" s="18">
        <v>4230</v>
      </c>
    </row>
    <row r="426" spans="1:1">
      <c r="A426" s="18">
        <v>3780</v>
      </c>
    </row>
    <row r="427" spans="1:1">
      <c r="A427" s="18">
        <v>2768</v>
      </c>
    </row>
    <row r="428" spans="1:1">
      <c r="A428" s="18">
        <v>9071</v>
      </c>
    </row>
    <row r="429" spans="1:1">
      <c r="A429" s="18">
        <v>10648</v>
      </c>
    </row>
    <row r="430" spans="1:1">
      <c r="A430" s="18">
        <v>13610</v>
      </c>
    </row>
    <row r="431" spans="1:1">
      <c r="A431" s="18">
        <v>3408</v>
      </c>
    </row>
    <row r="432" spans="1:1">
      <c r="A432" s="18">
        <v>2983</v>
      </c>
    </row>
    <row r="433" spans="1:1">
      <c r="A433" s="18">
        <v>7632</v>
      </c>
    </row>
    <row r="434" spans="1:1">
      <c r="A434" s="18">
        <v>9824</v>
      </c>
    </row>
    <row r="435" spans="1:1">
      <c r="A435" s="18">
        <v>9950</v>
      </c>
    </row>
    <row r="436" spans="1:1">
      <c r="A436" s="18">
        <v>2093</v>
      </c>
    </row>
    <row r="437" spans="1:1">
      <c r="A437" s="18">
        <v>3894</v>
      </c>
    </row>
    <row r="438" spans="1:1">
      <c r="A438" s="18">
        <v>4051</v>
      </c>
    </row>
    <row r="439" spans="1:1">
      <c r="A439" s="18">
        <v>16835</v>
      </c>
    </row>
    <row r="440" spans="1:1">
      <c r="A440" s="18">
        <v>6230</v>
      </c>
    </row>
    <row r="441" spans="1:1">
      <c r="A441" s="18">
        <v>4717</v>
      </c>
    </row>
    <row r="442" spans="1:1">
      <c r="A442" s="18">
        <v>13237</v>
      </c>
    </row>
    <row r="443" spans="1:1">
      <c r="A443" s="18">
        <v>3755</v>
      </c>
    </row>
    <row r="444" spans="1:1">
      <c r="A444" s="18">
        <v>6582</v>
      </c>
    </row>
    <row r="445" spans="1:1">
      <c r="A445" s="18">
        <v>7406</v>
      </c>
    </row>
    <row r="446" spans="1:1">
      <c r="A446" s="18">
        <v>4805</v>
      </c>
    </row>
    <row r="447" spans="1:1">
      <c r="A447" s="18">
        <v>4262</v>
      </c>
    </row>
    <row r="448" spans="1:1">
      <c r="A448" s="18">
        <v>16184</v>
      </c>
    </row>
    <row r="449" spans="1:1">
      <c r="A449" s="18">
        <v>11557</v>
      </c>
    </row>
    <row r="450" spans="1:1">
      <c r="A450" s="18">
        <v>1878</v>
      </c>
    </row>
    <row r="451" spans="1:1">
      <c r="A451" s="18">
        <v>10932</v>
      </c>
    </row>
    <row r="452" spans="1:1">
      <c r="A452" s="18">
        <v>6811</v>
      </c>
    </row>
    <row r="453" spans="1:1">
      <c r="A453" s="18">
        <v>4859</v>
      </c>
    </row>
    <row r="454" spans="1:1">
      <c r="A454" s="18">
        <v>5337</v>
      </c>
    </row>
    <row r="455" spans="1:1">
      <c r="A455" s="18">
        <v>7491</v>
      </c>
    </row>
    <row r="456" spans="1:1">
      <c r="A456" s="18">
        <v>10527</v>
      </c>
    </row>
    <row r="457" spans="1:1">
      <c r="A457" s="18">
        <v>16595</v>
      </c>
    </row>
    <row r="458" spans="1:1">
      <c r="A458" s="18">
        <v>8834</v>
      </c>
    </row>
    <row r="459" spans="1:1">
      <c r="A459" s="18">
        <v>5577</v>
      </c>
    </row>
    <row r="460" spans="1:1">
      <c r="A460" s="18">
        <v>4707</v>
      </c>
    </row>
    <row r="461" spans="1:1">
      <c r="A461" s="18">
        <v>2400</v>
      </c>
    </row>
    <row r="462" spans="1:1">
      <c r="A462" s="18">
        <v>6447</v>
      </c>
    </row>
    <row r="463" spans="1:1">
      <c r="A463" s="18">
        <v>19502</v>
      </c>
    </row>
    <row r="464" spans="1:1">
      <c r="A464" s="18">
        <v>2725</v>
      </c>
    </row>
    <row r="465" spans="1:1">
      <c r="A465" s="18">
        <v>6272</v>
      </c>
    </row>
    <row r="466" spans="1:1">
      <c r="A466" s="18">
        <v>2127</v>
      </c>
    </row>
    <row r="467" spans="1:1">
      <c r="A467" s="18">
        <v>18200</v>
      </c>
    </row>
    <row r="468" spans="1:1">
      <c r="A468" s="18">
        <v>2096</v>
      </c>
    </row>
    <row r="469" spans="1:1">
      <c r="A469" s="18">
        <v>2033</v>
      </c>
    </row>
    <row r="470" spans="1:1">
      <c r="A470" s="18">
        <v>3622</v>
      </c>
    </row>
    <row r="471" spans="1:1">
      <c r="A471" s="18">
        <v>4233</v>
      </c>
    </row>
    <row r="472" spans="1:1">
      <c r="A472" s="18">
        <v>3681</v>
      </c>
    </row>
    <row r="473" spans="1:1">
      <c r="A473" s="18">
        <v>5460</v>
      </c>
    </row>
    <row r="474" spans="1:1">
      <c r="A474" s="18">
        <v>2187</v>
      </c>
    </row>
    <row r="475" spans="1:1">
      <c r="A475" s="18">
        <v>9602</v>
      </c>
    </row>
    <row r="476" spans="1:1">
      <c r="A476" s="18">
        <v>2836</v>
      </c>
    </row>
    <row r="477" spans="1:1">
      <c r="A477" s="18">
        <v>4089</v>
      </c>
    </row>
    <row r="478" spans="1:1">
      <c r="A478" s="18">
        <v>16627</v>
      </c>
    </row>
    <row r="479" spans="1:1">
      <c r="A479" s="18">
        <v>2619</v>
      </c>
    </row>
    <row r="480" spans="1:1">
      <c r="A480" s="18">
        <v>5679</v>
      </c>
    </row>
    <row r="481" spans="1:1">
      <c r="A481" s="18">
        <v>15402</v>
      </c>
    </row>
    <row r="482" spans="1:1">
      <c r="A482" s="18">
        <v>5985</v>
      </c>
    </row>
    <row r="483" spans="1:1">
      <c r="A483" s="18">
        <v>2579</v>
      </c>
    </row>
    <row r="484" spans="1:1">
      <c r="A484" s="18">
        <v>3041</v>
      </c>
    </row>
    <row r="485" spans="1:1">
      <c r="A485" s="18">
        <v>3447</v>
      </c>
    </row>
    <row r="486" spans="1:1">
      <c r="A486" s="18">
        <v>19513</v>
      </c>
    </row>
    <row r="487" spans="1:1">
      <c r="A487" s="18">
        <v>2773</v>
      </c>
    </row>
    <row r="488" spans="1:1">
      <c r="A488" s="18">
        <v>7104</v>
      </c>
    </row>
    <row r="489" spans="1:1">
      <c r="A489" s="18">
        <v>6322</v>
      </c>
    </row>
    <row r="490" spans="1:1">
      <c r="A490" s="18">
        <v>2083</v>
      </c>
    </row>
    <row r="491" spans="1:1">
      <c r="A491" s="18">
        <v>8381</v>
      </c>
    </row>
    <row r="492" spans="1:1">
      <c r="A492" s="18">
        <v>2691</v>
      </c>
    </row>
    <row r="493" spans="1:1">
      <c r="A493" s="18">
        <v>4286</v>
      </c>
    </row>
    <row r="494" spans="1:1">
      <c r="A494" s="18">
        <v>2659</v>
      </c>
    </row>
    <row r="495" spans="1:1">
      <c r="A495" s="18">
        <v>9434</v>
      </c>
    </row>
    <row r="496" spans="1:1">
      <c r="A496" s="18">
        <v>5561</v>
      </c>
    </row>
    <row r="497" spans="1:1">
      <c r="A497" s="18">
        <v>6646</v>
      </c>
    </row>
    <row r="498" spans="1:1">
      <c r="A498" s="18">
        <v>7725</v>
      </c>
    </row>
    <row r="499" spans="1:1">
      <c r="A499" s="18">
        <v>10725</v>
      </c>
    </row>
    <row r="500" spans="1:1">
      <c r="A500" s="18">
        <v>8847</v>
      </c>
    </row>
    <row r="501" spans="1:1">
      <c r="A501" s="18">
        <v>2045</v>
      </c>
    </row>
    <row r="502" spans="1:1">
      <c r="A502" s="18">
        <v>1009</v>
      </c>
    </row>
    <row r="503" spans="1:1">
      <c r="A503" s="18">
        <v>3348</v>
      </c>
    </row>
    <row r="504" spans="1:1">
      <c r="A504" s="18">
        <v>1281</v>
      </c>
    </row>
    <row r="505" spans="1:1">
      <c r="A505" s="18">
        <v>2819</v>
      </c>
    </row>
    <row r="506" spans="1:1">
      <c r="A506" s="18">
        <v>4851</v>
      </c>
    </row>
    <row r="507" spans="1:1">
      <c r="A507" s="18">
        <v>4028</v>
      </c>
    </row>
    <row r="508" spans="1:1">
      <c r="A508" s="18">
        <v>8120</v>
      </c>
    </row>
    <row r="509" spans="1:1">
      <c r="A509" s="18">
        <v>4647</v>
      </c>
    </row>
    <row r="510" spans="1:1">
      <c r="A510" s="18">
        <v>4680</v>
      </c>
    </row>
    <row r="511" spans="1:1">
      <c r="A511" s="18">
        <v>3221</v>
      </c>
    </row>
    <row r="512" spans="1:1">
      <c r="A512" s="18">
        <v>8621</v>
      </c>
    </row>
    <row r="513" spans="1:1">
      <c r="A513" s="18">
        <v>4577</v>
      </c>
    </row>
    <row r="514" spans="1:1">
      <c r="A514" s="18">
        <v>4553</v>
      </c>
    </row>
    <row r="515" spans="1:1">
      <c r="A515" s="18">
        <v>5396</v>
      </c>
    </row>
    <row r="516" spans="1:1">
      <c r="A516" s="18">
        <v>6796</v>
      </c>
    </row>
    <row r="517" spans="1:1">
      <c r="A517" s="18">
        <v>7625</v>
      </c>
    </row>
    <row r="518" spans="1:1">
      <c r="A518" s="18">
        <v>7412</v>
      </c>
    </row>
    <row r="519" spans="1:1">
      <c r="A519" s="18">
        <v>11159</v>
      </c>
    </row>
    <row r="520" spans="1:1">
      <c r="A520" s="18">
        <v>4960</v>
      </c>
    </row>
    <row r="521" spans="1:1">
      <c r="A521" s="18">
        <v>10475</v>
      </c>
    </row>
    <row r="522" spans="1:1">
      <c r="A522" s="18">
        <v>14814</v>
      </c>
    </row>
    <row r="523" spans="1:1">
      <c r="A523" s="18">
        <v>19141</v>
      </c>
    </row>
    <row r="524" spans="1:1">
      <c r="A524" s="18">
        <v>5405</v>
      </c>
    </row>
    <row r="525" spans="1:1">
      <c r="A525" s="18">
        <v>8793</v>
      </c>
    </row>
    <row r="526" spans="1:1">
      <c r="A526" s="18">
        <v>19189</v>
      </c>
    </row>
    <row r="527" spans="1:1">
      <c r="A527" s="18">
        <v>3875</v>
      </c>
    </row>
    <row r="528" spans="1:1">
      <c r="A528" s="18">
        <v>2216</v>
      </c>
    </row>
    <row r="529" spans="1:1">
      <c r="A529" s="18">
        <v>11713</v>
      </c>
    </row>
    <row r="530" spans="1:1">
      <c r="A530" s="18">
        <v>7861</v>
      </c>
    </row>
    <row r="531" spans="1:1">
      <c r="A531" s="18">
        <v>3708</v>
      </c>
    </row>
    <row r="532" spans="1:1">
      <c r="A532" s="18">
        <v>13770</v>
      </c>
    </row>
    <row r="533" spans="1:1">
      <c r="A533" s="18">
        <v>2642</v>
      </c>
    </row>
    <row r="534" spans="1:1">
      <c r="A534" s="18">
        <v>2759</v>
      </c>
    </row>
    <row r="535" spans="1:1">
      <c r="A535" s="18">
        <v>6142</v>
      </c>
    </row>
    <row r="536" spans="1:1">
      <c r="A536" s="18">
        <v>6389</v>
      </c>
    </row>
    <row r="537" spans="1:1">
      <c r="A537" s="18">
        <v>11103</v>
      </c>
    </row>
    <row r="538" spans="1:1">
      <c r="A538" s="18">
        <v>2342</v>
      </c>
    </row>
    <row r="539" spans="1:1">
      <c r="A539" s="18">
        <v>2297</v>
      </c>
    </row>
    <row r="540" spans="1:1">
      <c r="A540" s="18">
        <v>2450</v>
      </c>
    </row>
    <row r="541" spans="1:1">
      <c r="A541" s="18">
        <v>5093</v>
      </c>
    </row>
    <row r="542" spans="1:1">
      <c r="A542" s="18">
        <v>5309</v>
      </c>
    </row>
    <row r="543" spans="1:1">
      <c r="A543" s="18">
        <v>3057</v>
      </c>
    </row>
    <row r="544" spans="1:1">
      <c r="A544" s="18">
        <v>5121</v>
      </c>
    </row>
    <row r="545" spans="1:1">
      <c r="A545" s="18">
        <v>16856</v>
      </c>
    </row>
    <row r="546" spans="1:1">
      <c r="A546" s="18">
        <v>2686</v>
      </c>
    </row>
    <row r="547" spans="1:1">
      <c r="A547" s="18">
        <v>6180</v>
      </c>
    </row>
    <row r="548" spans="1:1">
      <c r="A548" s="18">
        <v>6632</v>
      </c>
    </row>
    <row r="549" spans="1:1">
      <c r="A549" s="18">
        <v>3505</v>
      </c>
    </row>
    <row r="550" spans="1:1">
      <c r="A550" s="18">
        <v>6274</v>
      </c>
    </row>
    <row r="551" spans="1:1">
      <c r="A551" s="18">
        <v>19859</v>
      </c>
    </row>
    <row r="552" spans="1:1">
      <c r="A552" s="18">
        <v>7587</v>
      </c>
    </row>
    <row r="553" spans="1:1">
      <c r="A553" s="18">
        <v>4258</v>
      </c>
    </row>
    <row r="554" spans="1:1">
      <c r="A554" s="18">
        <v>4364</v>
      </c>
    </row>
    <row r="555" spans="1:1">
      <c r="A555" s="18">
        <v>4335</v>
      </c>
    </row>
    <row r="556" spans="1:1">
      <c r="A556" s="18">
        <v>5326</v>
      </c>
    </row>
    <row r="557" spans="1:1">
      <c r="A557" s="18">
        <v>3280</v>
      </c>
    </row>
    <row r="558" spans="1:1">
      <c r="A558" s="18">
        <v>5485</v>
      </c>
    </row>
    <row r="559" spans="1:1">
      <c r="A559" s="18">
        <v>4342</v>
      </c>
    </row>
    <row r="560" spans="1:1">
      <c r="A560" s="18">
        <v>2782</v>
      </c>
    </row>
    <row r="561" spans="1:1">
      <c r="A561" s="18">
        <v>5980</v>
      </c>
    </row>
    <row r="562" spans="1:1">
      <c r="A562" s="18">
        <v>4381</v>
      </c>
    </row>
    <row r="563" spans="1:1">
      <c r="A563" s="18">
        <v>2572</v>
      </c>
    </row>
    <row r="564" spans="1:1">
      <c r="A564" s="18">
        <v>3833</v>
      </c>
    </row>
    <row r="565" spans="1:1">
      <c r="A565" s="18">
        <v>4244</v>
      </c>
    </row>
    <row r="566" spans="1:1">
      <c r="A566" s="18">
        <v>6500</v>
      </c>
    </row>
    <row r="567" spans="1:1">
      <c r="A567" s="18">
        <v>18430</v>
      </c>
    </row>
    <row r="568" spans="1:1">
      <c r="A568" s="18">
        <v>1601</v>
      </c>
    </row>
    <row r="569" spans="1:1">
      <c r="A569" s="18">
        <v>2694</v>
      </c>
    </row>
    <row r="570" spans="1:1">
      <c r="A570" s="18">
        <v>3149</v>
      </c>
    </row>
    <row r="571" spans="1:1">
      <c r="A571" s="18">
        <v>17639</v>
      </c>
    </row>
    <row r="572" spans="1:1">
      <c r="A572" s="18">
        <v>2319</v>
      </c>
    </row>
    <row r="573" spans="1:1">
      <c r="A573" s="18">
        <v>11691</v>
      </c>
    </row>
    <row r="574" spans="1:1">
      <c r="A574" s="18">
        <v>5324</v>
      </c>
    </row>
    <row r="575" spans="1:1">
      <c r="A575" s="18">
        <v>16752</v>
      </c>
    </row>
    <row r="576" spans="1:1">
      <c r="A576" s="18">
        <v>2700</v>
      </c>
    </row>
    <row r="577" spans="1:1">
      <c r="A577" s="18">
        <v>19246</v>
      </c>
    </row>
    <row r="578" spans="1:1">
      <c r="A578" s="18">
        <v>2506</v>
      </c>
    </row>
    <row r="579" spans="1:1">
      <c r="A579" s="18">
        <v>6062</v>
      </c>
    </row>
    <row r="580" spans="1:1">
      <c r="A580" s="18">
        <v>4382</v>
      </c>
    </row>
    <row r="581" spans="1:1">
      <c r="A581" s="18">
        <v>2143</v>
      </c>
    </row>
    <row r="582" spans="1:1">
      <c r="A582" s="18">
        <v>5094</v>
      </c>
    </row>
    <row r="583" spans="1:1">
      <c r="A583" s="18">
        <v>6877</v>
      </c>
    </row>
    <row r="584" spans="1:1">
      <c r="A584" s="18">
        <v>2274</v>
      </c>
    </row>
    <row r="585" spans="1:1">
      <c r="A585" s="18">
        <v>4434</v>
      </c>
    </row>
    <row r="586" spans="1:1">
      <c r="A586" s="18">
        <v>6288</v>
      </c>
    </row>
    <row r="587" spans="1:1">
      <c r="A587" s="18">
        <v>2553</v>
      </c>
    </row>
    <row r="588" spans="1:1">
      <c r="A588" s="18">
        <v>7654</v>
      </c>
    </row>
    <row r="589" spans="1:1">
      <c r="A589" s="18">
        <v>5160</v>
      </c>
    </row>
    <row r="590" spans="1:1">
      <c r="A590" s="18">
        <v>17159</v>
      </c>
    </row>
    <row r="591" spans="1:1">
      <c r="A591" s="18">
        <v>12808</v>
      </c>
    </row>
    <row r="592" spans="1:1">
      <c r="A592" s="18">
        <v>10221</v>
      </c>
    </row>
    <row r="593" spans="1:1">
      <c r="A593" s="18">
        <v>4779</v>
      </c>
    </row>
    <row r="594" spans="1:1">
      <c r="A594" s="18">
        <v>3737</v>
      </c>
    </row>
    <row r="595" spans="1:1">
      <c r="A595" s="18">
        <v>2366</v>
      </c>
    </row>
    <row r="596" spans="1:1">
      <c r="A596" s="18">
        <v>1706</v>
      </c>
    </row>
    <row r="597" spans="1:1">
      <c r="A597" s="18">
        <v>16307</v>
      </c>
    </row>
    <row r="598" spans="1:1">
      <c r="A598" s="18">
        <v>5933</v>
      </c>
    </row>
    <row r="599" spans="1:1">
      <c r="A599" s="18">
        <v>3424</v>
      </c>
    </row>
    <row r="600" spans="1:1">
      <c r="A600" s="18">
        <v>4037</v>
      </c>
    </row>
    <row r="601" spans="1:1">
      <c r="A601" s="18">
        <v>2559</v>
      </c>
    </row>
    <row r="602" spans="1:1">
      <c r="A602" s="18">
        <v>6201</v>
      </c>
    </row>
    <row r="603" spans="1:1">
      <c r="A603" s="18">
        <v>4403</v>
      </c>
    </row>
    <row r="604" spans="1:1">
      <c r="A604" s="18">
        <v>3761</v>
      </c>
    </row>
    <row r="605" spans="1:1">
      <c r="A605" s="18">
        <v>10934</v>
      </c>
    </row>
    <row r="606" spans="1:1">
      <c r="A606" s="18">
        <v>10761</v>
      </c>
    </row>
    <row r="607" spans="1:1">
      <c r="A607" s="18">
        <v>5175</v>
      </c>
    </row>
    <row r="608" spans="1:1">
      <c r="A608" s="18">
        <v>13826</v>
      </c>
    </row>
    <row r="609" spans="1:1">
      <c r="A609" s="18">
        <v>6334</v>
      </c>
    </row>
    <row r="610" spans="1:1">
      <c r="A610" s="18">
        <v>4775</v>
      </c>
    </row>
    <row r="611" spans="1:1">
      <c r="A611" s="18">
        <v>2818</v>
      </c>
    </row>
    <row r="612" spans="1:1">
      <c r="A612" s="18">
        <v>2515</v>
      </c>
    </row>
    <row r="613" spans="1:1">
      <c r="A613" s="18">
        <v>4194</v>
      </c>
    </row>
    <row r="614" spans="1:1">
      <c r="A614" s="18">
        <v>10685</v>
      </c>
    </row>
    <row r="615" spans="1:1">
      <c r="A615" s="18">
        <v>2022</v>
      </c>
    </row>
    <row r="616" spans="1:1">
      <c r="A616" s="18">
        <v>2314</v>
      </c>
    </row>
    <row r="617" spans="1:1">
      <c r="A617" s="18">
        <v>4256</v>
      </c>
    </row>
    <row r="618" spans="1:1">
      <c r="A618" s="18">
        <v>3580</v>
      </c>
    </row>
    <row r="619" spans="1:1">
      <c r="A619" s="18">
        <v>3162</v>
      </c>
    </row>
    <row r="620" spans="1:1">
      <c r="A620" s="18">
        <v>6524</v>
      </c>
    </row>
    <row r="621" spans="1:1">
      <c r="A621" s="18">
        <v>2899</v>
      </c>
    </row>
    <row r="622" spans="1:1">
      <c r="A622" s="18">
        <v>5231</v>
      </c>
    </row>
    <row r="623" spans="1:1">
      <c r="A623" s="18">
        <v>2356</v>
      </c>
    </row>
    <row r="624" spans="1:1">
      <c r="A624" s="18">
        <v>2800</v>
      </c>
    </row>
    <row r="625" spans="1:1">
      <c r="A625" s="18">
        <v>11836</v>
      </c>
    </row>
    <row r="626" spans="1:1">
      <c r="A626" s="18">
        <v>10903</v>
      </c>
    </row>
    <row r="627" spans="1:1">
      <c r="A627" s="18">
        <v>2973</v>
      </c>
    </row>
    <row r="628" spans="1:1">
      <c r="A628" s="18">
        <v>14275</v>
      </c>
    </row>
    <row r="629" spans="1:1">
      <c r="A629" s="18">
        <v>5562</v>
      </c>
    </row>
    <row r="630" spans="1:1">
      <c r="A630" s="18">
        <v>4537</v>
      </c>
    </row>
    <row r="631" spans="1:1">
      <c r="A631" s="18">
        <v>7642</v>
      </c>
    </row>
    <row r="632" spans="1:1">
      <c r="A632" s="18">
        <v>17924</v>
      </c>
    </row>
    <row r="633" spans="1:1">
      <c r="A633" s="18">
        <v>5204</v>
      </c>
    </row>
    <row r="634" spans="1:1">
      <c r="A634" s="18">
        <v>2277</v>
      </c>
    </row>
    <row r="635" spans="1:1">
      <c r="A635" s="18">
        <v>2795</v>
      </c>
    </row>
    <row r="636" spans="1:1">
      <c r="A636" s="18">
        <v>2532</v>
      </c>
    </row>
    <row r="637" spans="1:1">
      <c r="A637" s="18">
        <v>4908</v>
      </c>
    </row>
    <row r="638" spans="1:1">
      <c r="A638" s="18">
        <v>2380</v>
      </c>
    </row>
    <row r="639" spans="1:1">
      <c r="A639" s="18">
        <v>4765</v>
      </c>
    </row>
    <row r="640" spans="1:1">
      <c r="A640" s="18">
        <v>2044</v>
      </c>
    </row>
    <row r="641" spans="1:1">
      <c r="A641" s="18">
        <v>6586</v>
      </c>
    </row>
    <row r="642" spans="1:1">
      <c r="A642" s="18">
        <v>3294</v>
      </c>
    </row>
    <row r="643" spans="1:1">
      <c r="A643" s="18">
        <v>4171</v>
      </c>
    </row>
    <row r="644" spans="1:1">
      <c r="A644" s="18">
        <v>2778</v>
      </c>
    </row>
    <row r="645" spans="1:1">
      <c r="A645" s="18">
        <v>2377</v>
      </c>
    </row>
    <row r="646" spans="1:1">
      <c r="A646" s="18">
        <v>2404</v>
      </c>
    </row>
    <row r="647" spans="1:1">
      <c r="A647" s="18">
        <v>2318</v>
      </c>
    </row>
    <row r="648" spans="1:1">
      <c r="A648" s="18">
        <v>2008</v>
      </c>
    </row>
    <row r="649" spans="1:1">
      <c r="A649" s="18">
        <v>6244</v>
      </c>
    </row>
    <row r="650" spans="1:1">
      <c r="A650" s="18">
        <v>2799</v>
      </c>
    </row>
    <row r="651" spans="1:1">
      <c r="A651" s="18">
        <v>10552</v>
      </c>
    </row>
    <row r="652" spans="1:1">
      <c r="A652" s="18">
        <v>2329</v>
      </c>
    </row>
    <row r="653" spans="1:1">
      <c r="A653" s="18">
        <v>7403</v>
      </c>
    </row>
    <row r="654" spans="1:1">
      <c r="A654" s="18">
        <v>2259</v>
      </c>
    </row>
    <row r="655" spans="1:1">
      <c r="A655" s="18">
        <v>6932</v>
      </c>
    </row>
    <row r="656" spans="1:1">
      <c r="A656" s="18">
        <v>4678</v>
      </c>
    </row>
    <row r="657" spans="1:1">
      <c r="A657" s="18">
        <v>13582</v>
      </c>
    </row>
    <row r="658" spans="1:1">
      <c r="A658" s="18">
        <v>2332</v>
      </c>
    </row>
    <row r="659" spans="1:1">
      <c r="A659" s="18">
        <v>2413</v>
      </c>
    </row>
    <row r="660" spans="1:1">
      <c r="A660" s="18">
        <v>9705</v>
      </c>
    </row>
    <row r="661" spans="1:1">
      <c r="A661" s="18">
        <v>4294</v>
      </c>
    </row>
    <row r="662" spans="1:1">
      <c r="A662" s="18">
        <v>4721</v>
      </c>
    </row>
    <row r="663" spans="1:1">
      <c r="A663" s="18">
        <v>2519</v>
      </c>
    </row>
    <row r="664" spans="1:1">
      <c r="A664" s="18">
        <v>2121</v>
      </c>
    </row>
    <row r="665" spans="1:1">
      <c r="A665" s="18">
        <v>5855</v>
      </c>
    </row>
    <row r="666" spans="1:1">
      <c r="A666" s="18">
        <v>3617</v>
      </c>
    </row>
    <row r="667" spans="1:1">
      <c r="A667" s="18">
        <v>6725</v>
      </c>
    </row>
    <row r="668" spans="1:1">
      <c r="A668" s="18">
        <v>10325</v>
      </c>
    </row>
    <row r="669" spans="1:1">
      <c r="A669" s="18">
        <v>6949</v>
      </c>
    </row>
    <row r="670" spans="1:1">
      <c r="A670" s="18">
        <v>4447</v>
      </c>
    </row>
    <row r="671" spans="1:1">
      <c r="A671" s="18">
        <v>2157</v>
      </c>
    </row>
    <row r="672" spans="1:1">
      <c r="A672" s="18">
        <v>4601</v>
      </c>
    </row>
    <row r="673" spans="1:1">
      <c r="A673" s="18">
        <v>17099</v>
      </c>
    </row>
    <row r="674" spans="1:1">
      <c r="A674" s="18">
        <v>2479</v>
      </c>
    </row>
    <row r="675" spans="1:1">
      <c r="A675" s="18">
        <v>14852</v>
      </c>
    </row>
    <row r="676" spans="1:1">
      <c r="A676" s="18">
        <v>7264</v>
      </c>
    </row>
    <row r="677" spans="1:1">
      <c r="A677" s="18">
        <v>5666</v>
      </c>
    </row>
    <row r="678" spans="1:1">
      <c r="A678" s="18">
        <v>7823</v>
      </c>
    </row>
    <row r="679" spans="1:1">
      <c r="A679" s="18">
        <v>7880</v>
      </c>
    </row>
    <row r="680" spans="1:1">
      <c r="A680" s="18">
        <v>13194</v>
      </c>
    </row>
    <row r="681" spans="1:1">
      <c r="A681" s="18">
        <v>5067</v>
      </c>
    </row>
    <row r="682" spans="1:1">
      <c r="A682" s="18">
        <v>5079</v>
      </c>
    </row>
    <row r="683" spans="1:1">
      <c r="A683" s="18">
        <v>2321</v>
      </c>
    </row>
    <row r="684" spans="1:1">
      <c r="A684" s="18">
        <v>17444</v>
      </c>
    </row>
    <row r="685" spans="1:1">
      <c r="A685" s="18">
        <v>2270</v>
      </c>
    </row>
    <row r="686" spans="1:1">
      <c r="A686" s="18">
        <v>17399</v>
      </c>
    </row>
    <row r="687" spans="1:1">
      <c r="A687" s="18">
        <v>5488</v>
      </c>
    </row>
    <row r="688" spans="1:1">
      <c r="A688" s="18">
        <v>19419</v>
      </c>
    </row>
    <row r="689" spans="1:1">
      <c r="A689" s="18">
        <v>2811</v>
      </c>
    </row>
    <row r="690" spans="1:1">
      <c r="A690" s="18">
        <v>3633</v>
      </c>
    </row>
    <row r="691" spans="1:1">
      <c r="A691" s="18">
        <v>4163</v>
      </c>
    </row>
    <row r="692" spans="1:1">
      <c r="A692" s="18">
        <v>2132</v>
      </c>
    </row>
    <row r="693" spans="1:1">
      <c r="A693" s="18">
        <v>13973</v>
      </c>
    </row>
    <row r="694" spans="1:1">
      <c r="A694" s="18">
        <v>2684</v>
      </c>
    </row>
    <row r="695" spans="1:1">
      <c r="A695" s="18">
        <v>10845</v>
      </c>
    </row>
    <row r="696" spans="1:1">
      <c r="A696" s="18">
        <v>4377</v>
      </c>
    </row>
    <row r="697" spans="1:1">
      <c r="A697" s="18">
        <v>3743</v>
      </c>
    </row>
    <row r="698" spans="1:1">
      <c r="A698" s="18">
        <v>4148</v>
      </c>
    </row>
    <row r="699" spans="1:1">
      <c r="A699" s="18">
        <v>1051</v>
      </c>
    </row>
    <row r="700" spans="1:1">
      <c r="A700" s="18">
        <v>10739</v>
      </c>
    </row>
    <row r="701" spans="1:1">
      <c r="A701" s="18">
        <v>10388</v>
      </c>
    </row>
    <row r="702" spans="1:1">
      <c r="A702" s="18">
        <v>11416</v>
      </c>
    </row>
    <row r="703" spans="1:1">
      <c r="A703" s="18">
        <v>2600</v>
      </c>
    </row>
    <row r="704" spans="1:1">
      <c r="A704" s="18">
        <v>2422</v>
      </c>
    </row>
    <row r="705" spans="1:1">
      <c r="A705" s="18">
        <v>5472</v>
      </c>
    </row>
    <row r="706" spans="1:1">
      <c r="A706" s="18">
        <v>4240</v>
      </c>
    </row>
    <row r="707" spans="1:1">
      <c r="A707" s="18">
        <v>10999</v>
      </c>
    </row>
    <row r="708" spans="1:1">
      <c r="A708" s="18">
        <v>5003</v>
      </c>
    </row>
    <row r="709" spans="1:1">
      <c r="A709" s="18">
        <v>12742</v>
      </c>
    </row>
    <row r="710" spans="1:1">
      <c r="A710" s="18">
        <v>4227</v>
      </c>
    </row>
    <row r="711" spans="1:1">
      <c r="A711" s="18">
        <v>3917</v>
      </c>
    </row>
    <row r="712" spans="1:1">
      <c r="A712" s="18">
        <v>18303</v>
      </c>
    </row>
    <row r="713" spans="1:1">
      <c r="A713" s="18">
        <v>13726</v>
      </c>
    </row>
    <row r="714" spans="1:1">
      <c r="A714" s="18">
        <v>4777</v>
      </c>
    </row>
    <row r="715" spans="1:1">
      <c r="A715" s="18">
        <v>6385</v>
      </c>
    </row>
    <row r="716" spans="1:1">
      <c r="A716" s="18">
        <v>19973</v>
      </c>
    </row>
    <row r="717" spans="1:1">
      <c r="A717" s="18">
        <v>6861</v>
      </c>
    </row>
    <row r="718" spans="1:1">
      <c r="A718" s="18">
        <v>4969</v>
      </c>
    </row>
    <row r="719" spans="1:1">
      <c r="A719" s="18">
        <v>19845</v>
      </c>
    </row>
    <row r="720" spans="1:1">
      <c r="A720" s="18">
        <v>13320</v>
      </c>
    </row>
    <row r="721" spans="1:1">
      <c r="A721" s="18">
        <v>2743</v>
      </c>
    </row>
    <row r="722" spans="1:1">
      <c r="A722" s="18">
        <v>10880</v>
      </c>
    </row>
    <row r="723" spans="1:1">
      <c r="A723" s="18">
        <v>17650</v>
      </c>
    </row>
    <row r="724" spans="1:1">
      <c r="A724" s="18">
        <v>4025</v>
      </c>
    </row>
    <row r="725" spans="1:1">
      <c r="A725" s="18">
        <v>9725</v>
      </c>
    </row>
    <row r="726" spans="1:1">
      <c r="A726" s="18">
        <v>11904</v>
      </c>
    </row>
    <row r="727" spans="1:1">
      <c r="A727" s="18">
        <v>7525</v>
      </c>
    </row>
    <row r="728" spans="1:1">
      <c r="A728" s="18">
        <v>4834</v>
      </c>
    </row>
    <row r="729" spans="1:1">
      <c r="A729" s="18">
        <v>2220</v>
      </c>
    </row>
    <row r="730" spans="1:1">
      <c r="A730" s="18">
        <v>1052</v>
      </c>
    </row>
    <row r="731" spans="1:1">
      <c r="A731" s="18">
        <v>2821</v>
      </c>
    </row>
    <row r="732" spans="1:1">
      <c r="A732" s="18">
        <v>19237</v>
      </c>
    </row>
    <row r="733" spans="1:1">
      <c r="A733" s="18">
        <v>4107</v>
      </c>
    </row>
    <row r="734" spans="1:1">
      <c r="A734" s="18">
        <v>8396</v>
      </c>
    </row>
    <row r="735" spans="1:1">
      <c r="A735" s="18">
        <v>2007</v>
      </c>
    </row>
    <row r="736" spans="1:1">
      <c r="A736" s="18">
        <v>19627</v>
      </c>
    </row>
    <row r="737" spans="1:1">
      <c r="A737" s="18">
        <v>10686</v>
      </c>
    </row>
    <row r="738" spans="1:1">
      <c r="A738" s="18">
        <v>8858</v>
      </c>
    </row>
    <row r="739" spans="1:1">
      <c r="A739" s="18">
        <v>16756</v>
      </c>
    </row>
    <row r="740" spans="1:1">
      <c r="A740" s="18">
        <v>10798</v>
      </c>
    </row>
    <row r="741" spans="1:1">
      <c r="A741" s="18">
        <v>1416</v>
      </c>
    </row>
    <row r="742" spans="1:1">
      <c r="A742" s="18">
        <v>4615</v>
      </c>
    </row>
    <row r="743" spans="1:1">
      <c r="A743" s="18">
        <v>2461</v>
      </c>
    </row>
    <row r="744" spans="1:1">
      <c r="A744" s="18">
        <v>8722</v>
      </c>
    </row>
    <row r="745" spans="1:1">
      <c r="A745" s="18">
        <v>3955</v>
      </c>
    </row>
    <row r="746" spans="1:1">
      <c r="A746" s="18">
        <v>9957</v>
      </c>
    </row>
    <row r="747" spans="1:1">
      <c r="A747" s="18">
        <v>3376</v>
      </c>
    </row>
    <row r="748" spans="1:1">
      <c r="A748" s="18">
        <v>8823</v>
      </c>
    </row>
    <row r="749" spans="1:1">
      <c r="A749" s="18">
        <v>10322</v>
      </c>
    </row>
    <row r="750" spans="1:1">
      <c r="A750" s="18">
        <v>4621</v>
      </c>
    </row>
    <row r="751" spans="1:1">
      <c r="A751" s="18">
        <v>10976</v>
      </c>
    </row>
    <row r="752" spans="1:1">
      <c r="A752" s="18">
        <v>3660</v>
      </c>
    </row>
    <row r="753" spans="1:1">
      <c r="A753" s="18">
        <v>10482</v>
      </c>
    </row>
    <row r="754" spans="1:1">
      <c r="A754" s="18">
        <v>7119</v>
      </c>
    </row>
    <row r="755" spans="1:1">
      <c r="A755" s="18">
        <v>9582</v>
      </c>
    </row>
    <row r="756" spans="1:1">
      <c r="A756" s="18">
        <v>4508</v>
      </c>
    </row>
    <row r="757" spans="1:1">
      <c r="A757" s="18">
        <v>2207</v>
      </c>
    </row>
    <row r="758" spans="1:1">
      <c r="A758" s="18">
        <v>7756</v>
      </c>
    </row>
    <row r="759" spans="1:1">
      <c r="A759" s="18">
        <v>6694</v>
      </c>
    </row>
    <row r="760" spans="1:1">
      <c r="A760" s="18">
        <v>3691</v>
      </c>
    </row>
    <row r="761" spans="1:1">
      <c r="A761" s="18">
        <v>2313</v>
      </c>
    </row>
    <row r="762" spans="1:1">
      <c r="A762" s="18">
        <v>17665</v>
      </c>
    </row>
    <row r="763" spans="1:1">
      <c r="A763" s="18">
        <v>2596</v>
      </c>
    </row>
    <row r="764" spans="1:1">
      <c r="A764" s="18">
        <v>4728</v>
      </c>
    </row>
    <row r="765" spans="1:1">
      <c r="A765" s="18">
        <v>4302</v>
      </c>
    </row>
    <row r="766" spans="1:1">
      <c r="A766" s="18">
        <v>2979</v>
      </c>
    </row>
    <row r="767" spans="1:1">
      <c r="A767" s="18">
        <v>16885</v>
      </c>
    </row>
    <row r="768" spans="1:1">
      <c r="A768" s="18">
        <v>5593</v>
      </c>
    </row>
    <row r="769" spans="1:1">
      <c r="A769" s="18">
        <v>10445</v>
      </c>
    </row>
    <row r="770" spans="1:1">
      <c r="A770" s="18">
        <v>8740</v>
      </c>
    </row>
    <row r="771" spans="1:1">
      <c r="A771" s="18">
        <v>2514</v>
      </c>
    </row>
    <row r="772" spans="1:1">
      <c r="A772" s="18">
        <v>7655</v>
      </c>
    </row>
    <row r="773" spans="1:1">
      <c r="A773" s="18">
        <v>17465</v>
      </c>
    </row>
    <row r="774" spans="1:1">
      <c r="A774" s="18">
        <v>7351</v>
      </c>
    </row>
    <row r="775" spans="1:1">
      <c r="A775" s="18">
        <v>10820</v>
      </c>
    </row>
    <row r="776" spans="1:1">
      <c r="A776" s="18">
        <v>12169</v>
      </c>
    </row>
    <row r="777" spans="1:1">
      <c r="A777" s="18">
        <v>19626</v>
      </c>
    </row>
    <row r="778" spans="1:1">
      <c r="A778" s="18">
        <v>6782</v>
      </c>
    </row>
    <row r="779" spans="1:1">
      <c r="A779" s="18">
        <v>7779</v>
      </c>
    </row>
    <row r="780" spans="1:1">
      <c r="A780" s="18">
        <v>2791</v>
      </c>
    </row>
    <row r="781" spans="1:1">
      <c r="A781" s="18">
        <v>3201</v>
      </c>
    </row>
    <row r="782" spans="1:1">
      <c r="A782" s="18">
        <v>4968</v>
      </c>
    </row>
    <row r="783" spans="1:1">
      <c r="A783" s="18">
        <v>13120</v>
      </c>
    </row>
    <row r="784" spans="1:1">
      <c r="A784" s="18">
        <v>4033</v>
      </c>
    </row>
    <row r="785" spans="1:1">
      <c r="A785" s="18">
        <v>3291</v>
      </c>
    </row>
    <row r="786" spans="1:1">
      <c r="A786" s="18">
        <v>4272</v>
      </c>
    </row>
    <row r="787" spans="1:1">
      <c r="A787" s="18">
        <v>5056</v>
      </c>
    </row>
    <row r="788" spans="1:1">
      <c r="A788" s="18">
        <v>2844</v>
      </c>
    </row>
    <row r="789" spans="1:1">
      <c r="A789" s="18">
        <v>1904</v>
      </c>
    </row>
    <row r="790" spans="1:1">
      <c r="A790" s="18">
        <v>8224</v>
      </c>
    </row>
    <row r="791" spans="1:1">
      <c r="A791" s="18">
        <v>4766</v>
      </c>
    </row>
    <row r="792" spans="1:1">
      <c r="A792" s="18">
        <v>5731</v>
      </c>
    </row>
    <row r="793" spans="1:1">
      <c r="A793" s="18">
        <v>2539</v>
      </c>
    </row>
    <row r="794" spans="1:1">
      <c r="A794" s="18">
        <v>5714</v>
      </c>
    </row>
    <row r="795" spans="1:1">
      <c r="A795" s="18">
        <v>4323</v>
      </c>
    </row>
    <row r="796" spans="1:1">
      <c r="A796" s="18">
        <v>7336</v>
      </c>
    </row>
    <row r="797" spans="1:1">
      <c r="A797" s="18">
        <v>13499</v>
      </c>
    </row>
    <row r="798" spans="1:1">
      <c r="A798" s="18">
        <v>13758</v>
      </c>
    </row>
    <row r="799" spans="1:1">
      <c r="A799" s="18">
        <v>5155</v>
      </c>
    </row>
    <row r="800" spans="1:1">
      <c r="A800" s="18">
        <v>3597</v>
      </c>
    </row>
    <row r="801" spans="1:1">
      <c r="A801" s="18">
        <v>4420</v>
      </c>
    </row>
    <row r="802" spans="1:1">
      <c r="A802" s="18">
        <v>6578</v>
      </c>
    </row>
    <row r="803" spans="1:1">
      <c r="A803" s="18">
        <v>4422</v>
      </c>
    </row>
    <row r="804" spans="1:1">
      <c r="A804" s="18">
        <v>10274</v>
      </c>
    </row>
    <row r="805" spans="1:1">
      <c r="A805" s="18">
        <v>5343</v>
      </c>
    </row>
    <row r="806" spans="1:1">
      <c r="A806" s="18">
        <v>2376</v>
      </c>
    </row>
    <row r="807" spans="1:1">
      <c r="A807" s="18">
        <v>5346</v>
      </c>
    </row>
    <row r="808" spans="1:1">
      <c r="A808" s="18">
        <v>2827</v>
      </c>
    </row>
    <row r="809" spans="1:1">
      <c r="A809" s="18">
        <v>19943</v>
      </c>
    </row>
    <row r="810" spans="1:1">
      <c r="A810" s="18">
        <v>3131</v>
      </c>
    </row>
    <row r="811" spans="1:1">
      <c r="A811" s="18">
        <v>2552</v>
      </c>
    </row>
    <row r="812" spans="1:1">
      <c r="A812" s="18">
        <v>4477</v>
      </c>
    </row>
    <row r="813" spans="1:1">
      <c r="A813" s="18">
        <v>6474</v>
      </c>
    </row>
    <row r="814" spans="1:1">
      <c r="A814" s="18">
        <v>3033</v>
      </c>
    </row>
    <row r="815" spans="1:1">
      <c r="A815" s="18">
        <v>2936</v>
      </c>
    </row>
    <row r="816" spans="1:1">
      <c r="A816" s="18">
        <v>18606</v>
      </c>
    </row>
    <row r="817" spans="1:1">
      <c r="A817" s="18">
        <v>2168</v>
      </c>
    </row>
    <row r="818" spans="1:1">
      <c r="A818" s="18">
        <v>2853</v>
      </c>
    </row>
    <row r="819" spans="1:1">
      <c r="A819" s="18">
        <v>17048</v>
      </c>
    </row>
    <row r="820" spans="1:1">
      <c r="A820" s="18">
        <v>2290</v>
      </c>
    </row>
    <row r="821" spans="1:1">
      <c r="A821" s="18">
        <v>3600</v>
      </c>
    </row>
    <row r="822" spans="1:1">
      <c r="A822" s="18">
        <v>2107</v>
      </c>
    </row>
    <row r="823" spans="1:1">
      <c r="A823" s="18">
        <v>4115</v>
      </c>
    </row>
    <row r="824" spans="1:1">
      <c r="A824" s="18">
        <v>4327</v>
      </c>
    </row>
    <row r="825" spans="1:1">
      <c r="A825" s="18">
        <v>17856</v>
      </c>
    </row>
    <row r="826" spans="1:1">
      <c r="A826" s="18">
        <v>3196</v>
      </c>
    </row>
    <row r="827" spans="1:1">
      <c r="A827" s="18">
        <v>19081</v>
      </c>
    </row>
    <row r="828" spans="1:1">
      <c r="A828" s="18">
        <v>8966</v>
      </c>
    </row>
    <row r="829" spans="1:1">
      <c r="A829" s="18">
        <v>2210</v>
      </c>
    </row>
    <row r="830" spans="1:1">
      <c r="A830" s="18">
        <v>4539</v>
      </c>
    </row>
    <row r="831" spans="1:1">
      <c r="A831" s="18">
        <v>3491</v>
      </c>
    </row>
    <row r="832" spans="1:1">
      <c r="A832" s="18">
        <v>4541</v>
      </c>
    </row>
    <row r="833" spans="1:1">
      <c r="A833" s="18">
        <v>2678</v>
      </c>
    </row>
    <row r="834" spans="1:1">
      <c r="A834" s="18">
        <v>7379</v>
      </c>
    </row>
    <row r="835" spans="1:1">
      <c r="A835" s="18">
        <v>5220</v>
      </c>
    </row>
    <row r="836" spans="1:1">
      <c r="A836" s="18">
        <v>4998</v>
      </c>
    </row>
    <row r="837" spans="1:1">
      <c r="A837" s="18">
        <v>10252</v>
      </c>
    </row>
    <row r="838" spans="1:1">
      <c r="A838" s="18">
        <v>2781</v>
      </c>
    </row>
    <row r="839" spans="1:1">
      <c r="A839" s="18">
        <v>6852</v>
      </c>
    </row>
    <row r="840" spans="1:1">
      <c r="A840" s="18">
        <v>4950</v>
      </c>
    </row>
    <row r="841" spans="1:1">
      <c r="A841" s="18">
        <v>3579</v>
      </c>
    </row>
    <row r="842" spans="1:1">
      <c r="A842" s="18">
        <v>13191</v>
      </c>
    </row>
    <row r="843" spans="1:1">
      <c r="A843" s="18">
        <v>10377</v>
      </c>
    </row>
    <row r="844" spans="1:1">
      <c r="A844" s="18">
        <v>2235</v>
      </c>
    </row>
    <row r="845" spans="1:1">
      <c r="A845" s="18">
        <v>10502</v>
      </c>
    </row>
    <row r="846" spans="1:1">
      <c r="A846" s="18">
        <v>2011</v>
      </c>
    </row>
    <row r="847" spans="1:1">
      <c r="A847" s="18">
        <v>1859</v>
      </c>
    </row>
    <row r="848" spans="1:1">
      <c r="A848" s="18">
        <v>3760</v>
      </c>
    </row>
    <row r="849" spans="1:1">
      <c r="A849" s="18">
        <v>17779</v>
      </c>
    </row>
    <row r="850" spans="1:1">
      <c r="A850" s="18">
        <v>6833</v>
      </c>
    </row>
    <row r="851" spans="1:1">
      <c r="A851" s="18">
        <v>6812</v>
      </c>
    </row>
    <row r="852" spans="1:1">
      <c r="A852" s="18">
        <v>5171</v>
      </c>
    </row>
    <row r="853" spans="1:1">
      <c r="A853" s="18">
        <v>19740</v>
      </c>
    </row>
    <row r="854" spans="1:1">
      <c r="A854" s="18">
        <v>18711</v>
      </c>
    </row>
    <row r="855" spans="1:1">
      <c r="A855" s="18">
        <v>3692</v>
      </c>
    </row>
    <row r="856" spans="1:1">
      <c r="A856" s="18">
        <v>2517</v>
      </c>
    </row>
    <row r="857" spans="1:1">
      <c r="A857" s="18">
        <v>6623</v>
      </c>
    </row>
    <row r="858" spans="1:1">
      <c r="A858" s="18">
        <v>18265</v>
      </c>
    </row>
    <row r="859" spans="1:1">
      <c r="A859" s="18">
        <v>16124</v>
      </c>
    </row>
    <row r="860" spans="1:1">
      <c r="A860" s="18">
        <v>2585</v>
      </c>
    </row>
    <row r="861" spans="1:1">
      <c r="A861" s="18">
        <v>18213</v>
      </c>
    </row>
    <row r="862" spans="1:1">
      <c r="A862" s="18">
        <v>8380</v>
      </c>
    </row>
    <row r="863" spans="1:1">
      <c r="A863" s="18">
        <v>2994</v>
      </c>
    </row>
    <row r="864" spans="1:1">
      <c r="A864" s="18">
        <v>1223</v>
      </c>
    </row>
    <row r="865" spans="1:1">
      <c r="A865" s="18">
        <v>1118</v>
      </c>
    </row>
    <row r="866" spans="1:1">
      <c r="A866" s="18">
        <v>2875</v>
      </c>
    </row>
    <row r="867" spans="1:1">
      <c r="A867" s="18">
        <v>18824</v>
      </c>
    </row>
    <row r="868" spans="1:1">
      <c r="A868" s="18">
        <v>13577</v>
      </c>
    </row>
    <row r="869" spans="1:1">
      <c r="A869" s="18">
        <v>2625</v>
      </c>
    </row>
    <row r="870" spans="1:1">
      <c r="A870" s="18">
        <v>18789</v>
      </c>
    </row>
    <row r="871" spans="1:1">
      <c r="A871" s="18">
        <v>4538</v>
      </c>
    </row>
    <row r="872" spans="1:1">
      <c r="A872" s="18">
        <v>19847</v>
      </c>
    </row>
    <row r="873" spans="1:1">
      <c r="A873" s="18">
        <v>10512</v>
      </c>
    </row>
    <row r="874" spans="1:1">
      <c r="A874" s="18">
        <v>4444</v>
      </c>
    </row>
    <row r="875" spans="1:1">
      <c r="A875" s="18">
        <v>2154</v>
      </c>
    </row>
    <row r="876" spans="1:1">
      <c r="A876" s="18">
        <v>19190</v>
      </c>
    </row>
    <row r="877" spans="1:1">
      <c r="A877" s="18">
        <v>4490</v>
      </c>
    </row>
    <row r="878" spans="1:1">
      <c r="A878" s="18">
        <v>3506</v>
      </c>
    </row>
    <row r="879" spans="1:1">
      <c r="A879" s="18">
        <v>2372</v>
      </c>
    </row>
    <row r="880" spans="1:1">
      <c r="A880" s="18">
        <v>10231</v>
      </c>
    </row>
    <row r="881" spans="1:1">
      <c r="A881" s="18">
        <v>5410</v>
      </c>
    </row>
    <row r="882" spans="1:1">
      <c r="A882" s="18">
        <v>7978</v>
      </c>
    </row>
    <row r="883" spans="1:1">
      <c r="A883" s="18">
        <v>3867</v>
      </c>
    </row>
    <row r="884" spans="1:1">
      <c r="A884" s="18">
        <v>2838</v>
      </c>
    </row>
    <row r="885" spans="1:1">
      <c r="A885" s="18">
        <v>4695</v>
      </c>
    </row>
    <row r="886" spans="1:1">
      <c r="A886" s="18">
        <v>3339</v>
      </c>
    </row>
    <row r="887" spans="1:1">
      <c r="A887" s="18">
        <v>2080</v>
      </c>
    </row>
    <row r="888" spans="1:1">
      <c r="A888" s="18">
        <v>6209</v>
      </c>
    </row>
    <row r="889" spans="1:1">
      <c r="A889" s="18">
        <v>18061</v>
      </c>
    </row>
    <row r="890" spans="1:1">
      <c r="A890" s="18">
        <v>17123</v>
      </c>
    </row>
    <row r="891" spans="1:1">
      <c r="A891" s="18">
        <v>4883</v>
      </c>
    </row>
    <row r="892" spans="1:1">
      <c r="A892" s="18">
        <v>3904</v>
      </c>
    </row>
    <row r="893" spans="1:1">
      <c r="A893" s="18">
        <v>4627</v>
      </c>
    </row>
    <row r="894" spans="1:1">
      <c r="A894" s="18">
        <v>7094</v>
      </c>
    </row>
    <row r="895" spans="1:1">
      <c r="A895" s="18">
        <v>3423</v>
      </c>
    </row>
    <row r="896" spans="1:1">
      <c r="A896" s="18">
        <v>6674</v>
      </c>
    </row>
    <row r="897" spans="1:1">
      <c r="A897" s="18">
        <v>16880</v>
      </c>
    </row>
    <row r="898" spans="1:1">
      <c r="A898" s="18">
        <v>9094</v>
      </c>
    </row>
    <row r="899" spans="1:1">
      <c r="A899" s="18">
        <v>8446</v>
      </c>
    </row>
    <row r="900" spans="1:1">
      <c r="A900" s="18">
        <v>11916</v>
      </c>
    </row>
    <row r="901" spans="1:1">
      <c r="A901" s="18">
        <v>4534</v>
      </c>
    </row>
    <row r="902" spans="1:1">
      <c r="A902" s="18">
        <v>9852</v>
      </c>
    </row>
    <row r="903" spans="1:1">
      <c r="A903" s="18">
        <v>6151</v>
      </c>
    </row>
    <row r="904" spans="1:1">
      <c r="A904" s="18">
        <v>2302</v>
      </c>
    </row>
    <row r="905" spans="1:1">
      <c r="A905" s="18">
        <v>2362</v>
      </c>
    </row>
    <row r="906" spans="1:1">
      <c r="A906" s="18">
        <v>19187</v>
      </c>
    </row>
    <row r="907" spans="1:1">
      <c r="A907" s="18">
        <v>19717</v>
      </c>
    </row>
    <row r="908" spans="1:1">
      <c r="A908" s="18">
        <v>3544</v>
      </c>
    </row>
    <row r="909" spans="1:1">
      <c r="A909" s="18">
        <v>8500</v>
      </c>
    </row>
    <row r="910" spans="1:1">
      <c r="A910" s="18">
        <v>4661</v>
      </c>
    </row>
    <row r="911" spans="1:1">
      <c r="A911" s="18">
        <v>4103</v>
      </c>
    </row>
    <row r="912" spans="1:1">
      <c r="A912" s="18">
        <v>4249</v>
      </c>
    </row>
    <row r="913" spans="1:1">
      <c r="A913" s="18">
        <v>14026</v>
      </c>
    </row>
    <row r="914" spans="1:1">
      <c r="A914" s="18">
        <v>6893</v>
      </c>
    </row>
    <row r="915" spans="1:1">
      <c r="A915" s="18">
        <v>6125</v>
      </c>
    </row>
    <row r="916" spans="1:1">
      <c r="A916" s="18">
        <v>3669</v>
      </c>
    </row>
    <row r="917" spans="1:1">
      <c r="A917" s="18">
        <v>10008</v>
      </c>
    </row>
    <row r="918" spans="1:1">
      <c r="A918" s="18">
        <v>2387</v>
      </c>
    </row>
    <row r="919" spans="1:1">
      <c r="A919" s="18">
        <v>4639</v>
      </c>
    </row>
    <row r="920" spans="1:1">
      <c r="A920" s="18">
        <v>7898</v>
      </c>
    </row>
    <row r="921" spans="1:1">
      <c r="A921" s="18">
        <v>2534</v>
      </c>
    </row>
    <row r="922" spans="1:1">
      <c r="A922" s="18">
        <v>13142</v>
      </c>
    </row>
    <row r="923" spans="1:1">
      <c r="A923" s="18">
        <v>1611</v>
      </c>
    </row>
    <row r="924" spans="1:1">
      <c r="A924" s="18">
        <v>5363</v>
      </c>
    </row>
    <row r="925" spans="1:1">
      <c r="A925" s="18">
        <v>5071</v>
      </c>
    </row>
    <row r="926" spans="1:1">
      <c r="A926" s="18">
        <v>13695</v>
      </c>
    </row>
    <row r="927" spans="1:1">
      <c r="A927" s="18">
        <v>13402</v>
      </c>
    </row>
    <row r="928" spans="1:1">
      <c r="A928" s="18">
        <v>2029</v>
      </c>
    </row>
    <row r="929" spans="1:1">
      <c r="A929" s="18">
        <v>6377</v>
      </c>
    </row>
    <row r="930" spans="1:1">
      <c r="A930" s="18">
        <v>5429</v>
      </c>
    </row>
    <row r="931" spans="1:1">
      <c r="A931" s="18">
        <v>2785</v>
      </c>
    </row>
    <row r="932" spans="1:1">
      <c r="A932" s="18">
        <v>4614</v>
      </c>
    </row>
    <row r="933" spans="1:1">
      <c r="A933" s="18">
        <v>6687</v>
      </c>
    </row>
    <row r="934" spans="1:1">
      <c r="A934" s="18">
        <v>4724</v>
      </c>
    </row>
    <row r="935" spans="1:1">
      <c r="A935" s="18">
        <v>6179</v>
      </c>
    </row>
    <row r="936" spans="1:1">
      <c r="A936" s="18">
        <v>6120</v>
      </c>
    </row>
    <row r="937" spans="1:1">
      <c r="A937" s="18">
        <v>10596</v>
      </c>
    </row>
    <row r="938" spans="1:1">
      <c r="A938" s="18">
        <v>5467</v>
      </c>
    </row>
    <row r="939" spans="1:1">
      <c r="A939" s="18">
        <v>2996</v>
      </c>
    </row>
    <row r="940" spans="1:1">
      <c r="A940" s="18">
        <v>9998</v>
      </c>
    </row>
    <row r="941" spans="1:1">
      <c r="A941" s="18">
        <v>4078</v>
      </c>
    </row>
    <row r="942" spans="1:1">
      <c r="A942" s="18">
        <v>10920</v>
      </c>
    </row>
    <row r="943" spans="1:1">
      <c r="A943" s="18">
        <v>6232</v>
      </c>
    </row>
    <row r="944" spans="1:1">
      <c r="A944" s="18">
        <v>13247</v>
      </c>
    </row>
    <row r="945" spans="1:1">
      <c r="A945" s="18">
        <v>4081</v>
      </c>
    </row>
    <row r="946" spans="1:1">
      <c r="A946" s="18">
        <v>5769</v>
      </c>
    </row>
    <row r="947" spans="1:1">
      <c r="A947" s="18">
        <v>2394</v>
      </c>
    </row>
    <row r="948" spans="1:1">
      <c r="A948" s="18">
        <v>16799</v>
      </c>
    </row>
    <row r="949" spans="1:1">
      <c r="A949" s="18">
        <v>2950</v>
      </c>
    </row>
    <row r="950" spans="1:1">
      <c r="A950" s="18">
        <v>3629</v>
      </c>
    </row>
    <row r="951" spans="1:1">
      <c r="A951" s="18">
        <v>9362</v>
      </c>
    </row>
    <row r="952" spans="1:1">
      <c r="A952" s="18">
        <v>3229</v>
      </c>
    </row>
    <row r="953" spans="1:1">
      <c r="A953" s="18">
        <v>3578</v>
      </c>
    </row>
    <row r="954" spans="1:1">
      <c r="A954" s="18">
        <v>7988</v>
      </c>
    </row>
    <row r="955" spans="1:1">
      <c r="A955" s="18">
        <v>4284</v>
      </c>
    </row>
    <row r="956" spans="1:1">
      <c r="A956" s="18">
        <v>7553</v>
      </c>
    </row>
    <row r="957" spans="1:1">
      <c r="A957" s="18">
        <v>19701</v>
      </c>
    </row>
    <row r="958" spans="1:1">
      <c r="A958" s="18">
        <v>14732</v>
      </c>
    </row>
    <row r="959" spans="1:1">
      <c r="A959" s="18">
        <v>9278</v>
      </c>
    </row>
    <row r="960" spans="1:1">
      <c r="A960" s="18">
        <v>1359</v>
      </c>
    </row>
    <row r="961" spans="1:1">
      <c r="A961" s="18">
        <v>16422</v>
      </c>
    </row>
    <row r="962" spans="1:1">
      <c r="A962" s="18">
        <v>1261</v>
      </c>
    </row>
    <row r="963" spans="1:1">
      <c r="A963" s="18">
        <v>2099</v>
      </c>
    </row>
    <row r="964" spans="1:1">
      <c r="A964" s="18">
        <v>5810</v>
      </c>
    </row>
    <row r="965" spans="1:1">
      <c r="A965" s="18">
        <v>5647</v>
      </c>
    </row>
    <row r="966" spans="1:1">
      <c r="A966" s="18">
        <v>3420</v>
      </c>
    </row>
    <row r="967" spans="1:1">
      <c r="A967" s="18">
        <v>4400</v>
      </c>
    </row>
    <row r="968" spans="1:1">
      <c r="A968" s="18">
        <v>3500</v>
      </c>
    </row>
    <row r="969" spans="1:1">
      <c r="A969" s="18">
        <v>2066</v>
      </c>
    </row>
    <row r="970" spans="1:1">
      <c r="A970" s="18">
        <v>17169</v>
      </c>
    </row>
    <row r="971" spans="1:1">
      <c r="A971" s="18">
        <v>4162</v>
      </c>
    </row>
    <row r="972" spans="1:1">
      <c r="A972" s="18">
        <v>9204</v>
      </c>
    </row>
    <row r="973" spans="1:1">
      <c r="A973" s="18">
        <v>3975</v>
      </c>
    </row>
    <row r="974" spans="1:1">
      <c r="A974" s="18">
        <v>10793</v>
      </c>
    </row>
    <row r="975" spans="1:1">
      <c r="A975" s="18">
        <v>3646</v>
      </c>
    </row>
    <row r="976" spans="1:1">
      <c r="A976" s="18">
        <v>7446</v>
      </c>
    </row>
    <row r="977" spans="1:1">
      <c r="A977" s="18">
        <v>10851</v>
      </c>
    </row>
    <row r="978" spans="1:1">
      <c r="A978" s="18">
        <v>2109</v>
      </c>
    </row>
    <row r="979" spans="1:1">
      <c r="A979" s="18">
        <v>3722</v>
      </c>
    </row>
    <row r="980" spans="1:1">
      <c r="A980" s="18">
        <v>9380</v>
      </c>
    </row>
    <row r="981" spans="1:1">
      <c r="A981" s="18">
        <v>5486</v>
      </c>
    </row>
    <row r="982" spans="1:1">
      <c r="A982" s="18">
        <v>2742</v>
      </c>
    </row>
    <row r="983" spans="1:1">
      <c r="A983" s="18">
        <v>13757</v>
      </c>
    </row>
    <row r="984" spans="1:1">
      <c r="A984" s="18">
        <v>8463</v>
      </c>
    </row>
    <row r="985" spans="1:1">
      <c r="A985" s="18">
        <v>16598</v>
      </c>
    </row>
    <row r="986" spans="1:1">
      <c r="A986" s="18">
        <v>6651</v>
      </c>
    </row>
    <row r="987" spans="1:1">
      <c r="A987" s="18">
        <v>2345</v>
      </c>
    </row>
    <row r="988" spans="1:1">
      <c r="A988" s="18">
        <v>4373</v>
      </c>
    </row>
    <row r="989" spans="1:1">
      <c r="A989" s="18">
        <v>4759</v>
      </c>
    </row>
    <row r="990" spans="1:1">
      <c r="A990" s="18">
        <v>5301</v>
      </c>
    </row>
    <row r="991" spans="1:1">
      <c r="A991" s="18">
        <v>3673</v>
      </c>
    </row>
    <row r="992" spans="1:1">
      <c r="A992" s="18">
        <v>4768</v>
      </c>
    </row>
    <row r="993" spans="1:1">
      <c r="A993" s="18">
        <v>1274</v>
      </c>
    </row>
    <row r="994" spans="1:1">
      <c r="A994" s="18">
        <v>4900</v>
      </c>
    </row>
    <row r="995" spans="1:1">
      <c r="A995" s="18">
        <v>10466</v>
      </c>
    </row>
    <row r="996" spans="1:1">
      <c r="A996" s="18">
        <v>17007</v>
      </c>
    </row>
    <row r="997" spans="1:1">
      <c r="A997" s="18">
        <v>5765</v>
      </c>
    </row>
    <row r="998" spans="1:1">
      <c r="A998" s="18">
        <v>4599</v>
      </c>
    </row>
    <row r="999" spans="1:1">
      <c r="A999" s="18">
        <v>3172</v>
      </c>
    </row>
    <row r="1000" spans="1:1">
      <c r="A1000" s="18">
        <v>10209</v>
      </c>
    </row>
    <row r="1001" spans="1:1">
      <c r="A1001" s="18">
        <v>8620</v>
      </c>
    </row>
    <row r="1002" spans="1:1">
      <c r="A1002" s="18">
        <v>2064</v>
      </c>
    </row>
    <row r="1003" spans="1:1">
      <c r="A1003" s="18">
        <v>4035</v>
      </c>
    </row>
    <row r="1004" spans="1:1">
      <c r="A1004" s="18">
        <v>3838</v>
      </c>
    </row>
    <row r="1005" spans="1:1">
      <c r="A1005" s="18">
        <v>4591</v>
      </c>
    </row>
    <row r="1006" spans="1:1">
      <c r="A1006" s="18">
        <v>2561</v>
      </c>
    </row>
    <row r="1007" spans="1:1">
      <c r="A1007" s="18">
        <v>1563</v>
      </c>
    </row>
    <row r="1008" spans="1:1">
      <c r="A1008" s="18">
        <v>4789</v>
      </c>
    </row>
    <row r="1009" spans="1:1">
      <c r="A1009" s="18">
        <v>3180</v>
      </c>
    </row>
    <row r="1010" spans="1:1">
      <c r="A1010" s="18">
        <v>6549</v>
      </c>
    </row>
    <row r="1011" spans="1:1">
      <c r="A1011" s="18">
        <v>6388</v>
      </c>
    </row>
    <row r="1012" spans="1:1">
      <c r="A1012" s="18">
        <v>11244</v>
      </c>
    </row>
    <row r="1013" spans="1:1">
      <c r="A1013" s="18">
        <v>16032</v>
      </c>
    </row>
    <row r="1014" spans="1:1">
      <c r="A1014" s="18">
        <v>16328</v>
      </c>
    </row>
    <row r="1015" spans="1:1">
      <c r="A1015" s="18">
        <v>8376</v>
      </c>
    </row>
    <row r="1016" spans="1:1">
      <c r="A1016" s="18">
        <v>16606</v>
      </c>
    </row>
    <row r="1017" spans="1:1">
      <c r="A1017" s="18">
        <v>8606</v>
      </c>
    </row>
    <row r="1018" spans="1:1">
      <c r="A1018" s="18">
        <v>2272</v>
      </c>
    </row>
    <row r="1019" spans="1:1">
      <c r="A1019" s="18">
        <v>2018</v>
      </c>
    </row>
    <row r="1020" spans="1:1">
      <c r="A1020" s="18">
        <v>7083</v>
      </c>
    </row>
    <row r="1021" spans="1:1">
      <c r="A1021" s="18">
        <v>4084</v>
      </c>
    </row>
    <row r="1022" spans="1:1">
      <c r="A1022" s="18">
        <v>14411</v>
      </c>
    </row>
    <row r="1023" spans="1:1">
      <c r="A1023" s="18">
        <v>2308</v>
      </c>
    </row>
    <row r="1024" spans="1:1">
      <c r="A1024" s="18">
        <v>4841</v>
      </c>
    </row>
    <row r="1025" spans="1:1">
      <c r="A1025" s="18">
        <v>4285</v>
      </c>
    </row>
    <row r="1026" spans="1:1">
      <c r="A1026" s="18">
        <v>9715</v>
      </c>
    </row>
    <row r="1027" spans="1:1">
      <c r="A1027" s="18">
        <v>4320</v>
      </c>
    </row>
    <row r="1028" spans="1:1">
      <c r="A1028" s="18">
        <v>10124</v>
      </c>
    </row>
    <row r="1029" spans="1:1">
      <c r="A1029" s="18">
        <v>5207</v>
      </c>
    </row>
    <row r="1030" spans="1:1">
      <c r="A1030" s="18">
        <v>16437</v>
      </c>
    </row>
    <row r="1031" spans="1:1">
      <c r="A1031" s="18">
        <v>2296</v>
      </c>
    </row>
    <row r="1032" spans="1:1">
      <c r="A1032" s="18">
        <v>4069</v>
      </c>
    </row>
    <row r="1033" spans="1:1">
      <c r="A1033" s="18">
        <v>7441</v>
      </c>
    </row>
    <row r="1034" spans="1:1">
      <c r="A1034" s="18">
        <v>2430</v>
      </c>
    </row>
    <row r="1035" spans="1:1">
      <c r="A1035" s="18">
        <v>5878</v>
      </c>
    </row>
    <row r="1036" spans="1:1">
      <c r="A1036" s="18">
        <v>2644</v>
      </c>
    </row>
    <row r="1037" spans="1:1">
      <c r="A1037" s="18">
        <v>6439</v>
      </c>
    </row>
    <row r="1038" spans="1:1">
      <c r="A1038" s="18">
        <v>6392</v>
      </c>
    </row>
    <row r="1039" spans="1:1">
      <c r="A1039" s="18">
        <v>9714</v>
      </c>
    </row>
    <row r="1040" spans="1:1">
      <c r="A1040" s="18">
        <v>6077</v>
      </c>
    </row>
    <row r="1041" spans="1:1">
      <c r="A1041" s="18">
        <v>9250</v>
      </c>
    </row>
    <row r="1042" spans="1:1">
      <c r="A1042" s="18">
        <v>2074</v>
      </c>
    </row>
    <row r="1043" spans="1:1">
      <c r="A1043" s="18">
        <v>10169</v>
      </c>
    </row>
    <row r="1044" spans="1:1">
      <c r="A1044" s="18">
        <v>4855</v>
      </c>
    </row>
    <row r="1045" spans="1:1">
      <c r="A1045" s="18">
        <v>4087</v>
      </c>
    </row>
    <row r="1046" spans="1:1">
      <c r="A1046" s="18">
        <v>2367</v>
      </c>
    </row>
    <row r="1047" spans="1:1">
      <c r="A1047" s="18">
        <v>2972</v>
      </c>
    </row>
    <row r="1048" spans="1:1">
      <c r="A1048" s="18">
        <v>19586</v>
      </c>
    </row>
    <row r="1049" spans="1:1">
      <c r="A1049" s="18">
        <v>2061</v>
      </c>
    </row>
    <row r="1050" spans="1:1">
      <c r="A1050" s="18">
        <v>9924</v>
      </c>
    </row>
    <row r="1051" spans="1:1">
      <c r="A1051" s="18">
        <v>4198</v>
      </c>
    </row>
    <row r="1052" spans="1:1">
      <c r="A1052" s="18">
        <v>6815</v>
      </c>
    </row>
    <row r="1053" spans="1:1">
      <c r="A1053" s="18">
        <v>4723</v>
      </c>
    </row>
    <row r="1054" spans="1:1">
      <c r="A1054" s="18">
        <v>8237</v>
      </c>
    </row>
    <row r="1055" spans="1:1">
      <c r="A1055" s="18">
        <v>8853</v>
      </c>
    </row>
    <row r="1056" spans="1:1">
      <c r="A1056" s="18">
        <v>19331</v>
      </c>
    </row>
    <row r="1057" spans="1:1">
      <c r="A1057" s="18">
        <v>19613</v>
      </c>
    </row>
    <row r="1058" spans="1:1">
      <c r="A1058" s="18">
        <v>5063</v>
      </c>
    </row>
    <row r="1059" spans="1:1">
      <c r="A1059" s="18">
        <v>2690</v>
      </c>
    </row>
    <row r="1060" spans="1:1">
      <c r="A1060" s="18">
        <v>17567</v>
      </c>
    </row>
    <row r="1061" spans="1:1">
      <c r="A1061" s="18">
        <v>2408</v>
      </c>
    </row>
    <row r="1062" spans="1:1">
      <c r="A1062" s="18">
        <v>2814</v>
      </c>
    </row>
    <row r="1063" spans="1:1">
      <c r="A1063" s="18">
        <v>11245</v>
      </c>
    </row>
    <row r="1064" spans="1:1">
      <c r="A1064" s="18">
        <v>3312</v>
      </c>
    </row>
    <row r="1065" spans="1:1">
      <c r="A1065" s="18">
        <v>19049</v>
      </c>
    </row>
    <row r="1066" spans="1:1">
      <c r="A1066" s="18">
        <v>2141</v>
      </c>
    </row>
    <row r="1067" spans="1:1">
      <c r="A1067" s="18">
        <v>4385</v>
      </c>
    </row>
    <row r="1068" spans="1:1">
      <c r="A1068" s="18">
        <v>5332</v>
      </c>
    </row>
    <row r="1069" spans="1:1">
      <c r="A1069" s="18">
        <v>4663</v>
      </c>
    </row>
    <row r="1070" spans="1:1">
      <c r="A1070" s="18">
        <v>3211</v>
      </c>
    </row>
    <row r="1071" spans="1:1">
      <c r="A1071" s="18">
        <v>5377</v>
      </c>
    </row>
    <row r="1072" spans="1:1">
      <c r="A1072" s="18">
        <v>4066</v>
      </c>
    </row>
    <row r="1073" spans="1:1">
      <c r="A1073" s="18">
        <v>5208</v>
      </c>
    </row>
    <row r="1074" spans="1:1">
      <c r="A1074" s="18">
        <v>4877</v>
      </c>
    </row>
    <row r="1075" spans="1:1">
      <c r="A1075" s="18">
        <v>3117</v>
      </c>
    </row>
    <row r="1076" spans="1:1">
      <c r="A1076" s="18">
        <v>1569</v>
      </c>
    </row>
    <row r="1077" spans="1:1">
      <c r="A1077" s="18">
        <v>19658</v>
      </c>
    </row>
    <row r="1078" spans="1:1">
      <c r="A1078" s="18">
        <v>3069</v>
      </c>
    </row>
    <row r="1079" spans="1:1">
      <c r="A1079" s="18">
        <v>10435</v>
      </c>
    </row>
    <row r="1080" spans="1:1">
      <c r="A1080" s="18">
        <v>5768</v>
      </c>
    </row>
    <row r="1081" spans="1:1">
      <c r="A1081" s="18">
        <v>5042</v>
      </c>
    </row>
    <row r="1082" spans="1:1">
      <c r="A1082" s="18">
        <v>5770</v>
      </c>
    </row>
    <row r="1083" spans="1:1">
      <c r="A1083" s="18">
        <v>10306</v>
      </c>
    </row>
    <row r="1084" spans="1:1">
      <c r="A1084" s="18">
        <v>3936</v>
      </c>
    </row>
    <row r="1085" spans="1:1">
      <c r="A1085" s="18">
        <v>7945</v>
      </c>
    </row>
    <row r="1086" spans="1:1">
      <c r="A1086" s="18">
        <v>5743</v>
      </c>
    </row>
    <row r="1087" spans="1:1">
      <c r="A1087" s="18">
        <v>15202</v>
      </c>
    </row>
    <row r="1088" spans="1:1">
      <c r="A1088" s="18">
        <v>5440</v>
      </c>
    </row>
    <row r="1089" spans="1:1">
      <c r="A1089" s="18">
        <v>3517</v>
      </c>
    </row>
    <row r="1090" spans="1:1">
      <c r="A1090" s="18">
        <v>2580</v>
      </c>
    </row>
    <row r="1091" spans="1:1">
      <c r="A1091" s="18">
        <v>2166</v>
      </c>
    </row>
    <row r="1092" spans="1:1">
      <c r="A1092" s="18">
        <v>5869</v>
      </c>
    </row>
    <row r="1093" spans="1:1">
      <c r="A1093" s="18">
        <v>8008</v>
      </c>
    </row>
    <row r="1094" spans="1:1">
      <c r="A1094" s="18">
        <v>5206</v>
      </c>
    </row>
    <row r="1095" spans="1:1">
      <c r="A1095" s="18">
        <v>5295</v>
      </c>
    </row>
    <row r="1096" spans="1:1">
      <c r="A1096" s="18">
        <v>16413</v>
      </c>
    </row>
    <row r="1097" spans="1:1">
      <c r="A1097" s="18">
        <v>13269</v>
      </c>
    </row>
    <row r="1098" spans="1:1">
      <c r="A1098" s="18">
        <v>2783</v>
      </c>
    </row>
    <row r="1099" spans="1:1">
      <c r="A1099" s="18">
        <v>5433</v>
      </c>
    </row>
    <row r="1100" spans="1:1">
      <c r="A1100" s="18">
        <v>2013</v>
      </c>
    </row>
    <row r="1101" spans="1:1">
      <c r="A1101" s="18">
        <v>13966</v>
      </c>
    </row>
    <row r="1102" spans="1:1">
      <c r="A1102" s="18">
        <v>4374</v>
      </c>
    </row>
    <row r="1103" spans="1:1">
      <c r="A1103" s="18">
        <v>6842</v>
      </c>
    </row>
    <row r="1104" spans="1:1">
      <c r="A1104" s="18">
        <v>17426</v>
      </c>
    </row>
    <row r="1105" spans="1:1">
      <c r="A1105" s="18">
        <v>17603</v>
      </c>
    </row>
    <row r="1106" spans="1:1">
      <c r="A1106" s="18">
        <v>4581</v>
      </c>
    </row>
    <row r="1107" spans="1:1">
      <c r="A1107" s="18">
        <v>4735</v>
      </c>
    </row>
    <row r="1108" spans="1:1">
      <c r="A1108" s="18">
        <v>4187</v>
      </c>
    </row>
    <row r="1109" spans="1:1">
      <c r="A1109" s="18">
        <v>5505</v>
      </c>
    </row>
    <row r="1110" spans="1:1">
      <c r="A1110" s="18">
        <v>5470</v>
      </c>
    </row>
    <row r="1111" spans="1:1">
      <c r="A1111" s="18">
        <v>5476</v>
      </c>
    </row>
    <row r="1112" spans="1:1">
      <c r="A1112" s="18">
        <v>2587</v>
      </c>
    </row>
    <row r="1113" spans="1:1">
      <c r="A1113" s="18">
        <v>2440</v>
      </c>
    </row>
    <row r="1114" spans="1:1">
      <c r="A1114" s="18">
        <v>15972</v>
      </c>
    </row>
    <row r="1115" spans="1:1">
      <c r="A1115" s="18">
        <v>15379</v>
      </c>
    </row>
    <row r="1116" spans="1:1">
      <c r="A1116" s="18">
        <v>7082</v>
      </c>
    </row>
    <row r="1117" spans="1:1">
      <c r="A1117" s="18">
        <v>2728</v>
      </c>
    </row>
    <row r="1118" spans="1:1">
      <c r="A1118" s="18">
        <v>5368</v>
      </c>
    </row>
    <row r="1119" spans="1:1">
      <c r="A1119" s="18">
        <v>5347</v>
      </c>
    </row>
    <row r="1120" spans="1:1">
      <c r="A1120" s="18">
        <v>3195</v>
      </c>
    </row>
    <row r="1121" spans="1:1">
      <c r="A1121" s="18">
        <v>3989</v>
      </c>
    </row>
    <row r="1122" spans="1:1">
      <c r="A1122" s="18">
        <v>3306</v>
      </c>
    </row>
    <row r="1123" spans="1:1">
      <c r="A1123" s="18">
        <v>7005</v>
      </c>
    </row>
    <row r="1124" spans="1:1">
      <c r="A1124" s="18">
        <v>2655</v>
      </c>
    </row>
    <row r="1125" spans="1:1">
      <c r="A1125" s="18">
        <v>1393</v>
      </c>
    </row>
    <row r="1126" spans="1:1">
      <c r="A1126" s="18">
        <v>2570</v>
      </c>
    </row>
    <row r="1127" spans="1:1">
      <c r="A1127" s="18">
        <v>3537</v>
      </c>
    </row>
    <row r="1128" spans="1:1">
      <c r="A1128" s="18">
        <v>3986</v>
      </c>
    </row>
    <row r="1129" spans="1:1">
      <c r="A1129" s="18">
        <v>10883</v>
      </c>
    </row>
    <row r="1130" spans="1:1">
      <c r="A1130" s="18">
        <v>9525</v>
      </c>
    </row>
    <row r="1131" spans="1:1">
      <c r="A1131" s="18">
        <v>2929</v>
      </c>
    </row>
    <row r="1132" spans="1:1">
      <c r="A1132" s="18">
        <v>2275</v>
      </c>
    </row>
    <row r="1133" spans="1:1">
      <c r="A1133" s="18">
        <v>7879</v>
      </c>
    </row>
    <row r="1134" spans="1:1">
      <c r="A1134" s="18">
        <v>4930</v>
      </c>
    </row>
    <row r="1135" spans="1:1">
      <c r="A1135" s="18">
        <v>7847</v>
      </c>
    </row>
    <row r="1136" spans="1:1">
      <c r="A1136" s="18">
        <v>4401</v>
      </c>
    </row>
    <row r="1137" spans="1:1">
      <c r="A1137" s="18">
        <v>9241</v>
      </c>
    </row>
    <row r="1138" spans="1:1">
      <c r="A1138" s="18">
        <v>2974</v>
      </c>
    </row>
    <row r="1139" spans="1:1">
      <c r="A1139" s="18">
        <v>4502</v>
      </c>
    </row>
    <row r="1140" spans="1:1">
      <c r="A1140" s="18">
        <v>10748</v>
      </c>
    </row>
    <row r="1141" spans="1:1">
      <c r="A1141" s="18">
        <v>1555</v>
      </c>
    </row>
    <row r="1142" spans="1:1">
      <c r="A1142" s="18">
        <v>12936</v>
      </c>
    </row>
    <row r="1143" spans="1:1">
      <c r="A1143" s="18">
        <v>2305</v>
      </c>
    </row>
    <row r="1144" spans="1:1">
      <c r="A1144" s="18">
        <v>16704</v>
      </c>
    </row>
    <row r="1145" spans="1:1">
      <c r="A1145" s="18">
        <v>3433</v>
      </c>
    </row>
    <row r="1146" spans="1:1">
      <c r="A1146" s="18">
        <v>3477</v>
      </c>
    </row>
    <row r="1147" spans="1:1">
      <c r="A1147" s="18">
        <v>6430</v>
      </c>
    </row>
    <row r="1148" spans="1:1">
      <c r="A1148" s="18">
        <v>6516</v>
      </c>
    </row>
    <row r="1149" spans="1:1">
      <c r="A1149" s="18">
        <v>3907</v>
      </c>
    </row>
    <row r="1150" spans="1:1">
      <c r="A1150" s="18">
        <v>6883</v>
      </c>
    </row>
    <row r="1151" spans="1:1">
      <c r="A1151" s="18">
        <v>2862</v>
      </c>
    </row>
    <row r="1152" spans="1:1">
      <c r="A1152" s="18">
        <v>4978</v>
      </c>
    </row>
    <row r="1153" spans="1:1">
      <c r="A1153" s="18">
        <v>10368</v>
      </c>
    </row>
    <row r="1154" spans="1:1">
      <c r="A1154" s="18">
        <v>6134</v>
      </c>
    </row>
    <row r="1155" spans="1:1">
      <c r="A1155" s="18">
        <v>6735</v>
      </c>
    </row>
    <row r="1156" spans="1:1">
      <c r="A1156" s="18">
        <v>3295</v>
      </c>
    </row>
    <row r="1157" spans="1:1">
      <c r="A1157" s="18">
        <v>6472</v>
      </c>
    </row>
    <row r="1158" spans="1:1">
      <c r="A1158" s="18">
        <v>9610</v>
      </c>
    </row>
    <row r="1159" spans="1:1">
      <c r="A1159" s="18">
        <v>19833</v>
      </c>
    </row>
    <row r="1160" spans="1:1">
      <c r="A1160" s="18">
        <v>9756</v>
      </c>
    </row>
    <row r="1161" spans="1:1">
      <c r="A1161" s="18">
        <v>2145</v>
      </c>
    </row>
    <row r="1162" spans="1:1">
      <c r="A1162" s="18">
        <v>2180</v>
      </c>
    </row>
    <row r="1163" spans="1:1">
      <c r="A1163" s="18">
        <v>8346</v>
      </c>
    </row>
    <row r="1164" spans="1:1">
      <c r="A1164" s="18">
        <v>3445</v>
      </c>
    </row>
    <row r="1165" spans="1:1">
      <c r="A1165" s="18">
        <v>2760</v>
      </c>
    </row>
    <row r="1166" spans="1:1">
      <c r="A1166" s="18">
        <v>6294</v>
      </c>
    </row>
    <row r="1167" spans="1:1">
      <c r="A1167" s="18">
        <v>7140</v>
      </c>
    </row>
    <row r="1168" spans="1:1">
      <c r="A1168" s="18">
        <v>2932</v>
      </c>
    </row>
    <row r="1169" spans="1:1">
      <c r="A1169" s="18">
        <v>5147</v>
      </c>
    </row>
    <row r="1170" spans="1:1">
      <c r="A1170" s="18">
        <v>4507</v>
      </c>
    </row>
    <row r="1171" spans="1:1">
      <c r="A1171" s="18">
        <v>8564</v>
      </c>
    </row>
    <row r="1172" spans="1:1">
      <c r="A1172" s="18">
        <v>2468</v>
      </c>
    </row>
    <row r="1173" spans="1:1">
      <c r="A1173" s="18">
        <v>8161</v>
      </c>
    </row>
    <row r="1174" spans="1:1">
      <c r="A1174" s="18">
        <v>5294</v>
      </c>
    </row>
    <row r="1175" spans="1:1">
      <c r="A1175" s="18">
        <v>2718</v>
      </c>
    </row>
    <row r="1176" spans="1:1">
      <c r="A1176" s="18">
        <v>5811</v>
      </c>
    </row>
    <row r="1177" spans="1:1">
      <c r="A1177" s="18">
        <v>2437</v>
      </c>
    </row>
    <row r="1178" spans="1:1">
      <c r="A1178" s="18">
        <v>2766</v>
      </c>
    </row>
    <row r="1179" spans="1:1">
      <c r="A1179" s="18">
        <v>19038</v>
      </c>
    </row>
    <row r="1180" spans="1:1">
      <c r="A1180" s="18">
        <v>3055</v>
      </c>
    </row>
    <row r="1181" spans="1:1">
      <c r="A1181" s="18">
        <v>2289</v>
      </c>
    </row>
    <row r="1182" spans="1:1">
      <c r="A1182" s="18">
        <v>4001</v>
      </c>
    </row>
    <row r="1183" spans="1:1">
      <c r="A1183" s="18">
        <v>12965</v>
      </c>
    </row>
    <row r="1184" spans="1:1">
      <c r="A1184" s="18">
        <v>3539</v>
      </c>
    </row>
    <row r="1185" spans="1:1">
      <c r="A1185" s="18">
        <v>6029</v>
      </c>
    </row>
    <row r="1186" spans="1:1">
      <c r="A1186" s="18">
        <v>2679</v>
      </c>
    </row>
    <row r="1187" spans="1:1">
      <c r="A1187" s="18">
        <v>3702</v>
      </c>
    </row>
    <row r="1188" spans="1:1">
      <c r="A1188" s="18">
        <v>2398</v>
      </c>
    </row>
    <row r="1189" spans="1:1">
      <c r="A1189" s="18">
        <v>5468</v>
      </c>
    </row>
    <row r="1190" spans="1:1">
      <c r="A1190" s="18">
        <v>13116</v>
      </c>
    </row>
    <row r="1191" spans="1:1">
      <c r="A1191" s="18">
        <v>4189</v>
      </c>
    </row>
    <row r="1192" spans="1:1">
      <c r="A1192" s="18">
        <v>19328</v>
      </c>
    </row>
    <row r="1193" spans="1:1">
      <c r="A1193" s="18">
        <v>8321</v>
      </c>
    </row>
    <row r="1194" spans="1:1">
      <c r="A1194" s="18">
        <v>4071</v>
      </c>
    </row>
    <row r="1195" spans="1:1">
      <c r="A1195" s="18">
        <v>5813</v>
      </c>
    </row>
    <row r="1196" spans="1:1">
      <c r="A1196" s="18">
        <v>3143</v>
      </c>
    </row>
    <row r="1197" spans="1:1">
      <c r="A1197" s="18">
        <v>13464</v>
      </c>
    </row>
    <row r="1198" spans="1:1">
      <c r="A1198" s="18">
        <v>7991</v>
      </c>
    </row>
    <row r="1199" spans="1:1">
      <c r="A1199" s="18">
        <v>3377</v>
      </c>
    </row>
    <row r="1200" spans="1:1">
      <c r="A1200" s="18">
        <v>5538</v>
      </c>
    </row>
    <row r="1201" spans="1:1">
      <c r="A1201" s="18">
        <v>5762</v>
      </c>
    </row>
    <row r="1202" spans="1:1">
      <c r="A1202" s="18">
        <v>2592</v>
      </c>
    </row>
    <row r="1203" spans="1:1">
      <c r="A1203" s="18">
        <v>4213</v>
      </c>
    </row>
    <row r="1204" spans="1:1">
      <c r="A1204" s="18">
        <v>4127</v>
      </c>
    </row>
    <row r="1205" spans="1:1">
      <c r="A1205" s="18">
        <v>2438</v>
      </c>
    </row>
    <row r="1206" spans="1:1">
      <c r="A1206" s="18">
        <v>6870</v>
      </c>
    </row>
    <row r="1207" spans="1:1">
      <c r="A1207" s="18">
        <v>10447</v>
      </c>
    </row>
    <row r="1208" spans="1:1">
      <c r="A1208" s="18">
        <v>9667</v>
      </c>
    </row>
    <row r="1209" spans="1:1">
      <c r="A1209" s="18">
        <v>2148</v>
      </c>
    </row>
    <row r="1210" spans="1:1">
      <c r="A1210" s="18">
        <v>8926</v>
      </c>
    </row>
    <row r="1211" spans="1:1">
      <c r="A1211" s="18">
        <v>6513</v>
      </c>
    </row>
    <row r="1212" spans="1:1">
      <c r="A1212" s="18">
        <v>6799</v>
      </c>
    </row>
    <row r="1213" spans="1:1">
      <c r="A1213" s="18">
        <v>16291</v>
      </c>
    </row>
    <row r="1214" spans="1:1">
      <c r="A1214" s="18">
        <v>2705</v>
      </c>
    </row>
    <row r="1215" spans="1:1">
      <c r="A1215" s="18">
        <v>10333</v>
      </c>
    </row>
    <row r="1216" spans="1:1">
      <c r="A1216" s="18">
        <v>4448</v>
      </c>
    </row>
    <row r="1217" spans="1:1">
      <c r="A1217" s="18">
        <v>6854</v>
      </c>
    </row>
    <row r="1218" spans="1:1">
      <c r="A1218" s="18">
        <v>9637</v>
      </c>
    </row>
    <row r="1219" spans="1:1">
      <c r="A1219" s="18">
        <v>3591</v>
      </c>
    </row>
    <row r="1220" spans="1:1">
      <c r="A1220" s="18">
        <v>4684</v>
      </c>
    </row>
    <row r="1221" spans="1:1">
      <c r="A1221" s="18">
        <v>15787</v>
      </c>
    </row>
    <row r="1222" spans="1:1">
      <c r="A1222" s="18">
        <v>1514</v>
      </c>
    </row>
    <row r="1223" spans="1:1">
      <c r="A1223" s="18">
        <v>2335</v>
      </c>
    </row>
    <row r="1224" spans="1:1">
      <c r="A1224" s="18">
        <v>5154</v>
      </c>
    </row>
    <row r="1225" spans="1:1">
      <c r="A1225" s="18">
        <v>6962</v>
      </c>
    </row>
    <row r="1226" spans="1:1">
      <c r="A1226" s="18">
        <v>5675</v>
      </c>
    </row>
    <row r="1227" spans="1:1">
      <c r="A1227" s="18">
        <v>2379</v>
      </c>
    </row>
    <row r="1228" spans="1:1">
      <c r="A1228" s="18">
        <v>3812</v>
      </c>
    </row>
    <row r="1229" spans="1:1">
      <c r="A1229" s="18">
        <v>4648</v>
      </c>
    </row>
    <row r="1230" spans="1:1">
      <c r="A1230" s="18">
        <v>2105</v>
      </c>
    </row>
    <row r="1231" spans="1:1">
      <c r="A1231" s="18">
        <v>8578</v>
      </c>
    </row>
    <row r="1232" spans="1:1">
      <c r="A1232" s="18">
        <v>2706</v>
      </c>
    </row>
    <row r="1233" spans="1:1">
      <c r="A1233" s="18">
        <v>6384</v>
      </c>
    </row>
    <row r="1234" spans="1:1">
      <c r="A1234" s="18">
        <v>3968</v>
      </c>
    </row>
    <row r="1235" spans="1:1">
      <c r="A1235" s="18">
        <v>9907</v>
      </c>
    </row>
    <row r="1236" spans="1:1">
      <c r="A1236" s="18">
        <v>13225</v>
      </c>
    </row>
    <row r="1237" spans="1:1">
      <c r="A1237" s="18">
        <v>3540</v>
      </c>
    </row>
    <row r="1238" spans="1:1">
      <c r="A1238" s="18">
        <v>2804</v>
      </c>
    </row>
    <row r="1239" spans="1:1">
      <c r="A1239" s="18">
        <v>19392</v>
      </c>
    </row>
    <row r="1240" spans="1:1">
      <c r="A1240" s="18">
        <v>19665</v>
      </c>
    </row>
    <row r="1241" spans="1:1">
      <c r="A1241" s="18">
        <v>2439</v>
      </c>
    </row>
    <row r="1242" spans="1:1">
      <c r="A1242" s="18">
        <v>7314</v>
      </c>
    </row>
    <row r="1243" spans="1:1">
      <c r="A1243" s="18">
        <v>4774</v>
      </c>
    </row>
    <row r="1244" spans="1:1">
      <c r="A1244" s="18">
        <v>3902</v>
      </c>
    </row>
    <row r="1245" spans="1:1">
      <c r="A1245" s="18">
        <v>2662</v>
      </c>
    </row>
    <row r="1246" spans="1:1">
      <c r="A1246" s="18">
        <v>2856</v>
      </c>
    </row>
    <row r="1247" spans="1:1">
      <c r="A1247" s="18">
        <v>1081</v>
      </c>
    </row>
    <row r="1248" spans="1:1">
      <c r="A1248" s="18">
        <v>2472</v>
      </c>
    </row>
    <row r="1249" spans="1:1">
      <c r="A1249" s="18">
        <v>5673</v>
      </c>
    </row>
    <row r="1250" spans="1:1">
      <c r="A1250" s="18">
        <v>9713</v>
      </c>
    </row>
    <row r="1251" spans="1:1">
      <c r="A1251" s="18">
        <v>2062</v>
      </c>
    </row>
    <row r="1252" spans="1:1">
      <c r="A1252" s="18">
        <v>4788</v>
      </c>
    </row>
    <row r="1253" spans="1:1">
      <c r="A1253" s="18">
        <v>5906</v>
      </c>
    </row>
    <row r="1254" spans="1:1">
      <c r="A1254" s="18">
        <v>3886</v>
      </c>
    </row>
    <row r="1255" spans="1:1">
      <c r="A1255" s="18">
        <v>16823</v>
      </c>
    </row>
    <row r="1256" spans="1:1">
      <c r="A1256" s="18">
        <v>2933</v>
      </c>
    </row>
    <row r="1257" spans="1:1">
      <c r="A1257" s="18">
        <v>17174</v>
      </c>
    </row>
    <row r="1258" spans="1:1">
      <c r="A1258" s="18">
        <v>5033</v>
      </c>
    </row>
    <row r="1259" spans="1:1">
      <c r="A1259" s="18">
        <v>2307</v>
      </c>
    </row>
    <row r="1260" spans="1:1">
      <c r="A1260" s="18">
        <v>5507</v>
      </c>
    </row>
    <row r="1261" spans="1:1">
      <c r="A1261" s="18">
        <v>4393</v>
      </c>
    </row>
    <row r="1262" spans="1:1">
      <c r="A1262" s="18">
        <v>13348</v>
      </c>
    </row>
    <row r="1263" spans="1:1">
      <c r="A1263" s="18">
        <v>6583</v>
      </c>
    </row>
    <row r="1264" spans="1:1">
      <c r="A1264" s="18">
        <v>8103</v>
      </c>
    </row>
    <row r="1265" spans="1:1">
      <c r="A1265" s="18">
        <v>3978</v>
      </c>
    </row>
    <row r="1266" spans="1:1">
      <c r="A1266" s="18">
        <v>2544</v>
      </c>
    </row>
    <row r="1267" spans="1:1">
      <c r="A1267" s="18">
        <v>5399</v>
      </c>
    </row>
    <row r="1268" spans="1:1">
      <c r="A1268" s="18">
        <v>5487</v>
      </c>
    </row>
    <row r="1269" spans="1:1">
      <c r="A1269" s="18">
        <v>6834</v>
      </c>
    </row>
    <row r="1270" spans="1:1">
      <c r="A1270" s="18">
        <v>1091</v>
      </c>
    </row>
    <row r="1271" spans="1:1">
      <c r="A1271" s="18">
        <v>5736</v>
      </c>
    </row>
    <row r="1272" spans="1:1">
      <c r="A1272" s="18">
        <v>2226</v>
      </c>
    </row>
    <row r="1273" spans="1:1">
      <c r="A1273" s="18">
        <v>5747</v>
      </c>
    </row>
    <row r="1274" spans="1:1">
      <c r="A1274" s="18">
        <v>9854</v>
      </c>
    </row>
    <row r="1275" spans="1:1">
      <c r="A1275" s="18">
        <v>5380</v>
      </c>
    </row>
    <row r="1276" spans="1:1">
      <c r="A1276" s="18">
        <v>5151</v>
      </c>
    </row>
    <row r="1277" spans="1:1">
      <c r="A1277" s="18">
        <v>2133</v>
      </c>
    </row>
    <row r="1278" spans="1:1">
      <c r="A1278" s="18">
        <v>17875</v>
      </c>
    </row>
    <row r="1279" spans="1:1">
      <c r="A1279" s="18">
        <v>2432</v>
      </c>
    </row>
    <row r="1280" spans="1:1">
      <c r="A1280" s="18">
        <v>4771</v>
      </c>
    </row>
    <row r="1281" spans="1:1">
      <c r="A1281" s="18">
        <v>19161</v>
      </c>
    </row>
    <row r="1282" spans="1:1">
      <c r="A1282" s="18">
        <v>5087</v>
      </c>
    </row>
    <row r="1283" spans="1:1">
      <c r="A1283" s="18">
        <v>2863</v>
      </c>
    </row>
    <row r="1284" spans="1:1">
      <c r="A1284" s="18">
        <v>2144</v>
      </c>
    </row>
    <row r="1285" spans="1:1">
      <c r="A1285" s="18">
        <v>3065</v>
      </c>
    </row>
    <row r="1286" spans="1:1">
      <c r="A1286" s="18">
        <v>2810</v>
      </c>
    </row>
    <row r="1287" spans="1:1">
      <c r="A1287" s="18">
        <v>9888</v>
      </c>
    </row>
    <row r="1288" spans="1:1">
      <c r="A1288" s="18">
        <v>8628</v>
      </c>
    </row>
    <row r="1289" spans="1:1">
      <c r="A1289" s="18">
        <v>2867</v>
      </c>
    </row>
    <row r="1290" spans="1:1">
      <c r="A1290" s="18">
        <v>5373</v>
      </c>
    </row>
    <row r="1291" spans="1:1">
      <c r="A1291" s="18">
        <v>6667</v>
      </c>
    </row>
    <row r="1292" spans="1:1">
      <c r="A1292" s="18">
        <v>2858</v>
      </c>
    </row>
    <row r="1293" spans="1:1">
      <c r="A1293" s="18">
        <v>4105</v>
      </c>
    </row>
    <row r="1294" spans="1:1">
      <c r="A1294" s="18">
        <v>9679</v>
      </c>
    </row>
    <row r="1295" spans="1:1">
      <c r="A1295" s="18">
        <v>5617</v>
      </c>
    </row>
    <row r="1296" spans="1:1">
      <c r="A1296" s="18">
        <v>10448</v>
      </c>
    </row>
    <row r="1297" spans="1:1">
      <c r="A1297" s="18">
        <v>2897</v>
      </c>
    </row>
    <row r="1298" spans="1:1">
      <c r="A1298" s="18">
        <v>5968</v>
      </c>
    </row>
    <row r="1299" spans="1:1">
      <c r="A1299" s="18">
        <v>7510</v>
      </c>
    </row>
    <row r="1300" spans="1:1">
      <c r="A1300" s="18">
        <v>2991</v>
      </c>
    </row>
    <row r="1301" spans="1:1">
      <c r="A1301" s="18">
        <v>19636</v>
      </c>
    </row>
    <row r="1302" spans="1:1">
      <c r="A1302" s="18">
        <v>1129</v>
      </c>
    </row>
    <row r="1303" spans="1:1">
      <c r="A1303" s="18">
        <v>13341</v>
      </c>
    </row>
    <row r="1304" spans="1:1">
      <c r="A1304" s="18">
        <v>4332</v>
      </c>
    </row>
    <row r="1305" spans="1:1">
      <c r="A1305" s="18">
        <v>11031</v>
      </c>
    </row>
    <row r="1306" spans="1:1">
      <c r="A1306" s="18">
        <v>4440</v>
      </c>
    </row>
    <row r="1307" spans="1:1">
      <c r="A1307" s="18">
        <v>4617</v>
      </c>
    </row>
    <row r="1308" spans="1:1">
      <c r="A1308" s="18">
        <v>2647</v>
      </c>
    </row>
    <row r="1309" spans="1:1">
      <c r="A1309" s="18">
        <v>6323</v>
      </c>
    </row>
    <row r="1310" spans="1:1">
      <c r="A1310" s="18">
        <v>5677</v>
      </c>
    </row>
    <row r="1311" spans="1:1">
      <c r="A1311" s="18">
        <v>3748</v>
      </c>
    </row>
    <row r="1312" spans="1:1">
      <c r="A1312" s="18">
        <v>3977</v>
      </c>
    </row>
    <row r="1313" spans="1:1">
      <c r="A1313" s="18">
        <v>8633</v>
      </c>
    </row>
    <row r="1314" spans="1:1">
      <c r="A1314" s="18">
        <v>3067</v>
      </c>
    </row>
    <row r="1315" spans="1:1">
      <c r="A1315" s="18">
        <v>5321</v>
      </c>
    </row>
    <row r="1316" spans="1:1">
      <c r="A1316" s="18">
        <v>11957</v>
      </c>
    </row>
    <row r="1317" spans="1:1">
      <c r="A1317" s="18">
        <v>2660</v>
      </c>
    </row>
    <row r="1318" spans="1:1">
      <c r="A1318" s="18">
        <v>3375</v>
      </c>
    </row>
    <row r="1319" spans="1:1">
      <c r="A1319" s="18">
        <v>5098</v>
      </c>
    </row>
    <row r="1320" spans="1:1">
      <c r="A1320" s="18">
        <v>4878</v>
      </c>
    </row>
    <row r="1321" spans="1:1">
      <c r="A1321" s="18">
        <v>2837</v>
      </c>
    </row>
    <row r="1322" spans="1:1">
      <c r="A1322" s="18">
        <v>4108</v>
      </c>
    </row>
    <row r="1323" spans="1:1">
      <c r="A1323" s="18">
        <v>13206</v>
      </c>
    </row>
    <row r="1324" spans="1:1">
      <c r="A1324" s="18">
        <v>10422</v>
      </c>
    </row>
    <row r="1325" spans="1:1">
      <c r="A1325" s="18">
        <v>13744</v>
      </c>
    </row>
    <row r="1326" spans="1:1">
      <c r="A1326" s="18">
        <v>3482</v>
      </c>
    </row>
    <row r="1327" spans="1:1">
      <c r="A1327" s="18">
        <v>19431</v>
      </c>
    </row>
    <row r="1328" spans="1:1">
      <c r="A1328" s="18">
        <v>1790</v>
      </c>
    </row>
    <row r="1329" spans="1:1">
      <c r="A1329" s="18">
        <v>7644</v>
      </c>
    </row>
    <row r="1330" spans="1:1">
      <c r="A1330" s="18">
        <v>5131</v>
      </c>
    </row>
    <row r="1331" spans="1:1">
      <c r="A1331" s="18">
        <v>6306</v>
      </c>
    </row>
    <row r="1332" spans="1:1">
      <c r="A1332" s="18">
        <v>4787</v>
      </c>
    </row>
    <row r="1333" spans="1:1">
      <c r="A1333" s="18">
        <v>18880</v>
      </c>
    </row>
    <row r="1334" spans="1:1">
      <c r="A1334" s="18">
        <v>2339</v>
      </c>
    </row>
    <row r="1335" spans="1:1">
      <c r="A1335" s="18">
        <v>13570</v>
      </c>
    </row>
    <row r="1336" spans="1:1">
      <c r="A1336" s="18">
        <v>6712</v>
      </c>
    </row>
    <row r="1337" spans="1:1">
      <c r="A1337" s="18">
        <v>5406</v>
      </c>
    </row>
    <row r="1338" spans="1:1">
      <c r="A1338" s="18">
        <v>8938</v>
      </c>
    </row>
    <row r="1339" spans="1:1">
      <c r="A1339" s="18">
        <v>8837</v>
      </c>
    </row>
    <row r="1340" spans="1:1">
      <c r="A1340" s="18">
        <v>6728</v>
      </c>
    </row>
    <row r="1341" spans="1:1">
      <c r="A1341" s="18">
        <v>6652</v>
      </c>
    </row>
    <row r="1342" spans="1:1">
      <c r="A1342" s="18">
        <v>4850</v>
      </c>
    </row>
    <row r="1343" spans="1:1">
      <c r="A1343" s="18">
        <v>2809</v>
      </c>
    </row>
    <row r="1344" spans="1:1">
      <c r="A1344" s="18">
        <v>5689</v>
      </c>
    </row>
    <row r="1345" spans="1:1">
      <c r="A1345" s="18">
        <v>2001</v>
      </c>
    </row>
    <row r="1346" spans="1:1">
      <c r="A1346" s="18">
        <v>2977</v>
      </c>
    </row>
    <row r="1347" spans="1:1">
      <c r="A1347" s="18">
        <v>3785</v>
      </c>
    </row>
    <row r="1348" spans="1:1">
      <c r="A1348" s="18">
        <v>10854</v>
      </c>
    </row>
    <row r="1349" spans="1:1">
      <c r="A1349" s="18">
        <v>12031</v>
      </c>
    </row>
    <row r="1350" spans="1:1">
      <c r="A1350" s="18">
        <v>9936</v>
      </c>
    </row>
    <row r="1351" spans="1:1">
      <c r="A1351" s="18">
        <v>2966</v>
      </c>
    </row>
    <row r="1352" spans="1:1">
      <c r="A1352" s="18">
        <v>2571</v>
      </c>
    </row>
    <row r="1353" spans="1:1">
      <c r="A1353" s="18">
        <v>9991</v>
      </c>
    </row>
    <row r="1354" spans="1:1">
      <c r="A1354" s="18">
        <v>5390</v>
      </c>
    </row>
    <row r="1355" spans="1:1">
      <c r="A1355" s="18">
        <v>4404</v>
      </c>
    </row>
  </sheetData>
  <conditionalFormatting sqref="A7:A1355">
    <cfRule type="cellIs" dxfId="92" priority="1" operator="lessThan">
      <formula>5000</formula>
    </cfRule>
    <cfRule type="cellIs" dxfId="91" priority="2" operator="greaterThan">
      <formula>10000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9BE2-CE31-45B9-B47A-E55C8C3E4AF6}">
  <sheetPr>
    <tabColor theme="8" tint="0.79998168889431442"/>
  </sheetPr>
  <dimension ref="A1:C1476"/>
  <sheetViews>
    <sheetView workbookViewId="0">
      <selection activeCell="G16" sqref="G16"/>
    </sheetView>
  </sheetViews>
  <sheetFormatPr defaultRowHeight="14.4"/>
  <cols>
    <col min="1" max="1" width="18.44140625" customWidth="1"/>
    <col min="2" max="2" width="13.88671875" customWidth="1"/>
    <col min="3" max="3" width="10.44140625" customWidth="1"/>
  </cols>
  <sheetData>
    <row r="1" spans="1:3" ht="18">
      <c r="A1" s="20" t="s">
        <v>107</v>
      </c>
      <c r="B1" s="21"/>
    </row>
    <row r="2" spans="1:3" ht="18">
      <c r="A2" s="14"/>
    </row>
    <row r="3" spans="1:3" ht="18">
      <c r="A3" s="14" t="s">
        <v>106</v>
      </c>
    </row>
    <row r="6" spans="1:3">
      <c r="A6" s="26" t="s">
        <v>9</v>
      </c>
      <c r="B6" s="26" t="s">
        <v>17</v>
      </c>
      <c r="C6" s="26" t="s">
        <v>105</v>
      </c>
    </row>
    <row r="7" spans="1:3">
      <c r="A7" s="18">
        <v>1</v>
      </c>
      <c r="B7" s="18" t="s">
        <v>41</v>
      </c>
      <c r="C7" t="s">
        <v>113</v>
      </c>
    </row>
    <row r="8" spans="1:3">
      <c r="A8" s="18">
        <v>2</v>
      </c>
      <c r="B8" s="18" t="s">
        <v>48</v>
      </c>
      <c r="C8" t="s">
        <v>114</v>
      </c>
    </row>
    <row r="9" spans="1:3">
      <c r="A9" s="18">
        <v>4</v>
      </c>
      <c r="B9" s="18" t="s">
        <v>41</v>
      </c>
      <c r="C9" t="s">
        <v>113</v>
      </c>
    </row>
    <row r="10" spans="1:3">
      <c r="A10" s="18">
        <v>5</v>
      </c>
      <c r="B10" s="18" t="s">
        <v>48</v>
      </c>
      <c r="C10" t="s">
        <v>114</v>
      </c>
    </row>
    <row r="11" spans="1:3">
      <c r="A11" s="18">
        <v>7</v>
      </c>
      <c r="B11" s="18" t="s">
        <v>48</v>
      </c>
      <c r="C11" t="s">
        <v>114</v>
      </c>
    </row>
    <row r="12" spans="1:3">
      <c r="A12" s="18">
        <v>8</v>
      </c>
      <c r="B12" s="18" t="s">
        <v>41</v>
      </c>
      <c r="C12" t="s">
        <v>113</v>
      </c>
    </row>
    <row r="13" spans="1:3">
      <c r="A13" s="18">
        <v>10</v>
      </c>
      <c r="B13" s="18" t="s">
        <v>48</v>
      </c>
      <c r="C13" t="s">
        <v>114</v>
      </c>
    </row>
    <row r="14" spans="1:3">
      <c r="A14" s="18">
        <v>11</v>
      </c>
      <c r="B14" s="18" t="s">
        <v>52</v>
      </c>
      <c r="C14" t="s">
        <v>115</v>
      </c>
    </row>
    <row r="15" spans="1:3">
      <c r="A15" s="18">
        <v>12</v>
      </c>
      <c r="B15" s="18" t="s">
        <v>41</v>
      </c>
      <c r="C15" t="s">
        <v>113</v>
      </c>
    </row>
    <row r="16" spans="1:3">
      <c r="A16" s="18">
        <v>13</v>
      </c>
      <c r="B16" s="18" t="s">
        <v>48</v>
      </c>
      <c r="C16" t="s">
        <v>114</v>
      </c>
    </row>
    <row r="17" spans="1:3">
      <c r="A17" s="18">
        <v>14</v>
      </c>
      <c r="B17" s="18" t="s">
        <v>48</v>
      </c>
      <c r="C17" t="s">
        <v>114</v>
      </c>
    </row>
    <row r="18" spans="1:3">
      <c r="A18" s="18">
        <v>15</v>
      </c>
      <c r="B18" s="18" t="s">
        <v>41</v>
      </c>
      <c r="C18" t="s">
        <v>113</v>
      </c>
    </row>
    <row r="19" spans="1:3">
      <c r="A19" s="18">
        <v>16</v>
      </c>
      <c r="B19" s="18" t="s">
        <v>52</v>
      </c>
      <c r="C19" t="s">
        <v>115</v>
      </c>
    </row>
    <row r="20" spans="1:3">
      <c r="A20" s="18">
        <v>18</v>
      </c>
      <c r="B20" s="18" t="s">
        <v>52</v>
      </c>
      <c r="C20" t="s">
        <v>115</v>
      </c>
    </row>
    <row r="21" spans="1:3">
      <c r="A21" s="18">
        <v>19</v>
      </c>
      <c r="B21" s="18" t="s">
        <v>41</v>
      </c>
      <c r="C21" t="s">
        <v>113</v>
      </c>
    </row>
    <row r="22" spans="1:3">
      <c r="A22" s="18">
        <v>20</v>
      </c>
      <c r="B22" s="18" t="s">
        <v>52</v>
      </c>
      <c r="C22" t="s">
        <v>115</v>
      </c>
    </row>
    <row r="23" spans="1:3">
      <c r="A23" s="18">
        <v>21</v>
      </c>
      <c r="B23" s="18" t="s">
        <v>52</v>
      </c>
      <c r="C23" t="s">
        <v>115</v>
      </c>
    </row>
    <row r="24" spans="1:3">
      <c r="A24" s="18">
        <v>22</v>
      </c>
      <c r="B24" s="18" t="s">
        <v>52</v>
      </c>
      <c r="C24" t="s">
        <v>115</v>
      </c>
    </row>
    <row r="25" spans="1:3">
      <c r="A25" s="18">
        <v>23</v>
      </c>
      <c r="B25" s="18" t="s">
        <v>48</v>
      </c>
      <c r="C25" t="s">
        <v>114</v>
      </c>
    </row>
    <row r="26" spans="1:3">
      <c r="A26" s="18">
        <v>24</v>
      </c>
      <c r="B26" s="18" t="s">
        <v>41</v>
      </c>
      <c r="C26" t="s">
        <v>113</v>
      </c>
    </row>
    <row r="27" spans="1:3">
      <c r="A27" s="18">
        <v>26</v>
      </c>
      <c r="B27" s="18" t="s">
        <v>52</v>
      </c>
      <c r="C27" t="s">
        <v>115</v>
      </c>
    </row>
    <row r="28" spans="1:3">
      <c r="A28" s="18">
        <v>27</v>
      </c>
      <c r="B28" s="18" t="s">
        <v>41</v>
      </c>
      <c r="C28" t="s">
        <v>113</v>
      </c>
    </row>
    <row r="29" spans="1:3">
      <c r="A29" s="18">
        <v>28</v>
      </c>
      <c r="B29" s="18" t="s">
        <v>41</v>
      </c>
      <c r="C29" t="s">
        <v>113</v>
      </c>
    </row>
    <row r="30" spans="1:3">
      <c r="A30" s="18">
        <v>30</v>
      </c>
      <c r="B30" s="18" t="s">
        <v>41</v>
      </c>
      <c r="C30" t="s">
        <v>113</v>
      </c>
    </row>
    <row r="31" spans="1:3">
      <c r="A31" s="18">
        <v>31</v>
      </c>
      <c r="B31" s="18" t="s">
        <v>41</v>
      </c>
      <c r="C31" t="s">
        <v>113</v>
      </c>
    </row>
    <row r="32" spans="1:3">
      <c r="A32" s="18">
        <v>32</v>
      </c>
      <c r="B32" s="18" t="s">
        <v>52</v>
      </c>
      <c r="C32" t="s">
        <v>115</v>
      </c>
    </row>
    <row r="33" spans="1:3">
      <c r="A33" s="18">
        <v>33</v>
      </c>
      <c r="B33" s="18" t="s">
        <v>41</v>
      </c>
      <c r="C33" t="s">
        <v>113</v>
      </c>
    </row>
    <row r="34" spans="1:3">
      <c r="A34" s="18">
        <v>35</v>
      </c>
      <c r="B34" s="18" t="s">
        <v>48</v>
      </c>
      <c r="C34" t="s">
        <v>114</v>
      </c>
    </row>
    <row r="35" spans="1:3">
      <c r="A35" s="18">
        <v>36</v>
      </c>
      <c r="B35" s="18" t="s">
        <v>48</v>
      </c>
      <c r="C35" t="s">
        <v>114</v>
      </c>
    </row>
    <row r="36" spans="1:3">
      <c r="A36" s="18">
        <v>38</v>
      </c>
      <c r="B36" s="18" t="s">
        <v>41</v>
      </c>
      <c r="C36" t="s">
        <v>113</v>
      </c>
    </row>
    <row r="37" spans="1:3">
      <c r="A37" s="18">
        <v>39</v>
      </c>
      <c r="B37" s="18" t="s">
        <v>41</v>
      </c>
      <c r="C37" t="s">
        <v>113</v>
      </c>
    </row>
    <row r="38" spans="1:3">
      <c r="A38" s="18">
        <v>40</v>
      </c>
      <c r="B38" s="18" t="s">
        <v>48</v>
      </c>
      <c r="C38" t="s">
        <v>114</v>
      </c>
    </row>
    <row r="39" spans="1:3">
      <c r="A39" s="18">
        <v>41</v>
      </c>
      <c r="B39" s="18" t="s">
        <v>41</v>
      </c>
      <c r="C39" t="s">
        <v>113</v>
      </c>
    </row>
    <row r="40" spans="1:3">
      <c r="A40" s="18">
        <v>42</v>
      </c>
      <c r="B40" s="18" t="s">
        <v>48</v>
      </c>
      <c r="C40" t="s">
        <v>114</v>
      </c>
    </row>
    <row r="41" spans="1:3">
      <c r="A41" s="18">
        <v>45</v>
      </c>
      <c r="B41" s="18" t="s">
        <v>48</v>
      </c>
      <c r="C41" t="s">
        <v>114</v>
      </c>
    </row>
    <row r="42" spans="1:3">
      <c r="A42" s="18">
        <v>46</v>
      </c>
      <c r="B42" s="18" t="s">
        <v>52</v>
      </c>
      <c r="C42" t="s">
        <v>115</v>
      </c>
    </row>
    <row r="43" spans="1:3">
      <c r="A43" s="18">
        <v>47</v>
      </c>
      <c r="B43" s="18" t="s">
        <v>48</v>
      </c>
      <c r="C43" t="s">
        <v>114</v>
      </c>
    </row>
    <row r="44" spans="1:3">
      <c r="A44" s="18">
        <v>49</v>
      </c>
      <c r="B44" s="18" t="s">
        <v>48</v>
      </c>
      <c r="C44" t="s">
        <v>114</v>
      </c>
    </row>
    <row r="45" spans="1:3">
      <c r="A45" s="18">
        <v>51</v>
      </c>
      <c r="B45" s="18" t="s">
        <v>48</v>
      </c>
      <c r="C45" t="s">
        <v>114</v>
      </c>
    </row>
    <row r="46" spans="1:3">
      <c r="A46" s="18">
        <v>52</v>
      </c>
      <c r="B46" s="18" t="s">
        <v>48</v>
      </c>
      <c r="C46" t="s">
        <v>114</v>
      </c>
    </row>
    <row r="47" spans="1:3">
      <c r="A47" s="18">
        <v>53</v>
      </c>
      <c r="B47" s="18" t="s">
        <v>52</v>
      </c>
      <c r="C47" t="s">
        <v>115</v>
      </c>
    </row>
    <row r="48" spans="1:3">
      <c r="A48" s="18">
        <v>54</v>
      </c>
      <c r="B48" s="18" t="s">
        <v>52</v>
      </c>
      <c r="C48" t="s">
        <v>115</v>
      </c>
    </row>
    <row r="49" spans="1:3">
      <c r="A49" s="18">
        <v>55</v>
      </c>
      <c r="B49" s="18" t="s">
        <v>41</v>
      </c>
      <c r="C49" t="s">
        <v>113</v>
      </c>
    </row>
    <row r="50" spans="1:3">
      <c r="A50" s="18">
        <v>56</v>
      </c>
      <c r="B50" s="18" t="s">
        <v>41</v>
      </c>
      <c r="C50" t="s">
        <v>113</v>
      </c>
    </row>
    <row r="51" spans="1:3">
      <c r="A51" s="18">
        <v>57</v>
      </c>
      <c r="B51" s="18" t="s">
        <v>41</v>
      </c>
      <c r="C51" t="s">
        <v>113</v>
      </c>
    </row>
    <row r="52" spans="1:3">
      <c r="A52" s="18">
        <v>58</v>
      </c>
      <c r="B52" s="18" t="s">
        <v>48</v>
      </c>
      <c r="C52" t="s">
        <v>114</v>
      </c>
    </row>
    <row r="53" spans="1:3">
      <c r="A53" s="18">
        <v>60</v>
      </c>
      <c r="B53" s="18" t="s">
        <v>41</v>
      </c>
      <c r="C53" t="s">
        <v>113</v>
      </c>
    </row>
    <row r="54" spans="1:3">
      <c r="A54" s="18">
        <v>61</v>
      </c>
      <c r="B54" s="18" t="s">
        <v>48</v>
      </c>
      <c r="C54" t="s">
        <v>114</v>
      </c>
    </row>
    <row r="55" spans="1:3">
      <c r="A55" s="18">
        <v>62</v>
      </c>
      <c r="B55" s="18" t="s">
        <v>41</v>
      </c>
      <c r="C55" t="s">
        <v>113</v>
      </c>
    </row>
    <row r="56" spans="1:3">
      <c r="A56" s="18">
        <v>63</v>
      </c>
      <c r="B56" s="18" t="s">
        <v>48</v>
      </c>
      <c r="C56" t="s">
        <v>114</v>
      </c>
    </row>
    <row r="57" spans="1:3">
      <c r="A57" s="18">
        <v>64</v>
      </c>
      <c r="B57" s="18" t="s">
        <v>41</v>
      </c>
      <c r="C57" t="s">
        <v>113</v>
      </c>
    </row>
    <row r="58" spans="1:3">
      <c r="A58" s="18">
        <v>65</v>
      </c>
      <c r="B58" s="18" t="s">
        <v>41</v>
      </c>
      <c r="C58" t="s">
        <v>113</v>
      </c>
    </row>
    <row r="59" spans="1:3">
      <c r="A59" s="18">
        <v>68</v>
      </c>
      <c r="B59" s="18" t="s">
        <v>52</v>
      </c>
      <c r="C59" t="s">
        <v>115</v>
      </c>
    </row>
    <row r="60" spans="1:3">
      <c r="A60" s="18">
        <v>70</v>
      </c>
      <c r="B60" s="18" t="s">
        <v>48</v>
      </c>
      <c r="C60" t="s">
        <v>114</v>
      </c>
    </row>
    <row r="61" spans="1:3">
      <c r="A61" s="18">
        <v>72</v>
      </c>
      <c r="B61" s="18" t="s">
        <v>48</v>
      </c>
      <c r="C61" t="s">
        <v>114</v>
      </c>
    </row>
    <row r="62" spans="1:3">
      <c r="A62" s="18">
        <v>73</v>
      </c>
      <c r="B62" s="18" t="s">
        <v>41</v>
      </c>
      <c r="C62" t="s">
        <v>113</v>
      </c>
    </row>
    <row r="63" spans="1:3">
      <c r="A63" s="18">
        <v>74</v>
      </c>
      <c r="B63" s="18" t="s">
        <v>48</v>
      </c>
      <c r="C63" t="s">
        <v>114</v>
      </c>
    </row>
    <row r="64" spans="1:3">
      <c r="A64" s="18">
        <v>75</v>
      </c>
      <c r="B64" s="18" t="s">
        <v>48</v>
      </c>
      <c r="C64" t="s">
        <v>114</v>
      </c>
    </row>
    <row r="65" spans="1:3">
      <c r="A65" s="18">
        <v>76</v>
      </c>
      <c r="B65" s="18" t="s">
        <v>52</v>
      </c>
      <c r="C65" t="s">
        <v>115</v>
      </c>
    </row>
    <row r="66" spans="1:3">
      <c r="A66" s="18">
        <v>77</v>
      </c>
      <c r="B66" s="18" t="s">
        <v>52</v>
      </c>
      <c r="C66" t="s">
        <v>115</v>
      </c>
    </row>
    <row r="67" spans="1:3">
      <c r="A67" s="18">
        <v>78</v>
      </c>
      <c r="B67" s="18" t="s">
        <v>48</v>
      </c>
      <c r="C67" t="s">
        <v>114</v>
      </c>
    </row>
    <row r="68" spans="1:3">
      <c r="A68" s="18">
        <v>79</v>
      </c>
      <c r="B68" s="18" t="s">
        <v>41</v>
      </c>
      <c r="C68" t="s">
        <v>113</v>
      </c>
    </row>
    <row r="69" spans="1:3">
      <c r="A69" s="18">
        <v>80</v>
      </c>
      <c r="B69" s="18" t="s">
        <v>52</v>
      </c>
      <c r="C69" t="s">
        <v>115</v>
      </c>
    </row>
    <row r="70" spans="1:3">
      <c r="A70" s="18">
        <v>81</v>
      </c>
      <c r="B70" s="18" t="s">
        <v>41</v>
      </c>
      <c r="C70" t="s">
        <v>113</v>
      </c>
    </row>
    <row r="71" spans="1:3">
      <c r="A71" s="18">
        <v>83</v>
      </c>
      <c r="B71" s="18" t="s">
        <v>52</v>
      </c>
      <c r="C71" t="s">
        <v>115</v>
      </c>
    </row>
    <row r="72" spans="1:3">
      <c r="A72" s="18">
        <v>84</v>
      </c>
      <c r="B72" s="18" t="s">
        <v>52</v>
      </c>
      <c r="C72" t="s">
        <v>115</v>
      </c>
    </row>
    <row r="73" spans="1:3">
      <c r="A73" s="18">
        <v>85</v>
      </c>
      <c r="B73" s="18" t="s">
        <v>41</v>
      </c>
      <c r="C73" t="s">
        <v>113</v>
      </c>
    </row>
    <row r="74" spans="1:3">
      <c r="A74" s="18">
        <v>86</v>
      </c>
      <c r="B74" s="18" t="s">
        <v>52</v>
      </c>
      <c r="C74" t="s">
        <v>115</v>
      </c>
    </row>
    <row r="75" spans="1:3">
      <c r="A75" s="18">
        <v>88</v>
      </c>
      <c r="B75" s="18" t="s">
        <v>48</v>
      </c>
      <c r="C75" t="s">
        <v>114</v>
      </c>
    </row>
    <row r="76" spans="1:3">
      <c r="A76" s="18">
        <v>90</v>
      </c>
      <c r="B76" s="18" t="s">
        <v>48</v>
      </c>
      <c r="C76" t="s">
        <v>114</v>
      </c>
    </row>
    <row r="77" spans="1:3">
      <c r="A77" s="18">
        <v>91</v>
      </c>
      <c r="B77" s="18" t="s">
        <v>41</v>
      </c>
      <c r="C77" t="s">
        <v>113</v>
      </c>
    </row>
    <row r="78" spans="1:3">
      <c r="A78" s="18">
        <v>94</v>
      </c>
      <c r="B78" s="18" t="s">
        <v>48</v>
      </c>
      <c r="C78" t="s">
        <v>114</v>
      </c>
    </row>
    <row r="79" spans="1:3">
      <c r="A79" s="18">
        <v>95</v>
      </c>
      <c r="B79" s="18" t="s">
        <v>41</v>
      </c>
      <c r="C79" t="s">
        <v>113</v>
      </c>
    </row>
    <row r="80" spans="1:3">
      <c r="A80" s="18">
        <v>96</v>
      </c>
      <c r="B80" s="18" t="s">
        <v>48</v>
      </c>
      <c r="C80" t="s">
        <v>114</v>
      </c>
    </row>
    <row r="81" spans="1:3">
      <c r="A81" s="18">
        <v>97</v>
      </c>
      <c r="B81" s="18" t="s">
        <v>48</v>
      </c>
      <c r="C81" t="s">
        <v>114</v>
      </c>
    </row>
    <row r="82" spans="1:3">
      <c r="A82" s="18">
        <v>98</v>
      </c>
      <c r="B82" s="18" t="s">
        <v>41</v>
      </c>
      <c r="C82" t="s">
        <v>113</v>
      </c>
    </row>
    <row r="83" spans="1:3">
      <c r="A83" s="18">
        <v>100</v>
      </c>
      <c r="B83" s="18" t="s">
        <v>41</v>
      </c>
      <c r="C83" t="s">
        <v>113</v>
      </c>
    </row>
    <row r="84" spans="1:3">
      <c r="A84" s="18">
        <v>101</v>
      </c>
      <c r="B84" s="18" t="s">
        <v>48</v>
      </c>
      <c r="C84" t="s">
        <v>114</v>
      </c>
    </row>
    <row r="85" spans="1:3">
      <c r="A85" s="18">
        <v>102</v>
      </c>
      <c r="B85" s="18" t="s">
        <v>41</v>
      </c>
      <c r="C85" t="s">
        <v>113</v>
      </c>
    </row>
    <row r="86" spans="1:3">
      <c r="A86" s="18">
        <v>103</v>
      </c>
      <c r="B86" s="18" t="s">
        <v>52</v>
      </c>
      <c r="C86" t="s">
        <v>115</v>
      </c>
    </row>
    <row r="87" spans="1:3">
      <c r="A87" s="18">
        <v>104</v>
      </c>
      <c r="B87" s="18" t="s">
        <v>48</v>
      </c>
      <c r="C87" t="s">
        <v>114</v>
      </c>
    </row>
    <row r="88" spans="1:3">
      <c r="A88" s="18">
        <v>105</v>
      </c>
      <c r="B88" s="18" t="s">
        <v>41</v>
      </c>
      <c r="C88" t="s">
        <v>113</v>
      </c>
    </row>
    <row r="89" spans="1:3">
      <c r="A89" s="18">
        <v>106</v>
      </c>
      <c r="B89" s="18" t="s">
        <v>48</v>
      </c>
      <c r="C89" t="s">
        <v>114</v>
      </c>
    </row>
    <row r="90" spans="1:3">
      <c r="A90" s="18">
        <v>107</v>
      </c>
      <c r="B90" s="18" t="s">
        <v>52</v>
      </c>
      <c r="C90" t="s">
        <v>115</v>
      </c>
    </row>
    <row r="91" spans="1:3">
      <c r="A91" s="18">
        <v>110</v>
      </c>
      <c r="B91" s="18" t="s">
        <v>48</v>
      </c>
      <c r="C91" t="s">
        <v>114</v>
      </c>
    </row>
    <row r="92" spans="1:3">
      <c r="A92" s="18">
        <v>112</v>
      </c>
      <c r="B92" s="18" t="s">
        <v>41</v>
      </c>
      <c r="C92" t="s">
        <v>113</v>
      </c>
    </row>
    <row r="93" spans="1:3">
      <c r="A93" s="18">
        <v>113</v>
      </c>
      <c r="B93" s="18" t="s">
        <v>52</v>
      </c>
      <c r="C93" t="s">
        <v>115</v>
      </c>
    </row>
    <row r="94" spans="1:3">
      <c r="A94" s="18">
        <v>116</v>
      </c>
      <c r="B94" s="18" t="s">
        <v>48</v>
      </c>
      <c r="C94" t="s">
        <v>114</v>
      </c>
    </row>
    <row r="95" spans="1:3">
      <c r="A95" s="18">
        <v>117</v>
      </c>
      <c r="B95" s="18" t="s">
        <v>48</v>
      </c>
      <c r="C95" t="s">
        <v>114</v>
      </c>
    </row>
    <row r="96" spans="1:3">
      <c r="A96" s="18">
        <v>118</v>
      </c>
      <c r="B96" s="18" t="s">
        <v>41</v>
      </c>
      <c r="C96" t="s">
        <v>113</v>
      </c>
    </row>
    <row r="97" spans="1:3">
      <c r="A97" s="18">
        <v>119</v>
      </c>
      <c r="B97" s="18" t="s">
        <v>48</v>
      </c>
      <c r="C97" t="s">
        <v>114</v>
      </c>
    </row>
    <row r="98" spans="1:3">
      <c r="A98" s="18">
        <v>120</v>
      </c>
      <c r="B98" s="18" t="s">
        <v>41</v>
      </c>
      <c r="C98" t="s">
        <v>113</v>
      </c>
    </row>
    <row r="99" spans="1:3">
      <c r="A99" s="18">
        <v>121</v>
      </c>
      <c r="B99" s="18" t="s">
        <v>52</v>
      </c>
      <c r="C99" t="s">
        <v>115</v>
      </c>
    </row>
    <row r="100" spans="1:3">
      <c r="A100" s="18">
        <v>124</v>
      </c>
      <c r="B100" s="18" t="s">
        <v>48</v>
      </c>
      <c r="C100" t="s">
        <v>114</v>
      </c>
    </row>
    <row r="101" spans="1:3">
      <c r="A101" s="18">
        <v>125</v>
      </c>
      <c r="B101" s="18" t="s">
        <v>41</v>
      </c>
      <c r="C101" t="s">
        <v>113</v>
      </c>
    </row>
    <row r="102" spans="1:3">
      <c r="A102" s="18">
        <v>126</v>
      </c>
      <c r="B102" s="18" t="s">
        <v>48</v>
      </c>
      <c r="C102" t="s">
        <v>114</v>
      </c>
    </row>
    <row r="103" spans="1:3">
      <c r="A103" s="18">
        <v>128</v>
      </c>
      <c r="B103" s="18" t="s">
        <v>48</v>
      </c>
      <c r="C103" t="s">
        <v>114</v>
      </c>
    </row>
    <row r="104" spans="1:3">
      <c r="A104" s="18">
        <v>129</v>
      </c>
      <c r="B104" s="18" t="s">
        <v>48</v>
      </c>
      <c r="C104" t="s">
        <v>114</v>
      </c>
    </row>
    <row r="105" spans="1:3">
      <c r="A105" s="18">
        <v>131</v>
      </c>
      <c r="B105" s="18" t="s">
        <v>41</v>
      </c>
      <c r="C105" t="s">
        <v>113</v>
      </c>
    </row>
    <row r="106" spans="1:3">
      <c r="A106" s="18">
        <v>132</v>
      </c>
      <c r="B106" s="18" t="s">
        <v>48</v>
      </c>
      <c r="C106" t="s">
        <v>114</v>
      </c>
    </row>
    <row r="107" spans="1:3">
      <c r="A107" s="18">
        <v>133</v>
      </c>
      <c r="B107" s="18" t="s">
        <v>52</v>
      </c>
      <c r="C107" t="s">
        <v>115</v>
      </c>
    </row>
    <row r="108" spans="1:3">
      <c r="A108" s="18">
        <v>134</v>
      </c>
      <c r="B108" s="18" t="s">
        <v>41</v>
      </c>
      <c r="C108" t="s">
        <v>113</v>
      </c>
    </row>
    <row r="109" spans="1:3">
      <c r="A109" s="18">
        <v>137</v>
      </c>
      <c r="B109" s="18" t="s">
        <v>41</v>
      </c>
      <c r="C109" t="s">
        <v>113</v>
      </c>
    </row>
    <row r="110" spans="1:3">
      <c r="A110" s="18">
        <v>138</v>
      </c>
      <c r="B110" s="18" t="s">
        <v>41</v>
      </c>
      <c r="C110" t="s">
        <v>113</v>
      </c>
    </row>
    <row r="111" spans="1:3">
      <c r="A111" s="18">
        <v>139</v>
      </c>
      <c r="B111" s="18" t="s">
        <v>52</v>
      </c>
      <c r="C111" t="s">
        <v>115</v>
      </c>
    </row>
    <row r="112" spans="1:3">
      <c r="A112" s="18">
        <v>140</v>
      </c>
      <c r="B112" s="18" t="s">
        <v>48</v>
      </c>
      <c r="C112" t="s">
        <v>114</v>
      </c>
    </row>
    <row r="113" spans="1:3">
      <c r="A113" s="18">
        <v>141</v>
      </c>
      <c r="B113" s="18" t="s">
        <v>48</v>
      </c>
      <c r="C113" t="s">
        <v>114</v>
      </c>
    </row>
    <row r="114" spans="1:3">
      <c r="A114" s="18">
        <v>142</v>
      </c>
      <c r="B114" s="18" t="s">
        <v>41</v>
      </c>
      <c r="C114" t="s">
        <v>113</v>
      </c>
    </row>
    <row r="115" spans="1:3">
      <c r="A115" s="18">
        <v>143</v>
      </c>
      <c r="B115" s="18" t="s">
        <v>48</v>
      </c>
      <c r="C115" t="s">
        <v>114</v>
      </c>
    </row>
    <row r="116" spans="1:3">
      <c r="A116" s="18">
        <v>144</v>
      </c>
      <c r="B116" s="18" t="s">
        <v>41</v>
      </c>
      <c r="C116" t="s">
        <v>113</v>
      </c>
    </row>
    <row r="117" spans="1:3">
      <c r="A117" s="18">
        <v>145</v>
      </c>
      <c r="B117" s="18" t="s">
        <v>41</v>
      </c>
      <c r="C117" t="s">
        <v>113</v>
      </c>
    </row>
    <row r="118" spans="1:3">
      <c r="A118" s="18">
        <v>147</v>
      </c>
      <c r="B118" s="18" t="s">
        <v>41</v>
      </c>
      <c r="C118" t="s">
        <v>113</v>
      </c>
    </row>
    <row r="119" spans="1:3">
      <c r="A119" s="18">
        <v>148</v>
      </c>
      <c r="B119" s="18" t="s">
        <v>41</v>
      </c>
      <c r="C119" t="s">
        <v>113</v>
      </c>
    </row>
    <row r="120" spans="1:3">
      <c r="A120" s="18">
        <v>150</v>
      </c>
      <c r="B120" s="18" t="s">
        <v>48</v>
      </c>
      <c r="C120" t="s">
        <v>114</v>
      </c>
    </row>
    <row r="121" spans="1:3">
      <c r="A121" s="18">
        <v>151</v>
      </c>
      <c r="B121" s="18" t="s">
        <v>52</v>
      </c>
      <c r="C121" t="s">
        <v>115</v>
      </c>
    </row>
    <row r="122" spans="1:3">
      <c r="A122" s="18">
        <v>152</v>
      </c>
      <c r="B122" s="18" t="s">
        <v>41</v>
      </c>
      <c r="C122" t="s">
        <v>113</v>
      </c>
    </row>
    <row r="123" spans="1:3">
      <c r="A123" s="18">
        <v>153</v>
      </c>
      <c r="B123" s="18" t="s">
        <v>41</v>
      </c>
      <c r="C123" t="s">
        <v>113</v>
      </c>
    </row>
    <row r="124" spans="1:3">
      <c r="A124" s="18">
        <v>154</v>
      </c>
      <c r="B124" s="18" t="s">
        <v>48</v>
      </c>
      <c r="C124" t="s">
        <v>114</v>
      </c>
    </row>
    <row r="125" spans="1:3">
      <c r="A125" s="18">
        <v>155</v>
      </c>
      <c r="B125" s="18" t="s">
        <v>52</v>
      </c>
      <c r="C125" t="s">
        <v>115</v>
      </c>
    </row>
    <row r="126" spans="1:3">
      <c r="A126" s="18">
        <v>158</v>
      </c>
      <c r="B126" s="18" t="s">
        <v>48</v>
      </c>
      <c r="C126" t="s">
        <v>114</v>
      </c>
    </row>
    <row r="127" spans="1:3">
      <c r="A127" s="18">
        <v>159</v>
      </c>
      <c r="B127" s="18" t="s">
        <v>52</v>
      </c>
      <c r="C127" t="s">
        <v>115</v>
      </c>
    </row>
    <row r="128" spans="1:3">
      <c r="A128" s="18">
        <v>160</v>
      </c>
      <c r="B128" s="18" t="s">
        <v>48</v>
      </c>
      <c r="C128" t="s">
        <v>114</v>
      </c>
    </row>
    <row r="129" spans="1:3">
      <c r="A129" s="18">
        <v>161</v>
      </c>
      <c r="B129" s="18" t="s">
        <v>48</v>
      </c>
      <c r="C129" t="s">
        <v>114</v>
      </c>
    </row>
    <row r="130" spans="1:3">
      <c r="A130" s="18">
        <v>162</v>
      </c>
      <c r="B130" s="18" t="s">
        <v>41</v>
      </c>
      <c r="C130" t="s">
        <v>113</v>
      </c>
    </row>
    <row r="131" spans="1:3">
      <c r="A131" s="18">
        <v>163</v>
      </c>
      <c r="B131" s="18" t="s">
        <v>48</v>
      </c>
      <c r="C131" t="s">
        <v>114</v>
      </c>
    </row>
    <row r="132" spans="1:3">
      <c r="A132" s="18">
        <v>164</v>
      </c>
      <c r="B132" s="18" t="s">
        <v>48</v>
      </c>
      <c r="C132" t="s">
        <v>114</v>
      </c>
    </row>
    <row r="133" spans="1:3">
      <c r="A133" s="18">
        <v>165</v>
      </c>
      <c r="B133" s="18" t="s">
        <v>48</v>
      </c>
      <c r="C133" t="s">
        <v>114</v>
      </c>
    </row>
    <row r="134" spans="1:3">
      <c r="A134" s="18">
        <v>167</v>
      </c>
      <c r="B134" s="18" t="s">
        <v>41</v>
      </c>
      <c r="C134" t="s">
        <v>113</v>
      </c>
    </row>
    <row r="135" spans="1:3">
      <c r="A135" s="18">
        <v>169</v>
      </c>
      <c r="B135" s="18" t="s">
        <v>48</v>
      </c>
      <c r="C135" t="s">
        <v>114</v>
      </c>
    </row>
    <row r="136" spans="1:3">
      <c r="A136" s="18">
        <v>170</v>
      </c>
      <c r="B136" s="18" t="s">
        <v>48</v>
      </c>
      <c r="C136" t="s">
        <v>114</v>
      </c>
    </row>
    <row r="137" spans="1:3">
      <c r="A137" s="18">
        <v>171</v>
      </c>
      <c r="B137" s="18" t="s">
        <v>41</v>
      </c>
      <c r="C137" t="s">
        <v>113</v>
      </c>
    </row>
    <row r="138" spans="1:3">
      <c r="A138" s="18">
        <v>174</v>
      </c>
      <c r="B138" s="18" t="s">
        <v>41</v>
      </c>
      <c r="C138" t="s">
        <v>113</v>
      </c>
    </row>
    <row r="139" spans="1:3">
      <c r="A139" s="18">
        <v>175</v>
      </c>
      <c r="B139" s="18" t="s">
        <v>48</v>
      </c>
      <c r="C139" t="s">
        <v>114</v>
      </c>
    </row>
    <row r="140" spans="1:3">
      <c r="A140" s="18">
        <v>176</v>
      </c>
      <c r="B140" s="18" t="s">
        <v>52</v>
      </c>
      <c r="C140" t="s">
        <v>115</v>
      </c>
    </row>
    <row r="141" spans="1:3">
      <c r="A141" s="18">
        <v>177</v>
      </c>
      <c r="B141" s="18" t="s">
        <v>48</v>
      </c>
      <c r="C141" t="s">
        <v>114</v>
      </c>
    </row>
    <row r="142" spans="1:3">
      <c r="A142" s="18">
        <v>178</v>
      </c>
      <c r="B142" s="18" t="s">
        <v>52</v>
      </c>
      <c r="C142" t="s">
        <v>115</v>
      </c>
    </row>
    <row r="143" spans="1:3">
      <c r="A143" s="18">
        <v>179</v>
      </c>
      <c r="B143" s="18" t="s">
        <v>41</v>
      </c>
      <c r="C143" t="s">
        <v>113</v>
      </c>
    </row>
    <row r="144" spans="1:3">
      <c r="A144" s="18">
        <v>182</v>
      </c>
      <c r="B144" s="18" t="s">
        <v>48</v>
      </c>
      <c r="C144" t="s">
        <v>114</v>
      </c>
    </row>
    <row r="145" spans="1:3">
      <c r="A145" s="18">
        <v>183</v>
      </c>
      <c r="B145" s="18" t="s">
        <v>48</v>
      </c>
      <c r="C145" t="s">
        <v>114</v>
      </c>
    </row>
    <row r="146" spans="1:3">
      <c r="A146" s="18">
        <v>184</v>
      </c>
      <c r="B146" s="18" t="s">
        <v>48</v>
      </c>
      <c r="C146" t="s">
        <v>114</v>
      </c>
    </row>
    <row r="147" spans="1:3">
      <c r="A147" s="18">
        <v>190</v>
      </c>
      <c r="B147" s="18" t="s">
        <v>41</v>
      </c>
      <c r="C147" t="s">
        <v>113</v>
      </c>
    </row>
    <row r="148" spans="1:3">
      <c r="A148" s="18">
        <v>192</v>
      </c>
      <c r="B148" s="18" t="s">
        <v>41</v>
      </c>
      <c r="C148" t="s">
        <v>113</v>
      </c>
    </row>
    <row r="149" spans="1:3">
      <c r="A149" s="18">
        <v>193</v>
      </c>
      <c r="B149" s="18" t="s">
        <v>41</v>
      </c>
      <c r="C149" t="s">
        <v>113</v>
      </c>
    </row>
    <row r="150" spans="1:3">
      <c r="A150" s="18">
        <v>194</v>
      </c>
      <c r="B150" s="18" t="s">
        <v>41</v>
      </c>
      <c r="C150" t="s">
        <v>113</v>
      </c>
    </row>
    <row r="151" spans="1:3">
      <c r="A151" s="18">
        <v>195</v>
      </c>
      <c r="B151" s="18" t="s">
        <v>52</v>
      </c>
      <c r="C151" t="s">
        <v>115</v>
      </c>
    </row>
    <row r="152" spans="1:3">
      <c r="A152" s="18">
        <v>197</v>
      </c>
      <c r="B152" s="18" t="s">
        <v>52</v>
      </c>
      <c r="C152" t="s">
        <v>115</v>
      </c>
    </row>
    <row r="153" spans="1:3">
      <c r="A153" s="18">
        <v>198</v>
      </c>
      <c r="B153" s="18" t="s">
        <v>41</v>
      </c>
      <c r="C153" t="s">
        <v>113</v>
      </c>
    </row>
    <row r="154" spans="1:3">
      <c r="A154" s="18">
        <v>199</v>
      </c>
      <c r="B154" s="18" t="s">
        <v>52</v>
      </c>
      <c r="C154" t="s">
        <v>115</v>
      </c>
    </row>
    <row r="155" spans="1:3">
      <c r="A155" s="18">
        <v>200</v>
      </c>
      <c r="B155" s="18" t="s">
        <v>48</v>
      </c>
      <c r="C155" t="s">
        <v>114</v>
      </c>
    </row>
    <row r="156" spans="1:3">
      <c r="A156" s="18">
        <v>201</v>
      </c>
      <c r="B156" s="18" t="s">
        <v>41</v>
      </c>
      <c r="C156" t="s">
        <v>113</v>
      </c>
    </row>
    <row r="157" spans="1:3">
      <c r="A157" s="18">
        <v>202</v>
      </c>
      <c r="B157" s="18" t="s">
        <v>52</v>
      </c>
      <c r="C157" t="s">
        <v>115</v>
      </c>
    </row>
    <row r="158" spans="1:3">
      <c r="A158" s="18">
        <v>204</v>
      </c>
      <c r="B158" s="18" t="s">
        <v>48</v>
      </c>
      <c r="C158" t="s">
        <v>114</v>
      </c>
    </row>
    <row r="159" spans="1:3">
      <c r="A159" s="18">
        <v>205</v>
      </c>
      <c r="B159" s="18" t="s">
        <v>48</v>
      </c>
      <c r="C159" t="s">
        <v>114</v>
      </c>
    </row>
    <row r="160" spans="1:3">
      <c r="A160" s="18">
        <v>206</v>
      </c>
      <c r="B160" s="18" t="s">
        <v>52</v>
      </c>
      <c r="C160" t="s">
        <v>115</v>
      </c>
    </row>
    <row r="161" spans="1:3">
      <c r="A161" s="18">
        <v>207</v>
      </c>
      <c r="B161" s="18" t="s">
        <v>41</v>
      </c>
      <c r="C161" t="s">
        <v>113</v>
      </c>
    </row>
    <row r="162" spans="1:3">
      <c r="A162" s="18">
        <v>208</v>
      </c>
      <c r="B162" s="18" t="s">
        <v>48</v>
      </c>
      <c r="C162" t="s">
        <v>114</v>
      </c>
    </row>
    <row r="163" spans="1:3">
      <c r="A163" s="18">
        <v>211</v>
      </c>
      <c r="B163" s="18" t="s">
        <v>48</v>
      </c>
      <c r="C163" t="s">
        <v>114</v>
      </c>
    </row>
    <row r="164" spans="1:3">
      <c r="A164" s="18">
        <v>214</v>
      </c>
      <c r="B164" s="18" t="s">
        <v>48</v>
      </c>
      <c r="C164" t="s">
        <v>114</v>
      </c>
    </row>
    <row r="165" spans="1:3">
      <c r="A165" s="18">
        <v>215</v>
      </c>
      <c r="B165" s="18" t="s">
        <v>48</v>
      </c>
      <c r="C165" t="s">
        <v>114</v>
      </c>
    </row>
    <row r="166" spans="1:3">
      <c r="A166" s="18">
        <v>216</v>
      </c>
      <c r="B166" s="18" t="s">
        <v>48</v>
      </c>
      <c r="C166" t="s">
        <v>114</v>
      </c>
    </row>
    <row r="167" spans="1:3">
      <c r="A167" s="18">
        <v>217</v>
      </c>
      <c r="B167" s="18" t="s">
        <v>48</v>
      </c>
      <c r="C167" t="s">
        <v>114</v>
      </c>
    </row>
    <row r="168" spans="1:3">
      <c r="A168" s="18">
        <v>218</v>
      </c>
      <c r="B168" s="18" t="s">
        <v>52</v>
      </c>
      <c r="C168" t="s">
        <v>115</v>
      </c>
    </row>
    <row r="169" spans="1:3">
      <c r="A169" s="18">
        <v>221</v>
      </c>
      <c r="B169" s="18" t="s">
        <v>48</v>
      </c>
      <c r="C169" t="s">
        <v>114</v>
      </c>
    </row>
    <row r="170" spans="1:3">
      <c r="A170" s="18">
        <v>223</v>
      </c>
      <c r="B170" s="18" t="s">
        <v>52</v>
      </c>
      <c r="C170" t="s">
        <v>115</v>
      </c>
    </row>
    <row r="171" spans="1:3">
      <c r="A171" s="18">
        <v>224</v>
      </c>
      <c r="B171" s="18" t="s">
        <v>52</v>
      </c>
      <c r="C171" t="s">
        <v>115</v>
      </c>
    </row>
    <row r="172" spans="1:3">
      <c r="A172" s="18">
        <v>226</v>
      </c>
      <c r="B172" s="18" t="s">
        <v>41</v>
      </c>
      <c r="C172" t="s">
        <v>113</v>
      </c>
    </row>
    <row r="173" spans="1:3">
      <c r="A173" s="18">
        <v>227</v>
      </c>
      <c r="B173" s="18" t="s">
        <v>52</v>
      </c>
      <c r="C173" t="s">
        <v>115</v>
      </c>
    </row>
    <row r="174" spans="1:3">
      <c r="A174" s="18">
        <v>228</v>
      </c>
      <c r="B174" s="18" t="s">
        <v>48</v>
      </c>
      <c r="C174" t="s">
        <v>114</v>
      </c>
    </row>
    <row r="175" spans="1:3">
      <c r="A175" s="18">
        <v>230</v>
      </c>
      <c r="B175" s="18" t="s">
        <v>41</v>
      </c>
      <c r="C175" t="s">
        <v>113</v>
      </c>
    </row>
    <row r="176" spans="1:3">
      <c r="A176" s="18">
        <v>231</v>
      </c>
      <c r="B176" s="18" t="s">
        <v>41</v>
      </c>
      <c r="C176" t="s">
        <v>113</v>
      </c>
    </row>
    <row r="177" spans="1:3">
      <c r="A177" s="18">
        <v>233</v>
      </c>
      <c r="B177" s="18" t="s">
        <v>48</v>
      </c>
      <c r="C177" t="s">
        <v>114</v>
      </c>
    </row>
    <row r="178" spans="1:3">
      <c r="A178" s="18">
        <v>235</v>
      </c>
      <c r="B178" s="18" t="s">
        <v>41</v>
      </c>
      <c r="C178" t="s">
        <v>113</v>
      </c>
    </row>
    <row r="179" spans="1:3">
      <c r="A179" s="18">
        <v>238</v>
      </c>
      <c r="B179" s="18" t="s">
        <v>41</v>
      </c>
      <c r="C179" t="s">
        <v>113</v>
      </c>
    </row>
    <row r="180" spans="1:3">
      <c r="A180" s="18">
        <v>239</v>
      </c>
      <c r="B180" s="18" t="s">
        <v>52</v>
      </c>
      <c r="C180" t="s">
        <v>115</v>
      </c>
    </row>
    <row r="181" spans="1:3">
      <c r="A181" s="18">
        <v>240</v>
      </c>
      <c r="B181" s="18" t="s">
        <v>52</v>
      </c>
      <c r="C181" t="s">
        <v>115</v>
      </c>
    </row>
    <row r="182" spans="1:3">
      <c r="A182" s="18">
        <v>241</v>
      </c>
      <c r="B182" s="18" t="s">
        <v>52</v>
      </c>
      <c r="C182" t="s">
        <v>115</v>
      </c>
    </row>
    <row r="183" spans="1:3">
      <c r="A183" s="18">
        <v>242</v>
      </c>
      <c r="B183" s="18" t="s">
        <v>41</v>
      </c>
      <c r="C183" t="s">
        <v>113</v>
      </c>
    </row>
    <row r="184" spans="1:3">
      <c r="A184" s="18">
        <v>243</v>
      </c>
      <c r="B184" s="18" t="s">
        <v>41</v>
      </c>
      <c r="C184" t="s">
        <v>113</v>
      </c>
    </row>
    <row r="185" spans="1:3">
      <c r="A185" s="18">
        <v>244</v>
      </c>
      <c r="B185" s="18" t="s">
        <v>52</v>
      </c>
      <c r="C185" t="s">
        <v>115</v>
      </c>
    </row>
    <row r="186" spans="1:3">
      <c r="A186" s="18">
        <v>245</v>
      </c>
      <c r="B186" s="18" t="s">
        <v>41</v>
      </c>
      <c r="C186" t="s">
        <v>113</v>
      </c>
    </row>
    <row r="187" spans="1:3">
      <c r="A187" s="18">
        <v>246</v>
      </c>
      <c r="B187" s="18" t="s">
        <v>48</v>
      </c>
      <c r="C187" t="s">
        <v>114</v>
      </c>
    </row>
    <row r="188" spans="1:3">
      <c r="A188" s="18">
        <v>247</v>
      </c>
      <c r="B188" s="18" t="s">
        <v>41</v>
      </c>
      <c r="C188" t="s">
        <v>113</v>
      </c>
    </row>
    <row r="189" spans="1:3">
      <c r="A189" s="18">
        <v>248</v>
      </c>
      <c r="B189" s="18" t="s">
        <v>41</v>
      </c>
      <c r="C189" t="s">
        <v>113</v>
      </c>
    </row>
    <row r="190" spans="1:3">
      <c r="A190" s="18">
        <v>249</v>
      </c>
      <c r="B190" s="18" t="s">
        <v>48</v>
      </c>
      <c r="C190" t="s">
        <v>114</v>
      </c>
    </row>
    <row r="191" spans="1:3">
      <c r="A191" s="18">
        <v>250</v>
      </c>
      <c r="B191" s="18" t="s">
        <v>52</v>
      </c>
      <c r="C191" t="s">
        <v>115</v>
      </c>
    </row>
    <row r="192" spans="1:3">
      <c r="A192" s="18">
        <v>252</v>
      </c>
      <c r="B192" s="18" t="s">
        <v>48</v>
      </c>
      <c r="C192" t="s">
        <v>114</v>
      </c>
    </row>
    <row r="193" spans="1:3">
      <c r="A193" s="18">
        <v>253</v>
      </c>
      <c r="B193" s="18" t="s">
        <v>48</v>
      </c>
      <c r="C193" t="s">
        <v>114</v>
      </c>
    </row>
    <row r="194" spans="1:3">
      <c r="A194" s="18">
        <v>254</v>
      </c>
      <c r="B194" s="18" t="s">
        <v>41</v>
      </c>
      <c r="C194" t="s">
        <v>113</v>
      </c>
    </row>
    <row r="195" spans="1:3">
      <c r="A195" s="18">
        <v>256</v>
      </c>
      <c r="B195" s="18" t="s">
        <v>48</v>
      </c>
      <c r="C195" t="s">
        <v>114</v>
      </c>
    </row>
    <row r="196" spans="1:3">
      <c r="A196" s="18">
        <v>258</v>
      </c>
      <c r="B196" s="18" t="s">
        <v>41</v>
      </c>
      <c r="C196" t="s">
        <v>113</v>
      </c>
    </row>
    <row r="197" spans="1:3">
      <c r="A197" s="18">
        <v>259</v>
      </c>
      <c r="B197" s="18" t="s">
        <v>48</v>
      </c>
      <c r="C197" t="s">
        <v>114</v>
      </c>
    </row>
    <row r="198" spans="1:3">
      <c r="A198" s="18">
        <v>260</v>
      </c>
      <c r="B198" s="18" t="s">
        <v>41</v>
      </c>
      <c r="C198" t="s">
        <v>113</v>
      </c>
    </row>
    <row r="199" spans="1:3">
      <c r="A199" s="18">
        <v>261</v>
      </c>
      <c r="B199" s="18" t="s">
        <v>48</v>
      </c>
      <c r="C199" t="s">
        <v>114</v>
      </c>
    </row>
    <row r="200" spans="1:3">
      <c r="A200" s="18">
        <v>262</v>
      </c>
      <c r="B200" s="18" t="s">
        <v>52</v>
      </c>
      <c r="C200" t="s">
        <v>115</v>
      </c>
    </row>
    <row r="201" spans="1:3">
      <c r="A201" s="18">
        <v>264</v>
      </c>
      <c r="B201" s="18" t="s">
        <v>48</v>
      </c>
      <c r="C201" t="s">
        <v>114</v>
      </c>
    </row>
    <row r="202" spans="1:3">
      <c r="A202" s="18">
        <v>267</v>
      </c>
      <c r="B202" s="18" t="s">
        <v>48</v>
      </c>
      <c r="C202" t="s">
        <v>114</v>
      </c>
    </row>
    <row r="203" spans="1:3">
      <c r="A203" s="18">
        <v>269</v>
      </c>
      <c r="B203" s="18" t="s">
        <v>41</v>
      </c>
      <c r="C203" t="s">
        <v>113</v>
      </c>
    </row>
    <row r="204" spans="1:3">
      <c r="A204" s="18">
        <v>270</v>
      </c>
      <c r="B204" s="18" t="s">
        <v>52</v>
      </c>
      <c r="C204" t="s">
        <v>115</v>
      </c>
    </row>
    <row r="205" spans="1:3">
      <c r="A205" s="18">
        <v>271</v>
      </c>
      <c r="B205" s="18" t="s">
        <v>48</v>
      </c>
      <c r="C205" t="s">
        <v>114</v>
      </c>
    </row>
    <row r="206" spans="1:3">
      <c r="A206" s="18">
        <v>273</v>
      </c>
      <c r="B206" s="18" t="s">
        <v>48</v>
      </c>
      <c r="C206" t="s">
        <v>114</v>
      </c>
    </row>
    <row r="207" spans="1:3">
      <c r="A207" s="18">
        <v>274</v>
      </c>
      <c r="B207" s="18" t="s">
        <v>48</v>
      </c>
      <c r="C207" t="s">
        <v>114</v>
      </c>
    </row>
    <row r="208" spans="1:3">
      <c r="A208" s="18">
        <v>275</v>
      </c>
      <c r="B208" s="18" t="s">
        <v>52</v>
      </c>
      <c r="C208" t="s">
        <v>115</v>
      </c>
    </row>
    <row r="209" spans="1:3">
      <c r="A209" s="18">
        <v>277</v>
      </c>
      <c r="B209" s="18" t="s">
        <v>52</v>
      </c>
      <c r="C209" t="s">
        <v>115</v>
      </c>
    </row>
    <row r="210" spans="1:3">
      <c r="A210" s="18">
        <v>281</v>
      </c>
      <c r="B210" s="18" t="s">
        <v>48</v>
      </c>
      <c r="C210" t="s">
        <v>114</v>
      </c>
    </row>
    <row r="211" spans="1:3">
      <c r="A211" s="18">
        <v>282</v>
      </c>
      <c r="B211" s="18" t="s">
        <v>48</v>
      </c>
      <c r="C211" t="s">
        <v>114</v>
      </c>
    </row>
    <row r="212" spans="1:3">
      <c r="A212" s="18">
        <v>283</v>
      </c>
      <c r="B212" s="18" t="s">
        <v>48</v>
      </c>
      <c r="C212" t="s">
        <v>114</v>
      </c>
    </row>
    <row r="213" spans="1:3">
      <c r="A213" s="18">
        <v>284</v>
      </c>
      <c r="B213" s="18" t="s">
        <v>52</v>
      </c>
      <c r="C213" t="s">
        <v>115</v>
      </c>
    </row>
    <row r="214" spans="1:3">
      <c r="A214" s="18">
        <v>286</v>
      </c>
      <c r="B214" s="18" t="s">
        <v>41</v>
      </c>
      <c r="C214" t="s">
        <v>113</v>
      </c>
    </row>
    <row r="215" spans="1:3">
      <c r="A215" s="18">
        <v>287</v>
      </c>
      <c r="B215" s="18" t="s">
        <v>48</v>
      </c>
      <c r="C215" t="s">
        <v>114</v>
      </c>
    </row>
    <row r="216" spans="1:3">
      <c r="A216" s="18">
        <v>288</v>
      </c>
      <c r="B216" s="18" t="s">
        <v>52</v>
      </c>
      <c r="C216" t="s">
        <v>115</v>
      </c>
    </row>
    <row r="217" spans="1:3">
      <c r="A217" s="18">
        <v>291</v>
      </c>
      <c r="B217" s="18" t="s">
        <v>48</v>
      </c>
      <c r="C217" t="s">
        <v>114</v>
      </c>
    </row>
    <row r="218" spans="1:3">
      <c r="A218" s="18">
        <v>292</v>
      </c>
      <c r="B218" s="18" t="s">
        <v>41</v>
      </c>
      <c r="C218" t="s">
        <v>113</v>
      </c>
    </row>
    <row r="219" spans="1:3">
      <c r="A219" s="18">
        <v>293</v>
      </c>
      <c r="B219" s="18" t="s">
        <v>41</v>
      </c>
      <c r="C219" t="s">
        <v>113</v>
      </c>
    </row>
    <row r="220" spans="1:3">
      <c r="A220" s="18">
        <v>296</v>
      </c>
      <c r="B220" s="18" t="s">
        <v>48</v>
      </c>
      <c r="C220" t="s">
        <v>114</v>
      </c>
    </row>
    <row r="221" spans="1:3">
      <c r="A221" s="18">
        <v>297</v>
      </c>
      <c r="B221" s="18" t="s">
        <v>41</v>
      </c>
      <c r="C221" t="s">
        <v>113</v>
      </c>
    </row>
    <row r="222" spans="1:3">
      <c r="A222" s="18">
        <v>298</v>
      </c>
      <c r="B222" s="18" t="s">
        <v>41</v>
      </c>
      <c r="C222" t="s">
        <v>113</v>
      </c>
    </row>
    <row r="223" spans="1:3">
      <c r="A223" s="18">
        <v>299</v>
      </c>
      <c r="B223" s="18" t="s">
        <v>41</v>
      </c>
      <c r="C223" t="s">
        <v>113</v>
      </c>
    </row>
    <row r="224" spans="1:3">
      <c r="A224" s="18">
        <v>300</v>
      </c>
      <c r="B224" s="18" t="s">
        <v>41</v>
      </c>
      <c r="C224" t="s">
        <v>113</v>
      </c>
    </row>
    <row r="225" spans="1:3">
      <c r="A225" s="18">
        <v>302</v>
      </c>
      <c r="B225" s="18" t="s">
        <v>41</v>
      </c>
      <c r="C225" t="s">
        <v>113</v>
      </c>
    </row>
    <row r="226" spans="1:3">
      <c r="A226" s="18">
        <v>303</v>
      </c>
      <c r="B226" s="18" t="s">
        <v>48</v>
      </c>
      <c r="C226" t="s">
        <v>114</v>
      </c>
    </row>
    <row r="227" spans="1:3">
      <c r="A227" s="18">
        <v>304</v>
      </c>
      <c r="B227" s="18" t="s">
        <v>41</v>
      </c>
      <c r="C227" t="s">
        <v>113</v>
      </c>
    </row>
    <row r="228" spans="1:3">
      <c r="A228" s="18">
        <v>305</v>
      </c>
      <c r="B228" s="18" t="s">
        <v>48</v>
      </c>
      <c r="C228" t="s">
        <v>114</v>
      </c>
    </row>
    <row r="229" spans="1:3">
      <c r="A229" s="18">
        <v>306</v>
      </c>
      <c r="B229" s="18" t="s">
        <v>52</v>
      </c>
      <c r="C229" t="s">
        <v>115</v>
      </c>
    </row>
    <row r="230" spans="1:3">
      <c r="A230" s="18">
        <v>307</v>
      </c>
      <c r="B230" s="18" t="s">
        <v>52</v>
      </c>
      <c r="C230" t="s">
        <v>115</v>
      </c>
    </row>
    <row r="231" spans="1:3">
      <c r="A231" s="18">
        <v>308</v>
      </c>
      <c r="B231" s="18" t="s">
        <v>48</v>
      </c>
      <c r="C231" t="s">
        <v>114</v>
      </c>
    </row>
    <row r="232" spans="1:3">
      <c r="A232" s="18">
        <v>309</v>
      </c>
      <c r="B232" s="18" t="s">
        <v>48</v>
      </c>
      <c r="C232" t="s">
        <v>114</v>
      </c>
    </row>
    <row r="233" spans="1:3">
      <c r="A233" s="18">
        <v>311</v>
      </c>
      <c r="B233" s="18" t="s">
        <v>52</v>
      </c>
      <c r="C233" t="s">
        <v>115</v>
      </c>
    </row>
    <row r="234" spans="1:3">
      <c r="A234" s="18">
        <v>312</v>
      </c>
      <c r="B234" s="18" t="s">
        <v>48</v>
      </c>
      <c r="C234" t="s">
        <v>114</v>
      </c>
    </row>
    <row r="235" spans="1:3">
      <c r="A235" s="18">
        <v>314</v>
      </c>
      <c r="B235" s="18" t="s">
        <v>41</v>
      </c>
      <c r="C235" t="s">
        <v>113</v>
      </c>
    </row>
    <row r="236" spans="1:3">
      <c r="A236" s="18">
        <v>315</v>
      </c>
      <c r="B236" s="18" t="s">
        <v>41</v>
      </c>
      <c r="C236" t="s">
        <v>113</v>
      </c>
    </row>
    <row r="237" spans="1:3">
      <c r="A237" s="18">
        <v>316</v>
      </c>
      <c r="B237" s="18" t="s">
        <v>41</v>
      </c>
      <c r="C237" t="s">
        <v>113</v>
      </c>
    </row>
    <row r="238" spans="1:3">
      <c r="A238" s="18">
        <v>319</v>
      </c>
      <c r="B238" s="18" t="s">
        <v>48</v>
      </c>
      <c r="C238" t="s">
        <v>114</v>
      </c>
    </row>
    <row r="239" spans="1:3">
      <c r="A239" s="18">
        <v>321</v>
      </c>
      <c r="B239" s="18" t="s">
        <v>48</v>
      </c>
      <c r="C239" t="s">
        <v>114</v>
      </c>
    </row>
    <row r="240" spans="1:3">
      <c r="A240" s="18">
        <v>323</v>
      </c>
      <c r="B240" s="18" t="s">
        <v>52</v>
      </c>
      <c r="C240" t="s">
        <v>115</v>
      </c>
    </row>
    <row r="241" spans="1:3">
      <c r="A241" s="18">
        <v>325</v>
      </c>
      <c r="B241" s="18" t="s">
        <v>48</v>
      </c>
      <c r="C241" t="s">
        <v>114</v>
      </c>
    </row>
    <row r="242" spans="1:3">
      <c r="A242" s="18">
        <v>327</v>
      </c>
      <c r="B242" s="18" t="s">
        <v>48</v>
      </c>
      <c r="C242" t="s">
        <v>114</v>
      </c>
    </row>
    <row r="243" spans="1:3">
      <c r="A243" s="18">
        <v>328</v>
      </c>
      <c r="B243" s="18" t="s">
        <v>48</v>
      </c>
      <c r="C243" t="s">
        <v>114</v>
      </c>
    </row>
    <row r="244" spans="1:3">
      <c r="A244" s="18">
        <v>329</v>
      </c>
      <c r="B244" s="18" t="s">
        <v>41</v>
      </c>
      <c r="C244" t="s">
        <v>113</v>
      </c>
    </row>
    <row r="245" spans="1:3">
      <c r="A245" s="18">
        <v>330</v>
      </c>
      <c r="B245" s="18" t="s">
        <v>48</v>
      </c>
      <c r="C245" t="s">
        <v>114</v>
      </c>
    </row>
    <row r="246" spans="1:3">
      <c r="A246" s="18">
        <v>331</v>
      </c>
      <c r="B246" s="18" t="s">
        <v>41</v>
      </c>
      <c r="C246" t="s">
        <v>113</v>
      </c>
    </row>
    <row r="247" spans="1:3">
      <c r="A247" s="18">
        <v>332</v>
      </c>
      <c r="B247" s="18" t="s">
        <v>52</v>
      </c>
      <c r="C247" t="s">
        <v>115</v>
      </c>
    </row>
    <row r="248" spans="1:3">
      <c r="A248" s="18">
        <v>333</v>
      </c>
      <c r="B248" s="18" t="s">
        <v>48</v>
      </c>
      <c r="C248" t="s">
        <v>114</v>
      </c>
    </row>
    <row r="249" spans="1:3">
      <c r="A249" s="18">
        <v>334</v>
      </c>
      <c r="B249" s="18" t="s">
        <v>52</v>
      </c>
      <c r="C249" t="s">
        <v>115</v>
      </c>
    </row>
    <row r="250" spans="1:3">
      <c r="A250" s="18">
        <v>335</v>
      </c>
      <c r="B250" s="18" t="s">
        <v>52</v>
      </c>
      <c r="C250" t="s">
        <v>115</v>
      </c>
    </row>
    <row r="251" spans="1:3">
      <c r="A251" s="18">
        <v>336</v>
      </c>
      <c r="B251" s="18" t="s">
        <v>48</v>
      </c>
      <c r="C251" t="s">
        <v>114</v>
      </c>
    </row>
    <row r="252" spans="1:3">
      <c r="A252" s="18">
        <v>337</v>
      </c>
      <c r="B252" s="18" t="s">
        <v>52</v>
      </c>
      <c r="C252" t="s">
        <v>115</v>
      </c>
    </row>
    <row r="253" spans="1:3">
      <c r="A253" s="18">
        <v>338</v>
      </c>
      <c r="B253" s="18" t="s">
        <v>48</v>
      </c>
      <c r="C253" t="s">
        <v>114</v>
      </c>
    </row>
    <row r="254" spans="1:3">
      <c r="A254" s="18">
        <v>339</v>
      </c>
      <c r="B254" s="18" t="s">
        <v>48</v>
      </c>
      <c r="C254" t="s">
        <v>114</v>
      </c>
    </row>
    <row r="255" spans="1:3">
      <c r="A255" s="18">
        <v>340</v>
      </c>
      <c r="B255" s="18" t="s">
        <v>48</v>
      </c>
      <c r="C255" t="s">
        <v>114</v>
      </c>
    </row>
    <row r="256" spans="1:3">
      <c r="A256" s="18">
        <v>341</v>
      </c>
      <c r="B256" s="18" t="s">
        <v>48</v>
      </c>
      <c r="C256" t="s">
        <v>114</v>
      </c>
    </row>
    <row r="257" spans="1:3">
      <c r="A257" s="18">
        <v>342</v>
      </c>
      <c r="B257" s="18" t="s">
        <v>52</v>
      </c>
      <c r="C257" t="s">
        <v>115</v>
      </c>
    </row>
    <row r="258" spans="1:3">
      <c r="A258" s="18">
        <v>343</v>
      </c>
      <c r="B258" s="18" t="s">
        <v>41</v>
      </c>
      <c r="C258" t="s">
        <v>113</v>
      </c>
    </row>
    <row r="259" spans="1:3">
      <c r="A259" s="18">
        <v>346</v>
      </c>
      <c r="B259" s="18" t="s">
        <v>41</v>
      </c>
      <c r="C259" t="s">
        <v>113</v>
      </c>
    </row>
    <row r="260" spans="1:3">
      <c r="A260" s="18">
        <v>347</v>
      </c>
      <c r="B260" s="18" t="s">
        <v>41</v>
      </c>
      <c r="C260" t="s">
        <v>113</v>
      </c>
    </row>
    <row r="261" spans="1:3">
      <c r="A261" s="18">
        <v>349</v>
      </c>
      <c r="B261" s="18" t="s">
        <v>52</v>
      </c>
      <c r="C261" t="s">
        <v>115</v>
      </c>
    </row>
    <row r="262" spans="1:3">
      <c r="A262" s="18">
        <v>350</v>
      </c>
      <c r="B262" s="18" t="s">
        <v>48</v>
      </c>
      <c r="C262" t="s">
        <v>114</v>
      </c>
    </row>
    <row r="263" spans="1:3">
      <c r="A263" s="18">
        <v>351</v>
      </c>
      <c r="B263" s="18" t="s">
        <v>52</v>
      </c>
      <c r="C263" t="s">
        <v>115</v>
      </c>
    </row>
    <row r="264" spans="1:3">
      <c r="A264" s="18">
        <v>352</v>
      </c>
      <c r="B264" s="18" t="s">
        <v>52</v>
      </c>
      <c r="C264" t="s">
        <v>115</v>
      </c>
    </row>
    <row r="265" spans="1:3">
      <c r="A265" s="18">
        <v>353</v>
      </c>
      <c r="B265" s="18" t="s">
        <v>48</v>
      </c>
      <c r="C265" t="s">
        <v>114</v>
      </c>
    </row>
    <row r="266" spans="1:3">
      <c r="A266" s="18">
        <v>355</v>
      </c>
      <c r="B266" s="18" t="s">
        <v>41</v>
      </c>
      <c r="C266" t="s">
        <v>113</v>
      </c>
    </row>
    <row r="267" spans="1:3">
      <c r="A267" s="18">
        <v>359</v>
      </c>
      <c r="B267" s="18" t="s">
        <v>48</v>
      </c>
      <c r="C267" t="s">
        <v>114</v>
      </c>
    </row>
    <row r="268" spans="1:3">
      <c r="A268" s="18">
        <v>361</v>
      </c>
      <c r="B268" s="18" t="s">
        <v>48</v>
      </c>
      <c r="C268" t="s">
        <v>114</v>
      </c>
    </row>
    <row r="269" spans="1:3">
      <c r="A269" s="18">
        <v>362</v>
      </c>
      <c r="B269" s="18" t="s">
        <v>41</v>
      </c>
      <c r="C269" t="s">
        <v>113</v>
      </c>
    </row>
    <row r="270" spans="1:3">
      <c r="A270" s="18">
        <v>363</v>
      </c>
      <c r="B270" s="18" t="s">
        <v>48</v>
      </c>
      <c r="C270" t="s">
        <v>114</v>
      </c>
    </row>
    <row r="271" spans="1:3">
      <c r="A271" s="18">
        <v>364</v>
      </c>
      <c r="B271" s="18" t="s">
        <v>41</v>
      </c>
      <c r="C271" t="s">
        <v>113</v>
      </c>
    </row>
    <row r="272" spans="1:3">
      <c r="A272" s="18">
        <v>366</v>
      </c>
      <c r="B272" s="18" t="s">
        <v>48</v>
      </c>
      <c r="C272" t="s">
        <v>114</v>
      </c>
    </row>
    <row r="273" spans="1:3">
      <c r="A273" s="18">
        <v>367</v>
      </c>
      <c r="B273" s="18" t="s">
        <v>48</v>
      </c>
      <c r="C273" t="s">
        <v>114</v>
      </c>
    </row>
    <row r="274" spans="1:3">
      <c r="A274" s="18">
        <v>369</v>
      </c>
      <c r="B274" s="18" t="s">
        <v>52</v>
      </c>
      <c r="C274" t="s">
        <v>115</v>
      </c>
    </row>
    <row r="275" spans="1:3">
      <c r="A275" s="18">
        <v>372</v>
      </c>
      <c r="B275" s="18" t="s">
        <v>48</v>
      </c>
      <c r="C275" t="s">
        <v>114</v>
      </c>
    </row>
    <row r="276" spans="1:3">
      <c r="A276" s="18">
        <v>373</v>
      </c>
      <c r="B276" s="18" t="s">
        <v>48</v>
      </c>
      <c r="C276" t="s">
        <v>114</v>
      </c>
    </row>
    <row r="277" spans="1:3">
      <c r="A277" s="18">
        <v>374</v>
      </c>
      <c r="B277" s="18" t="s">
        <v>41</v>
      </c>
      <c r="C277" t="s">
        <v>113</v>
      </c>
    </row>
    <row r="278" spans="1:3">
      <c r="A278" s="18">
        <v>376</v>
      </c>
      <c r="B278" s="18" t="s">
        <v>48</v>
      </c>
      <c r="C278" t="s">
        <v>114</v>
      </c>
    </row>
    <row r="279" spans="1:3">
      <c r="A279" s="18">
        <v>377</v>
      </c>
      <c r="B279" s="18" t="s">
        <v>48</v>
      </c>
      <c r="C279" t="s">
        <v>114</v>
      </c>
    </row>
    <row r="280" spans="1:3">
      <c r="A280" s="18">
        <v>378</v>
      </c>
      <c r="B280" s="18" t="s">
        <v>48</v>
      </c>
      <c r="C280" t="s">
        <v>114</v>
      </c>
    </row>
    <row r="281" spans="1:3">
      <c r="A281" s="18">
        <v>379</v>
      </c>
      <c r="B281" s="18" t="s">
        <v>41</v>
      </c>
      <c r="C281" t="s">
        <v>113</v>
      </c>
    </row>
    <row r="282" spans="1:3">
      <c r="A282" s="18">
        <v>380</v>
      </c>
      <c r="B282" s="18" t="s">
        <v>52</v>
      </c>
      <c r="C282" t="s">
        <v>115</v>
      </c>
    </row>
    <row r="283" spans="1:3">
      <c r="A283" s="18">
        <v>381</v>
      </c>
      <c r="B283" s="18" t="s">
        <v>52</v>
      </c>
      <c r="C283" t="s">
        <v>115</v>
      </c>
    </row>
    <row r="284" spans="1:3">
      <c r="A284" s="18">
        <v>382</v>
      </c>
      <c r="B284" s="18" t="s">
        <v>52</v>
      </c>
      <c r="C284" t="s">
        <v>115</v>
      </c>
    </row>
    <row r="285" spans="1:3">
      <c r="A285" s="18">
        <v>384</v>
      </c>
      <c r="B285" s="18" t="s">
        <v>52</v>
      </c>
      <c r="C285" t="s">
        <v>115</v>
      </c>
    </row>
    <row r="286" spans="1:3">
      <c r="A286" s="18">
        <v>385</v>
      </c>
      <c r="B286" s="18" t="s">
        <v>52</v>
      </c>
      <c r="C286" t="s">
        <v>115</v>
      </c>
    </row>
    <row r="287" spans="1:3">
      <c r="A287" s="18">
        <v>386</v>
      </c>
      <c r="B287" s="18" t="s">
        <v>48</v>
      </c>
      <c r="C287" t="s">
        <v>114</v>
      </c>
    </row>
    <row r="288" spans="1:3">
      <c r="A288" s="18">
        <v>387</v>
      </c>
      <c r="B288" s="18" t="s">
        <v>48</v>
      </c>
      <c r="C288" t="s">
        <v>114</v>
      </c>
    </row>
    <row r="289" spans="1:3">
      <c r="A289" s="18">
        <v>388</v>
      </c>
      <c r="B289" s="18" t="s">
        <v>41</v>
      </c>
      <c r="C289" t="s">
        <v>113</v>
      </c>
    </row>
    <row r="290" spans="1:3">
      <c r="A290" s="18">
        <v>389</v>
      </c>
      <c r="B290" s="18" t="s">
        <v>48</v>
      </c>
      <c r="C290" t="s">
        <v>114</v>
      </c>
    </row>
    <row r="291" spans="1:3">
      <c r="A291" s="18">
        <v>390</v>
      </c>
      <c r="B291" s="18" t="s">
        <v>48</v>
      </c>
      <c r="C291" t="s">
        <v>114</v>
      </c>
    </row>
    <row r="292" spans="1:3">
      <c r="A292" s="18">
        <v>391</v>
      </c>
      <c r="B292" s="18" t="s">
        <v>41</v>
      </c>
      <c r="C292" t="s">
        <v>113</v>
      </c>
    </row>
    <row r="293" spans="1:3">
      <c r="A293" s="18">
        <v>392</v>
      </c>
      <c r="B293" s="18" t="s">
        <v>52</v>
      </c>
      <c r="C293" t="s">
        <v>115</v>
      </c>
    </row>
    <row r="294" spans="1:3">
      <c r="A294" s="18">
        <v>393</v>
      </c>
      <c r="B294" s="18" t="s">
        <v>52</v>
      </c>
      <c r="C294" t="s">
        <v>115</v>
      </c>
    </row>
    <row r="295" spans="1:3">
      <c r="A295" s="18">
        <v>394</v>
      </c>
      <c r="B295" s="18" t="s">
        <v>52</v>
      </c>
      <c r="C295" t="s">
        <v>115</v>
      </c>
    </row>
    <row r="296" spans="1:3">
      <c r="A296" s="18">
        <v>395</v>
      </c>
      <c r="B296" s="18" t="s">
        <v>41</v>
      </c>
      <c r="C296" t="s">
        <v>113</v>
      </c>
    </row>
    <row r="297" spans="1:3">
      <c r="A297" s="18">
        <v>396</v>
      </c>
      <c r="B297" s="18" t="s">
        <v>41</v>
      </c>
      <c r="C297" t="s">
        <v>113</v>
      </c>
    </row>
    <row r="298" spans="1:3">
      <c r="A298" s="18">
        <v>397</v>
      </c>
      <c r="B298" s="18" t="s">
        <v>41</v>
      </c>
      <c r="C298" t="s">
        <v>113</v>
      </c>
    </row>
    <row r="299" spans="1:3">
      <c r="A299" s="18">
        <v>399</v>
      </c>
      <c r="B299" s="18" t="s">
        <v>52</v>
      </c>
      <c r="C299" t="s">
        <v>115</v>
      </c>
    </row>
    <row r="300" spans="1:3">
      <c r="A300" s="18">
        <v>401</v>
      </c>
      <c r="B300" s="18" t="s">
        <v>41</v>
      </c>
      <c r="C300" t="s">
        <v>113</v>
      </c>
    </row>
    <row r="301" spans="1:3">
      <c r="A301" s="18">
        <v>403</v>
      </c>
      <c r="B301" s="18" t="s">
        <v>48</v>
      </c>
      <c r="C301" t="s">
        <v>114</v>
      </c>
    </row>
    <row r="302" spans="1:3">
      <c r="A302" s="18">
        <v>404</v>
      </c>
      <c r="B302" s="18" t="s">
        <v>48</v>
      </c>
      <c r="C302" t="s">
        <v>114</v>
      </c>
    </row>
    <row r="303" spans="1:3">
      <c r="A303" s="18">
        <v>405</v>
      </c>
      <c r="B303" s="18" t="s">
        <v>41</v>
      </c>
      <c r="C303" t="s">
        <v>113</v>
      </c>
    </row>
    <row r="304" spans="1:3">
      <c r="A304" s="18">
        <v>406</v>
      </c>
      <c r="B304" s="18" t="s">
        <v>48</v>
      </c>
      <c r="C304" t="s">
        <v>114</v>
      </c>
    </row>
    <row r="305" spans="1:3">
      <c r="A305" s="18">
        <v>407</v>
      </c>
      <c r="B305" s="18" t="s">
        <v>48</v>
      </c>
      <c r="C305" t="s">
        <v>114</v>
      </c>
    </row>
    <row r="306" spans="1:3">
      <c r="A306" s="18">
        <v>408</v>
      </c>
      <c r="B306" s="18" t="s">
        <v>52</v>
      </c>
      <c r="C306" t="s">
        <v>115</v>
      </c>
    </row>
    <row r="307" spans="1:3">
      <c r="A307" s="18">
        <v>410</v>
      </c>
      <c r="B307" s="18" t="s">
        <v>41</v>
      </c>
      <c r="C307" t="s">
        <v>113</v>
      </c>
    </row>
    <row r="308" spans="1:3">
      <c r="A308" s="18">
        <v>411</v>
      </c>
      <c r="B308" s="18" t="s">
        <v>41</v>
      </c>
      <c r="C308" t="s">
        <v>113</v>
      </c>
    </row>
    <row r="309" spans="1:3">
      <c r="A309" s="18">
        <v>412</v>
      </c>
      <c r="B309" s="18" t="s">
        <v>41</v>
      </c>
      <c r="C309" t="s">
        <v>113</v>
      </c>
    </row>
    <row r="310" spans="1:3">
      <c r="A310" s="18">
        <v>416</v>
      </c>
      <c r="B310" s="18" t="s">
        <v>48</v>
      </c>
      <c r="C310" t="s">
        <v>114</v>
      </c>
    </row>
    <row r="311" spans="1:3">
      <c r="A311" s="18">
        <v>417</v>
      </c>
      <c r="B311" s="18" t="s">
        <v>52</v>
      </c>
      <c r="C311" t="s">
        <v>115</v>
      </c>
    </row>
    <row r="312" spans="1:3">
      <c r="A312" s="18">
        <v>419</v>
      </c>
      <c r="B312" s="18" t="s">
        <v>48</v>
      </c>
      <c r="C312" t="s">
        <v>114</v>
      </c>
    </row>
    <row r="313" spans="1:3">
      <c r="A313" s="18">
        <v>420</v>
      </c>
      <c r="B313" s="18" t="s">
        <v>48</v>
      </c>
      <c r="C313" t="s">
        <v>114</v>
      </c>
    </row>
    <row r="314" spans="1:3">
      <c r="A314" s="18">
        <v>421</v>
      </c>
      <c r="B314" s="18" t="s">
        <v>48</v>
      </c>
      <c r="C314" t="s">
        <v>114</v>
      </c>
    </row>
    <row r="315" spans="1:3">
      <c r="A315" s="18">
        <v>422</v>
      </c>
      <c r="B315" s="18" t="s">
        <v>52</v>
      </c>
      <c r="C315" t="s">
        <v>115</v>
      </c>
    </row>
    <row r="316" spans="1:3">
      <c r="A316" s="18">
        <v>423</v>
      </c>
      <c r="B316" s="18" t="s">
        <v>48</v>
      </c>
      <c r="C316" t="s">
        <v>114</v>
      </c>
    </row>
    <row r="317" spans="1:3">
      <c r="A317" s="18">
        <v>424</v>
      </c>
      <c r="B317" s="18" t="s">
        <v>48</v>
      </c>
      <c r="C317" t="s">
        <v>114</v>
      </c>
    </row>
    <row r="318" spans="1:3">
      <c r="A318" s="18">
        <v>425</v>
      </c>
      <c r="B318" s="18" t="s">
        <v>52</v>
      </c>
      <c r="C318" t="s">
        <v>115</v>
      </c>
    </row>
    <row r="319" spans="1:3">
      <c r="A319" s="18">
        <v>426</v>
      </c>
      <c r="B319" s="18" t="s">
        <v>52</v>
      </c>
      <c r="C319" t="s">
        <v>115</v>
      </c>
    </row>
    <row r="320" spans="1:3">
      <c r="A320" s="18">
        <v>428</v>
      </c>
      <c r="B320" s="18" t="s">
        <v>48</v>
      </c>
      <c r="C320" t="s">
        <v>114</v>
      </c>
    </row>
    <row r="321" spans="1:3">
      <c r="A321" s="18">
        <v>429</v>
      </c>
      <c r="B321" s="18" t="s">
        <v>48</v>
      </c>
      <c r="C321" t="s">
        <v>114</v>
      </c>
    </row>
    <row r="322" spans="1:3">
      <c r="A322" s="18">
        <v>430</v>
      </c>
      <c r="B322" s="18" t="s">
        <v>41</v>
      </c>
      <c r="C322" t="s">
        <v>113</v>
      </c>
    </row>
    <row r="323" spans="1:3">
      <c r="A323" s="18">
        <v>431</v>
      </c>
      <c r="B323" s="18" t="s">
        <v>41</v>
      </c>
      <c r="C323" t="s">
        <v>113</v>
      </c>
    </row>
    <row r="324" spans="1:3">
      <c r="A324" s="18">
        <v>433</v>
      </c>
      <c r="B324" s="18" t="s">
        <v>48</v>
      </c>
      <c r="C324" t="s">
        <v>114</v>
      </c>
    </row>
    <row r="325" spans="1:3">
      <c r="A325" s="18">
        <v>434</v>
      </c>
      <c r="B325" s="18" t="s">
        <v>41</v>
      </c>
      <c r="C325" t="s">
        <v>113</v>
      </c>
    </row>
    <row r="326" spans="1:3">
      <c r="A326" s="18">
        <v>436</v>
      </c>
      <c r="B326" s="18" t="s">
        <v>48</v>
      </c>
      <c r="C326" t="s">
        <v>114</v>
      </c>
    </row>
    <row r="327" spans="1:3">
      <c r="A327" s="18">
        <v>437</v>
      </c>
      <c r="B327" s="18" t="s">
        <v>41</v>
      </c>
      <c r="C327" t="s">
        <v>113</v>
      </c>
    </row>
    <row r="328" spans="1:3">
      <c r="A328" s="18">
        <v>438</v>
      </c>
      <c r="B328" s="18" t="s">
        <v>52</v>
      </c>
      <c r="C328" t="s">
        <v>115</v>
      </c>
    </row>
    <row r="329" spans="1:3">
      <c r="A329" s="18">
        <v>439</v>
      </c>
      <c r="B329" s="18" t="s">
        <v>41</v>
      </c>
      <c r="C329" t="s">
        <v>113</v>
      </c>
    </row>
    <row r="330" spans="1:3">
      <c r="A330" s="18">
        <v>440</v>
      </c>
      <c r="B330" s="18" t="s">
        <v>48</v>
      </c>
      <c r="C330" t="s">
        <v>114</v>
      </c>
    </row>
    <row r="331" spans="1:3">
      <c r="A331" s="18">
        <v>441</v>
      </c>
      <c r="B331" s="18" t="s">
        <v>48</v>
      </c>
      <c r="C331" t="s">
        <v>114</v>
      </c>
    </row>
    <row r="332" spans="1:3">
      <c r="A332" s="18">
        <v>442</v>
      </c>
      <c r="B332" s="18" t="s">
        <v>48</v>
      </c>
      <c r="C332" t="s">
        <v>114</v>
      </c>
    </row>
    <row r="333" spans="1:3">
      <c r="A333" s="18">
        <v>444</v>
      </c>
      <c r="B333" s="18" t="s">
        <v>48</v>
      </c>
      <c r="C333" t="s">
        <v>114</v>
      </c>
    </row>
    <row r="334" spans="1:3">
      <c r="A334" s="18">
        <v>445</v>
      </c>
      <c r="B334" s="18" t="s">
        <v>48</v>
      </c>
      <c r="C334" t="s">
        <v>114</v>
      </c>
    </row>
    <row r="335" spans="1:3">
      <c r="A335" s="18">
        <v>446</v>
      </c>
      <c r="B335" s="18" t="s">
        <v>41</v>
      </c>
      <c r="C335" t="s">
        <v>113</v>
      </c>
    </row>
    <row r="336" spans="1:3">
      <c r="A336" s="18">
        <v>447</v>
      </c>
      <c r="B336" s="18" t="s">
        <v>48</v>
      </c>
      <c r="C336" t="s">
        <v>114</v>
      </c>
    </row>
    <row r="337" spans="1:3">
      <c r="A337" s="18">
        <v>448</v>
      </c>
      <c r="B337" s="18" t="s">
        <v>52</v>
      </c>
      <c r="C337" t="s">
        <v>115</v>
      </c>
    </row>
    <row r="338" spans="1:3">
      <c r="A338" s="18">
        <v>449</v>
      </c>
      <c r="B338" s="18" t="s">
        <v>48</v>
      </c>
      <c r="C338" t="s">
        <v>114</v>
      </c>
    </row>
    <row r="339" spans="1:3">
      <c r="A339" s="18">
        <v>450</v>
      </c>
      <c r="B339" s="18" t="s">
        <v>41</v>
      </c>
      <c r="C339" t="s">
        <v>113</v>
      </c>
    </row>
    <row r="340" spans="1:3">
      <c r="A340" s="18">
        <v>451</v>
      </c>
      <c r="B340" s="18" t="s">
        <v>48</v>
      </c>
      <c r="C340" t="s">
        <v>114</v>
      </c>
    </row>
    <row r="341" spans="1:3">
      <c r="A341" s="18">
        <v>452</v>
      </c>
      <c r="B341" s="18" t="s">
        <v>48</v>
      </c>
      <c r="C341" t="s">
        <v>114</v>
      </c>
    </row>
    <row r="342" spans="1:3">
      <c r="A342" s="18">
        <v>453</v>
      </c>
      <c r="B342" s="18" t="s">
        <v>48</v>
      </c>
      <c r="C342" t="s">
        <v>114</v>
      </c>
    </row>
    <row r="343" spans="1:3">
      <c r="A343" s="18">
        <v>454</v>
      </c>
      <c r="B343" s="18" t="s">
        <v>48</v>
      </c>
      <c r="C343" t="s">
        <v>114</v>
      </c>
    </row>
    <row r="344" spans="1:3">
      <c r="A344" s="18">
        <v>455</v>
      </c>
      <c r="B344" s="18" t="s">
        <v>41</v>
      </c>
      <c r="C344" t="s">
        <v>113</v>
      </c>
    </row>
    <row r="345" spans="1:3">
      <c r="A345" s="18">
        <v>456</v>
      </c>
      <c r="B345" s="18" t="s">
        <v>52</v>
      </c>
      <c r="C345" t="s">
        <v>115</v>
      </c>
    </row>
    <row r="346" spans="1:3">
      <c r="A346" s="18">
        <v>458</v>
      </c>
      <c r="B346" s="18" t="s">
        <v>48</v>
      </c>
      <c r="C346" t="s">
        <v>114</v>
      </c>
    </row>
    <row r="347" spans="1:3">
      <c r="A347" s="18">
        <v>460</v>
      </c>
      <c r="B347" s="18" t="s">
        <v>52</v>
      </c>
      <c r="C347" t="s">
        <v>115</v>
      </c>
    </row>
    <row r="348" spans="1:3">
      <c r="A348" s="18">
        <v>461</v>
      </c>
      <c r="B348" s="18" t="s">
        <v>52</v>
      </c>
      <c r="C348" t="s">
        <v>115</v>
      </c>
    </row>
    <row r="349" spans="1:3">
      <c r="A349" s="18">
        <v>462</v>
      </c>
      <c r="B349" s="18" t="s">
        <v>41</v>
      </c>
      <c r="C349" t="s">
        <v>113</v>
      </c>
    </row>
    <row r="350" spans="1:3">
      <c r="A350" s="18">
        <v>463</v>
      </c>
      <c r="B350" s="18" t="s">
        <v>52</v>
      </c>
      <c r="C350" t="s">
        <v>115</v>
      </c>
    </row>
    <row r="351" spans="1:3">
      <c r="A351" s="18">
        <v>464</v>
      </c>
      <c r="B351" s="18" t="s">
        <v>41</v>
      </c>
      <c r="C351" t="s">
        <v>113</v>
      </c>
    </row>
    <row r="352" spans="1:3">
      <c r="A352" s="18">
        <v>465</v>
      </c>
      <c r="B352" s="18" t="s">
        <v>52</v>
      </c>
      <c r="C352" t="s">
        <v>115</v>
      </c>
    </row>
    <row r="353" spans="1:3">
      <c r="A353" s="18">
        <v>466</v>
      </c>
      <c r="B353" s="18" t="s">
        <v>41</v>
      </c>
      <c r="C353" t="s">
        <v>113</v>
      </c>
    </row>
    <row r="354" spans="1:3">
      <c r="A354" s="18">
        <v>467</v>
      </c>
      <c r="B354" s="18" t="s">
        <v>41</v>
      </c>
      <c r="C354" t="s">
        <v>113</v>
      </c>
    </row>
    <row r="355" spans="1:3">
      <c r="A355" s="18">
        <v>468</v>
      </c>
      <c r="B355" s="18" t="s">
        <v>41</v>
      </c>
      <c r="C355" t="s">
        <v>113</v>
      </c>
    </row>
    <row r="356" spans="1:3">
      <c r="A356" s="18">
        <v>469</v>
      </c>
      <c r="B356" s="18" t="s">
        <v>48</v>
      </c>
      <c r="C356" t="s">
        <v>114</v>
      </c>
    </row>
    <row r="357" spans="1:3">
      <c r="A357" s="18">
        <v>470</v>
      </c>
      <c r="B357" s="18" t="s">
        <v>52</v>
      </c>
      <c r="C357" t="s">
        <v>115</v>
      </c>
    </row>
    <row r="358" spans="1:3">
      <c r="A358" s="18">
        <v>471</v>
      </c>
      <c r="B358" s="18" t="s">
        <v>48</v>
      </c>
      <c r="C358" t="s">
        <v>114</v>
      </c>
    </row>
    <row r="359" spans="1:3">
      <c r="A359" s="18">
        <v>473</v>
      </c>
      <c r="B359" s="18" t="s">
        <v>48</v>
      </c>
      <c r="C359" t="s">
        <v>114</v>
      </c>
    </row>
    <row r="360" spans="1:3">
      <c r="A360" s="18">
        <v>474</v>
      </c>
      <c r="B360" s="18" t="s">
        <v>52</v>
      </c>
      <c r="C360" t="s">
        <v>115</v>
      </c>
    </row>
    <row r="361" spans="1:3">
      <c r="A361" s="18">
        <v>475</v>
      </c>
      <c r="B361" s="18" t="s">
        <v>48</v>
      </c>
      <c r="C361" t="s">
        <v>114</v>
      </c>
    </row>
    <row r="362" spans="1:3">
      <c r="A362" s="18">
        <v>476</v>
      </c>
      <c r="B362" s="18" t="s">
        <v>48</v>
      </c>
      <c r="C362" t="s">
        <v>114</v>
      </c>
    </row>
    <row r="363" spans="1:3">
      <c r="A363" s="18">
        <v>477</v>
      </c>
      <c r="B363" s="18" t="s">
        <v>41</v>
      </c>
      <c r="C363" t="s">
        <v>113</v>
      </c>
    </row>
    <row r="364" spans="1:3">
      <c r="A364" s="18">
        <v>478</v>
      </c>
      <c r="B364" s="18" t="s">
        <v>41</v>
      </c>
      <c r="C364" t="s">
        <v>113</v>
      </c>
    </row>
    <row r="365" spans="1:3">
      <c r="A365" s="18">
        <v>479</v>
      </c>
      <c r="B365" s="18" t="s">
        <v>41</v>
      </c>
      <c r="C365" t="s">
        <v>113</v>
      </c>
    </row>
    <row r="366" spans="1:3">
      <c r="A366" s="18">
        <v>481</v>
      </c>
      <c r="B366" s="18" t="s">
        <v>48</v>
      </c>
      <c r="C366" t="s">
        <v>114</v>
      </c>
    </row>
    <row r="367" spans="1:3">
      <c r="A367" s="18">
        <v>482</v>
      </c>
      <c r="B367" s="18" t="s">
        <v>48</v>
      </c>
      <c r="C367" t="s">
        <v>114</v>
      </c>
    </row>
    <row r="368" spans="1:3">
      <c r="A368" s="18">
        <v>483</v>
      </c>
      <c r="B368" s="18" t="s">
        <v>48</v>
      </c>
      <c r="C368" t="s">
        <v>114</v>
      </c>
    </row>
    <row r="369" spans="1:3">
      <c r="A369" s="18">
        <v>484</v>
      </c>
      <c r="B369" s="18" t="s">
        <v>41</v>
      </c>
      <c r="C369" t="s">
        <v>113</v>
      </c>
    </row>
    <row r="370" spans="1:3">
      <c r="A370" s="18">
        <v>485</v>
      </c>
      <c r="B370" s="18" t="s">
        <v>41</v>
      </c>
      <c r="C370" t="s">
        <v>113</v>
      </c>
    </row>
    <row r="371" spans="1:3">
      <c r="A371" s="18">
        <v>486</v>
      </c>
      <c r="B371" s="18" t="s">
        <v>48</v>
      </c>
      <c r="C371" t="s">
        <v>114</v>
      </c>
    </row>
    <row r="372" spans="1:3">
      <c r="A372" s="18">
        <v>487</v>
      </c>
      <c r="B372" s="18" t="s">
        <v>48</v>
      </c>
      <c r="C372" t="s">
        <v>114</v>
      </c>
    </row>
    <row r="373" spans="1:3">
      <c r="A373" s="18">
        <v>488</v>
      </c>
      <c r="B373" s="18" t="s">
        <v>41</v>
      </c>
      <c r="C373" t="s">
        <v>113</v>
      </c>
    </row>
    <row r="374" spans="1:3">
      <c r="A374" s="18">
        <v>491</v>
      </c>
      <c r="B374" s="18" t="s">
        <v>41</v>
      </c>
      <c r="C374" t="s">
        <v>113</v>
      </c>
    </row>
    <row r="375" spans="1:3">
      <c r="A375" s="18">
        <v>492</v>
      </c>
      <c r="B375" s="18" t="s">
        <v>48</v>
      </c>
      <c r="C375" t="s">
        <v>114</v>
      </c>
    </row>
    <row r="376" spans="1:3">
      <c r="A376" s="18">
        <v>493</v>
      </c>
      <c r="B376" s="18" t="s">
        <v>41</v>
      </c>
      <c r="C376" t="s">
        <v>113</v>
      </c>
    </row>
    <row r="377" spans="1:3">
      <c r="A377" s="18">
        <v>494</v>
      </c>
      <c r="B377" s="18" t="s">
        <v>41</v>
      </c>
      <c r="C377" t="s">
        <v>113</v>
      </c>
    </row>
    <row r="378" spans="1:3">
      <c r="A378" s="18">
        <v>495</v>
      </c>
      <c r="B378" s="18" t="s">
        <v>41</v>
      </c>
      <c r="C378" t="s">
        <v>113</v>
      </c>
    </row>
    <row r="379" spans="1:3">
      <c r="A379" s="18">
        <v>496</v>
      </c>
      <c r="B379" s="18" t="s">
        <v>41</v>
      </c>
      <c r="C379" t="s">
        <v>113</v>
      </c>
    </row>
    <row r="380" spans="1:3">
      <c r="A380" s="18">
        <v>497</v>
      </c>
      <c r="B380" s="18" t="s">
        <v>52</v>
      </c>
      <c r="C380" t="s">
        <v>115</v>
      </c>
    </row>
    <row r="381" spans="1:3">
      <c r="A381" s="18">
        <v>498</v>
      </c>
      <c r="B381" s="18" t="s">
        <v>41</v>
      </c>
      <c r="C381" t="s">
        <v>113</v>
      </c>
    </row>
    <row r="382" spans="1:3">
      <c r="A382" s="18">
        <v>499</v>
      </c>
      <c r="B382" s="18" t="s">
        <v>41</v>
      </c>
      <c r="C382" t="s">
        <v>113</v>
      </c>
    </row>
    <row r="383" spans="1:3">
      <c r="A383" s="18">
        <v>500</v>
      </c>
      <c r="B383" s="18" t="s">
        <v>48</v>
      </c>
      <c r="C383" t="s">
        <v>114</v>
      </c>
    </row>
    <row r="384" spans="1:3">
      <c r="A384" s="18">
        <v>501</v>
      </c>
      <c r="B384" s="18" t="s">
        <v>48</v>
      </c>
      <c r="C384" t="s">
        <v>114</v>
      </c>
    </row>
    <row r="385" spans="1:3">
      <c r="A385" s="18">
        <v>502</v>
      </c>
      <c r="B385" s="18" t="s">
        <v>41</v>
      </c>
      <c r="C385" t="s">
        <v>113</v>
      </c>
    </row>
    <row r="386" spans="1:3">
      <c r="A386" s="18">
        <v>505</v>
      </c>
      <c r="B386" s="18" t="s">
        <v>41</v>
      </c>
      <c r="C386" t="s">
        <v>113</v>
      </c>
    </row>
    <row r="387" spans="1:3">
      <c r="A387" s="18">
        <v>507</v>
      </c>
      <c r="B387" s="18" t="s">
        <v>52</v>
      </c>
      <c r="C387" t="s">
        <v>115</v>
      </c>
    </row>
    <row r="388" spans="1:3">
      <c r="A388" s="18">
        <v>508</v>
      </c>
      <c r="B388" s="18" t="s">
        <v>48</v>
      </c>
      <c r="C388" t="s">
        <v>114</v>
      </c>
    </row>
    <row r="389" spans="1:3">
      <c r="A389" s="18">
        <v>510</v>
      </c>
      <c r="B389" s="18" t="s">
        <v>41</v>
      </c>
      <c r="C389" t="s">
        <v>113</v>
      </c>
    </row>
    <row r="390" spans="1:3">
      <c r="A390" s="18">
        <v>511</v>
      </c>
      <c r="B390" s="18" t="s">
        <v>48</v>
      </c>
      <c r="C390" t="s">
        <v>114</v>
      </c>
    </row>
    <row r="391" spans="1:3">
      <c r="A391" s="18">
        <v>513</v>
      </c>
      <c r="B391" s="18" t="s">
        <v>48</v>
      </c>
      <c r="C391" t="s">
        <v>114</v>
      </c>
    </row>
    <row r="392" spans="1:3">
      <c r="A392" s="18">
        <v>514</v>
      </c>
      <c r="B392" s="18" t="s">
        <v>41</v>
      </c>
      <c r="C392" t="s">
        <v>113</v>
      </c>
    </row>
    <row r="393" spans="1:3">
      <c r="A393" s="18">
        <v>515</v>
      </c>
      <c r="B393" s="18" t="s">
        <v>52</v>
      </c>
      <c r="C393" t="s">
        <v>115</v>
      </c>
    </row>
    <row r="394" spans="1:3">
      <c r="A394" s="18">
        <v>516</v>
      </c>
      <c r="B394" s="18" t="s">
        <v>52</v>
      </c>
      <c r="C394" t="s">
        <v>115</v>
      </c>
    </row>
    <row r="395" spans="1:3">
      <c r="A395" s="18">
        <v>517</v>
      </c>
      <c r="B395" s="18" t="s">
        <v>52</v>
      </c>
      <c r="C395" t="s">
        <v>115</v>
      </c>
    </row>
    <row r="396" spans="1:3">
      <c r="A396" s="18">
        <v>518</v>
      </c>
      <c r="B396" s="18" t="s">
        <v>41</v>
      </c>
      <c r="C396" t="s">
        <v>113</v>
      </c>
    </row>
    <row r="397" spans="1:3">
      <c r="A397" s="18">
        <v>520</v>
      </c>
      <c r="B397" s="18" t="s">
        <v>52</v>
      </c>
      <c r="C397" t="s">
        <v>115</v>
      </c>
    </row>
    <row r="398" spans="1:3">
      <c r="A398" s="18">
        <v>521</v>
      </c>
      <c r="B398" s="18" t="s">
        <v>48</v>
      </c>
      <c r="C398" t="s">
        <v>114</v>
      </c>
    </row>
    <row r="399" spans="1:3">
      <c r="A399" s="18">
        <v>522</v>
      </c>
      <c r="B399" s="18" t="s">
        <v>48</v>
      </c>
      <c r="C399" t="s">
        <v>114</v>
      </c>
    </row>
    <row r="400" spans="1:3">
      <c r="A400" s="18">
        <v>523</v>
      </c>
      <c r="B400" s="18" t="s">
        <v>48</v>
      </c>
      <c r="C400" t="s">
        <v>114</v>
      </c>
    </row>
    <row r="401" spans="1:3">
      <c r="A401" s="18">
        <v>524</v>
      </c>
      <c r="B401" s="18" t="s">
        <v>48</v>
      </c>
      <c r="C401" t="s">
        <v>114</v>
      </c>
    </row>
    <row r="402" spans="1:3">
      <c r="A402" s="18">
        <v>525</v>
      </c>
      <c r="B402" s="18" t="s">
        <v>48</v>
      </c>
      <c r="C402" t="s">
        <v>114</v>
      </c>
    </row>
    <row r="403" spans="1:3">
      <c r="A403" s="18">
        <v>526</v>
      </c>
      <c r="B403" s="18" t="s">
        <v>52</v>
      </c>
      <c r="C403" t="s">
        <v>115</v>
      </c>
    </row>
    <row r="404" spans="1:3">
      <c r="A404" s="18">
        <v>527</v>
      </c>
      <c r="B404" s="18" t="s">
        <v>41</v>
      </c>
      <c r="C404" t="s">
        <v>113</v>
      </c>
    </row>
    <row r="405" spans="1:3">
      <c r="A405" s="18">
        <v>529</v>
      </c>
      <c r="B405" s="18" t="s">
        <v>48</v>
      </c>
      <c r="C405" t="s">
        <v>114</v>
      </c>
    </row>
    <row r="406" spans="1:3">
      <c r="A406" s="18">
        <v>530</v>
      </c>
      <c r="B406" s="18" t="s">
        <v>48</v>
      </c>
      <c r="C406" t="s">
        <v>114</v>
      </c>
    </row>
    <row r="407" spans="1:3">
      <c r="A407" s="18">
        <v>531</v>
      </c>
      <c r="B407" s="18" t="s">
        <v>52</v>
      </c>
      <c r="C407" t="s">
        <v>115</v>
      </c>
    </row>
    <row r="408" spans="1:3">
      <c r="A408" s="18">
        <v>532</v>
      </c>
      <c r="B408" s="18" t="s">
        <v>48</v>
      </c>
      <c r="C408" t="s">
        <v>114</v>
      </c>
    </row>
    <row r="409" spans="1:3">
      <c r="A409" s="18">
        <v>533</v>
      </c>
      <c r="B409" s="18" t="s">
        <v>41</v>
      </c>
      <c r="C409" t="s">
        <v>113</v>
      </c>
    </row>
    <row r="410" spans="1:3">
      <c r="A410" s="18">
        <v>534</v>
      </c>
      <c r="B410" s="18" t="s">
        <v>48</v>
      </c>
      <c r="C410" t="s">
        <v>114</v>
      </c>
    </row>
    <row r="411" spans="1:3">
      <c r="A411" s="18">
        <v>536</v>
      </c>
      <c r="B411" s="18" t="s">
        <v>52</v>
      </c>
      <c r="C411" t="s">
        <v>115</v>
      </c>
    </row>
    <row r="412" spans="1:3">
      <c r="A412" s="18">
        <v>538</v>
      </c>
      <c r="B412" s="18" t="s">
        <v>48</v>
      </c>
      <c r="C412" t="s">
        <v>114</v>
      </c>
    </row>
    <row r="413" spans="1:3">
      <c r="A413" s="18">
        <v>543</v>
      </c>
      <c r="B413" s="18" t="s">
        <v>48</v>
      </c>
      <c r="C413" t="s">
        <v>114</v>
      </c>
    </row>
    <row r="414" spans="1:3">
      <c r="A414" s="18">
        <v>544</v>
      </c>
      <c r="B414" s="18" t="s">
        <v>48</v>
      </c>
      <c r="C414" t="s">
        <v>114</v>
      </c>
    </row>
    <row r="415" spans="1:3">
      <c r="A415" s="18">
        <v>546</v>
      </c>
      <c r="B415" s="18" t="s">
        <v>48</v>
      </c>
      <c r="C415" t="s">
        <v>114</v>
      </c>
    </row>
    <row r="416" spans="1:3">
      <c r="A416" s="18">
        <v>547</v>
      </c>
      <c r="B416" s="18" t="s">
        <v>52</v>
      </c>
      <c r="C416" t="s">
        <v>115</v>
      </c>
    </row>
    <row r="417" spans="1:3">
      <c r="A417" s="18">
        <v>548</v>
      </c>
      <c r="B417" s="18" t="s">
        <v>41</v>
      </c>
      <c r="C417" t="s">
        <v>113</v>
      </c>
    </row>
    <row r="418" spans="1:3">
      <c r="A418" s="18">
        <v>549</v>
      </c>
      <c r="B418" s="18" t="s">
        <v>48</v>
      </c>
      <c r="C418" t="s">
        <v>114</v>
      </c>
    </row>
    <row r="419" spans="1:3">
      <c r="A419" s="18">
        <v>550</v>
      </c>
      <c r="B419" s="18" t="s">
        <v>52</v>
      </c>
      <c r="C419" t="s">
        <v>115</v>
      </c>
    </row>
    <row r="420" spans="1:3">
      <c r="A420" s="18">
        <v>551</v>
      </c>
      <c r="B420" s="18" t="s">
        <v>48</v>
      </c>
      <c r="C420" t="s">
        <v>114</v>
      </c>
    </row>
    <row r="421" spans="1:3">
      <c r="A421" s="18">
        <v>554</v>
      </c>
      <c r="B421" s="18" t="s">
        <v>41</v>
      </c>
      <c r="C421" t="s">
        <v>113</v>
      </c>
    </row>
    <row r="422" spans="1:3">
      <c r="A422" s="18">
        <v>555</v>
      </c>
      <c r="B422" s="18" t="s">
        <v>52</v>
      </c>
      <c r="C422" t="s">
        <v>115</v>
      </c>
    </row>
    <row r="423" spans="1:3">
      <c r="A423" s="18">
        <v>556</v>
      </c>
      <c r="B423" s="18" t="s">
        <v>48</v>
      </c>
      <c r="C423" t="s">
        <v>114</v>
      </c>
    </row>
    <row r="424" spans="1:3">
      <c r="A424" s="18">
        <v>558</v>
      </c>
      <c r="B424" s="18" t="s">
        <v>48</v>
      </c>
      <c r="C424" t="s">
        <v>114</v>
      </c>
    </row>
    <row r="425" spans="1:3">
      <c r="A425" s="18">
        <v>560</v>
      </c>
      <c r="B425" s="18" t="s">
        <v>52</v>
      </c>
      <c r="C425" t="s">
        <v>115</v>
      </c>
    </row>
    <row r="426" spans="1:3">
      <c r="A426" s="18">
        <v>562</v>
      </c>
      <c r="B426" s="18" t="s">
        <v>48</v>
      </c>
      <c r="C426" t="s">
        <v>114</v>
      </c>
    </row>
    <row r="427" spans="1:3">
      <c r="A427" s="18">
        <v>564</v>
      </c>
      <c r="B427" s="18" t="s">
        <v>48</v>
      </c>
      <c r="C427" t="s">
        <v>114</v>
      </c>
    </row>
    <row r="428" spans="1:3">
      <c r="A428" s="18">
        <v>565</v>
      </c>
      <c r="B428" s="18" t="s">
        <v>48</v>
      </c>
      <c r="C428" t="s">
        <v>114</v>
      </c>
    </row>
    <row r="429" spans="1:3">
      <c r="A429" s="18">
        <v>566</v>
      </c>
      <c r="B429" s="18" t="s">
        <v>41</v>
      </c>
      <c r="C429" t="s">
        <v>113</v>
      </c>
    </row>
    <row r="430" spans="1:3">
      <c r="A430" s="18">
        <v>567</v>
      </c>
      <c r="B430" s="18" t="s">
        <v>48</v>
      </c>
      <c r="C430" t="s">
        <v>114</v>
      </c>
    </row>
    <row r="431" spans="1:3">
      <c r="A431" s="18">
        <v>568</v>
      </c>
      <c r="B431" s="18" t="s">
        <v>52</v>
      </c>
      <c r="C431" t="s">
        <v>115</v>
      </c>
    </row>
    <row r="432" spans="1:3">
      <c r="A432" s="18">
        <v>569</v>
      </c>
      <c r="B432" s="18" t="s">
        <v>48</v>
      </c>
      <c r="C432" t="s">
        <v>114</v>
      </c>
    </row>
    <row r="433" spans="1:3">
      <c r="A433" s="18">
        <v>571</v>
      </c>
      <c r="B433" s="18" t="s">
        <v>41</v>
      </c>
      <c r="C433" t="s">
        <v>113</v>
      </c>
    </row>
    <row r="434" spans="1:3">
      <c r="A434" s="18">
        <v>573</v>
      </c>
      <c r="B434" s="18" t="s">
        <v>48</v>
      </c>
      <c r="C434" t="s">
        <v>114</v>
      </c>
    </row>
    <row r="435" spans="1:3">
      <c r="A435" s="18">
        <v>574</v>
      </c>
      <c r="B435" s="18" t="s">
        <v>52</v>
      </c>
      <c r="C435" t="s">
        <v>115</v>
      </c>
    </row>
    <row r="436" spans="1:3">
      <c r="A436" s="18">
        <v>575</v>
      </c>
      <c r="B436" s="18" t="s">
        <v>48</v>
      </c>
      <c r="C436" t="s">
        <v>114</v>
      </c>
    </row>
    <row r="437" spans="1:3">
      <c r="A437" s="18">
        <v>577</v>
      </c>
      <c r="B437" s="18" t="s">
        <v>41</v>
      </c>
      <c r="C437" t="s">
        <v>113</v>
      </c>
    </row>
    <row r="438" spans="1:3">
      <c r="A438" s="18">
        <v>578</v>
      </c>
      <c r="B438" s="18" t="s">
        <v>41</v>
      </c>
      <c r="C438" t="s">
        <v>113</v>
      </c>
    </row>
    <row r="439" spans="1:3">
      <c r="A439" s="18">
        <v>579</v>
      </c>
      <c r="B439" s="18" t="s">
        <v>52</v>
      </c>
      <c r="C439" t="s">
        <v>115</v>
      </c>
    </row>
    <row r="440" spans="1:3">
      <c r="A440" s="18">
        <v>580</v>
      </c>
      <c r="B440" s="18" t="s">
        <v>48</v>
      </c>
      <c r="C440" t="s">
        <v>114</v>
      </c>
    </row>
    <row r="441" spans="1:3">
      <c r="A441" s="18">
        <v>581</v>
      </c>
      <c r="B441" s="18" t="s">
        <v>52</v>
      </c>
      <c r="C441" t="s">
        <v>115</v>
      </c>
    </row>
    <row r="442" spans="1:3">
      <c r="A442" s="18">
        <v>582</v>
      </c>
      <c r="B442" s="18" t="s">
        <v>48</v>
      </c>
      <c r="C442" t="s">
        <v>114</v>
      </c>
    </row>
    <row r="443" spans="1:3">
      <c r="A443" s="18">
        <v>584</v>
      </c>
      <c r="B443" s="18" t="s">
        <v>52</v>
      </c>
      <c r="C443" t="s">
        <v>115</v>
      </c>
    </row>
    <row r="444" spans="1:3">
      <c r="A444" s="18">
        <v>585</v>
      </c>
      <c r="B444" s="18" t="s">
        <v>41</v>
      </c>
      <c r="C444" t="s">
        <v>113</v>
      </c>
    </row>
    <row r="445" spans="1:3">
      <c r="A445" s="18">
        <v>586</v>
      </c>
      <c r="B445" s="18" t="s">
        <v>48</v>
      </c>
      <c r="C445" t="s">
        <v>114</v>
      </c>
    </row>
    <row r="446" spans="1:3">
      <c r="A446" s="18">
        <v>587</v>
      </c>
      <c r="B446" s="18" t="s">
        <v>48</v>
      </c>
      <c r="C446" t="s">
        <v>114</v>
      </c>
    </row>
    <row r="447" spans="1:3">
      <c r="A447" s="18">
        <v>590</v>
      </c>
      <c r="B447" s="18" t="s">
        <v>52</v>
      </c>
      <c r="C447" t="s">
        <v>115</v>
      </c>
    </row>
    <row r="448" spans="1:3">
      <c r="A448" s="18">
        <v>591</v>
      </c>
      <c r="B448" s="18" t="s">
        <v>48</v>
      </c>
      <c r="C448" t="s">
        <v>114</v>
      </c>
    </row>
    <row r="449" spans="1:3">
      <c r="A449" s="18">
        <v>592</v>
      </c>
      <c r="B449" s="18" t="s">
        <v>41</v>
      </c>
      <c r="C449" t="s">
        <v>113</v>
      </c>
    </row>
    <row r="450" spans="1:3">
      <c r="A450" s="18">
        <v>593</v>
      </c>
      <c r="B450" s="18" t="s">
        <v>41</v>
      </c>
      <c r="C450" t="s">
        <v>113</v>
      </c>
    </row>
    <row r="451" spans="1:3">
      <c r="A451" s="18">
        <v>595</v>
      </c>
      <c r="B451" s="18" t="s">
        <v>48</v>
      </c>
      <c r="C451" t="s">
        <v>114</v>
      </c>
    </row>
    <row r="452" spans="1:3">
      <c r="A452" s="18">
        <v>597</v>
      </c>
      <c r="B452" s="18" t="s">
        <v>41</v>
      </c>
      <c r="C452" t="s">
        <v>113</v>
      </c>
    </row>
    <row r="453" spans="1:3">
      <c r="A453" s="18">
        <v>599</v>
      </c>
      <c r="B453" s="18" t="s">
        <v>41</v>
      </c>
      <c r="C453" t="s">
        <v>113</v>
      </c>
    </row>
    <row r="454" spans="1:3">
      <c r="A454" s="18">
        <v>600</v>
      </c>
      <c r="B454" s="18" t="s">
        <v>48</v>
      </c>
      <c r="C454" t="s">
        <v>114</v>
      </c>
    </row>
    <row r="455" spans="1:3">
      <c r="A455" s="18">
        <v>601</v>
      </c>
      <c r="B455" s="18" t="s">
        <v>41</v>
      </c>
      <c r="C455" t="s">
        <v>113</v>
      </c>
    </row>
    <row r="456" spans="1:3">
      <c r="A456" s="18">
        <v>602</v>
      </c>
      <c r="B456" s="18" t="s">
        <v>48</v>
      </c>
      <c r="C456" t="s">
        <v>114</v>
      </c>
    </row>
    <row r="457" spans="1:3">
      <c r="A457" s="18">
        <v>604</v>
      </c>
      <c r="B457" s="18" t="s">
        <v>41</v>
      </c>
      <c r="C457" t="s">
        <v>113</v>
      </c>
    </row>
    <row r="458" spans="1:3">
      <c r="A458" s="18">
        <v>605</v>
      </c>
      <c r="B458" s="18" t="s">
        <v>48</v>
      </c>
      <c r="C458" t="s">
        <v>114</v>
      </c>
    </row>
    <row r="459" spans="1:3">
      <c r="A459" s="18">
        <v>606</v>
      </c>
      <c r="B459" s="18" t="s">
        <v>48</v>
      </c>
      <c r="C459" t="s">
        <v>114</v>
      </c>
    </row>
    <row r="460" spans="1:3">
      <c r="A460" s="18">
        <v>608</v>
      </c>
      <c r="B460" s="18" t="s">
        <v>52</v>
      </c>
      <c r="C460" t="s">
        <v>115</v>
      </c>
    </row>
    <row r="461" spans="1:3">
      <c r="A461" s="18">
        <v>611</v>
      </c>
      <c r="B461" s="18" t="s">
        <v>52</v>
      </c>
      <c r="C461" t="s">
        <v>115</v>
      </c>
    </row>
    <row r="462" spans="1:3">
      <c r="A462" s="18">
        <v>612</v>
      </c>
      <c r="B462" s="18" t="s">
        <v>52</v>
      </c>
      <c r="C462" t="s">
        <v>115</v>
      </c>
    </row>
    <row r="463" spans="1:3">
      <c r="A463" s="18">
        <v>613</v>
      </c>
      <c r="B463" s="18" t="s">
        <v>52</v>
      </c>
      <c r="C463" t="s">
        <v>115</v>
      </c>
    </row>
    <row r="464" spans="1:3">
      <c r="A464" s="18">
        <v>614</v>
      </c>
      <c r="B464" s="18" t="s">
        <v>41</v>
      </c>
      <c r="C464" t="s">
        <v>113</v>
      </c>
    </row>
    <row r="465" spans="1:3">
      <c r="A465" s="18">
        <v>615</v>
      </c>
      <c r="B465" s="18" t="s">
        <v>52</v>
      </c>
      <c r="C465" t="s">
        <v>115</v>
      </c>
    </row>
    <row r="466" spans="1:3">
      <c r="A466" s="18">
        <v>616</v>
      </c>
      <c r="B466" s="18" t="s">
        <v>41</v>
      </c>
      <c r="C466" t="s">
        <v>113</v>
      </c>
    </row>
    <row r="467" spans="1:3">
      <c r="A467" s="18">
        <v>618</v>
      </c>
      <c r="B467" s="18" t="s">
        <v>52</v>
      </c>
      <c r="C467" t="s">
        <v>115</v>
      </c>
    </row>
    <row r="468" spans="1:3">
      <c r="A468" s="18">
        <v>620</v>
      </c>
      <c r="B468" s="18" t="s">
        <v>41</v>
      </c>
      <c r="C468" t="s">
        <v>113</v>
      </c>
    </row>
    <row r="469" spans="1:3">
      <c r="A469" s="18">
        <v>621</v>
      </c>
      <c r="B469" s="18" t="s">
        <v>41</v>
      </c>
      <c r="C469" t="s">
        <v>113</v>
      </c>
    </row>
    <row r="470" spans="1:3">
      <c r="A470" s="18">
        <v>622</v>
      </c>
      <c r="B470" s="18" t="s">
        <v>41</v>
      </c>
      <c r="C470" t="s">
        <v>113</v>
      </c>
    </row>
    <row r="471" spans="1:3">
      <c r="A471" s="18">
        <v>623</v>
      </c>
      <c r="B471" s="18" t="s">
        <v>41</v>
      </c>
      <c r="C471" t="s">
        <v>113</v>
      </c>
    </row>
    <row r="472" spans="1:3">
      <c r="A472" s="18">
        <v>624</v>
      </c>
      <c r="B472" s="18" t="s">
        <v>48</v>
      </c>
      <c r="C472" t="s">
        <v>114</v>
      </c>
    </row>
    <row r="473" spans="1:3">
      <c r="A473" s="18">
        <v>625</v>
      </c>
      <c r="B473" s="18" t="s">
        <v>48</v>
      </c>
      <c r="C473" t="s">
        <v>114</v>
      </c>
    </row>
    <row r="474" spans="1:3">
      <c r="A474" s="18">
        <v>626</v>
      </c>
      <c r="B474" s="18" t="s">
        <v>52</v>
      </c>
      <c r="C474" t="s">
        <v>115</v>
      </c>
    </row>
    <row r="475" spans="1:3">
      <c r="A475" s="18">
        <v>630</v>
      </c>
      <c r="B475" s="18" t="s">
        <v>52</v>
      </c>
      <c r="C475" t="s">
        <v>115</v>
      </c>
    </row>
    <row r="476" spans="1:3">
      <c r="A476" s="18">
        <v>631</v>
      </c>
      <c r="B476" s="18" t="s">
        <v>48</v>
      </c>
      <c r="C476" t="s">
        <v>114</v>
      </c>
    </row>
    <row r="477" spans="1:3">
      <c r="A477" s="18">
        <v>632</v>
      </c>
      <c r="B477" s="18" t="s">
        <v>48</v>
      </c>
      <c r="C477" t="s">
        <v>114</v>
      </c>
    </row>
    <row r="478" spans="1:3">
      <c r="A478" s="18">
        <v>634</v>
      </c>
      <c r="B478" s="18" t="s">
        <v>48</v>
      </c>
      <c r="C478" t="s">
        <v>114</v>
      </c>
    </row>
    <row r="479" spans="1:3">
      <c r="A479" s="18">
        <v>635</v>
      </c>
      <c r="B479" s="18" t="s">
        <v>48</v>
      </c>
      <c r="C479" t="s">
        <v>114</v>
      </c>
    </row>
    <row r="480" spans="1:3">
      <c r="A480" s="18">
        <v>638</v>
      </c>
      <c r="B480" s="18" t="s">
        <v>52</v>
      </c>
      <c r="C480" t="s">
        <v>115</v>
      </c>
    </row>
    <row r="481" spans="1:3">
      <c r="A481" s="18">
        <v>639</v>
      </c>
      <c r="B481" s="18" t="s">
        <v>48</v>
      </c>
      <c r="C481" t="s">
        <v>114</v>
      </c>
    </row>
    <row r="482" spans="1:3">
      <c r="A482" s="18">
        <v>641</v>
      </c>
      <c r="B482" s="18" t="s">
        <v>48</v>
      </c>
      <c r="C482" t="s">
        <v>114</v>
      </c>
    </row>
    <row r="483" spans="1:3">
      <c r="A483" s="18">
        <v>643</v>
      </c>
      <c r="B483" s="18" t="s">
        <v>48</v>
      </c>
      <c r="C483" t="s">
        <v>114</v>
      </c>
    </row>
    <row r="484" spans="1:3">
      <c r="A484" s="18">
        <v>644</v>
      </c>
      <c r="B484" s="18" t="s">
        <v>48</v>
      </c>
      <c r="C484" t="s">
        <v>114</v>
      </c>
    </row>
    <row r="485" spans="1:3">
      <c r="A485" s="18">
        <v>645</v>
      </c>
      <c r="B485" s="18" t="s">
        <v>48</v>
      </c>
      <c r="C485" t="s">
        <v>114</v>
      </c>
    </row>
    <row r="486" spans="1:3">
      <c r="A486" s="18">
        <v>647</v>
      </c>
      <c r="B486" s="18" t="s">
        <v>48</v>
      </c>
      <c r="C486" t="s">
        <v>114</v>
      </c>
    </row>
    <row r="487" spans="1:3">
      <c r="A487" s="18">
        <v>648</v>
      </c>
      <c r="B487" s="18" t="s">
        <v>48</v>
      </c>
      <c r="C487" t="s">
        <v>114</v>
      </c>
    </row>
    <row r="488" spans="1:3">
      <c r="A488" s="18">
        <v>649</v>
      </c>
      <c r="B488" s="18" t="s">
        <v>48</v>
      </c>
      <c r="C488" t="s">
        <v>114</v>
      </c>
    </row>
    <row r="489" spans="1:3">
      <c r="A489" s="18">
        <v>650</v>
      </c>
      <c r="B489" s="18" t="s">
        <v>52</v>
      </c>
      <c r="C489" t="s">
        <v>115</v>
      </c>
    </row>
    <row r="490" spans="1:3">
      <c r="A490" s="18">
        <v>652</v>
      </c>
      <c r="B490" s="18" t="s">
        <v>41</v>
      </c>
      <c r="C490" t="s">
        <v>113</v>
      </c>
    </row>
    <row r="491" spans="1:3">
      <c r="A491" s="18">
        <v>653</v>
      </c>
      <c r="B491" s="18" t="s">
        <v>52</v>
      </c>
      <c r="C491" t="s">
        <v>115</v>
      </c>
    </row>
    <row r="492" spans="1:3">
      <c r="A492" s="18">
        <v>655</v>
      </c>
      <c r="B492" s="18" t="s">
        <v>52</v>
      </c>
      <c r="C492" t="s">
        <v>115</v>
      </c>
    </row>
    <row r="493" spans="1:3">
      <c r="A493" s="18">
        <v>656</v>
      </c>
      <c r="B493" s="18" t="s">
        <v>48</v>
      </c>
      <c r="C493" t="s">
        <v>114</v>
      </c>
    </row>
    <row r="494" spans="1:3">
      <c r="A494" s="18">
        <v>657</v>
      </c>
      <c r="B494" s="18" t="s">
        <v>41</v>
      </c>
      <c r="C494" t="s">
        <v>113</v>
      </c>
    </row>
    <row r="495" spans="1:3">
      <c r="A495" s="18">
        <v>659</v>
      </c>
      <c r="B495" s="18" t="s">
        <v>48</v>
      </c>
      <c r="C495" t="s">
        <v>114</v>
      </c>
    </row>
    <row r="496" spans="1:3">
      <c r="A496" s="18">
        <v>661</v>
      </c>
      <c r="B496" s="18" t="s">
        <v>52</v>
      </c>
      <c r="C496" t="s">
        <v>115</v>
      </c>
    </row>
    <row r="497" spans="1:3">
      <c r="A497" s="18">
        <v>662</v>
      </c>
      <c r="B497" s="18" t="s">
        <v>41</v>
      </c>
      <c r="C497" t="s">
        <v>113</v>
      </c>
    </row>
    <row r="498" spans="1:3">
      <c r="A498" s="18">
        <v>663</v>
      </c>
      <c r="B498" s="18" t="s">
        <v>52</v>
      </c>
      <c r="C498" t="s">
        <v>115</v>
      </c>
    </row>
    <row r="499" spans="1:3">
      <c r="A499" s="18">
        <v>664</v>
      </c>
      <c r="B499" s="18" t="s">
        <v>48</v>
      </c>
      <c r="C499" t="s">
        <v>114</v>
      </c>
    </row>
    <row r="500" spans="1:3">
      <c r="A500" s="18">
        <v>665</v>
      </c>
      <c r="B500" s="18" t="s">
        <v>41</v>
      </c>
      <c r="C500" t="s">
        <v>113</v>
      </c>
    </row>
    <row r="501" spans="1:3">
      <c r="A501" s="18">
        <v>666</v>
      </c>
      <c r="B501" s="18" t="s">
        <v>52</v>
      </c>
      <c r="C501" t="s">
        <v>115</v>
      </c>
    </row>
    <row r="502" spans="1:3">
      <c r="A502" s="18">
        <v>667</v>
      </c>
      <c r="B502" s="18" t="s">
        <v>52</v>
      </c>
      <c r="C502" t="s">
        <v>115</v>
      </c>
    </row>
    <row r="503" spans="1:3">
      <c r="A503" s="18">
        <v>669</v>
      </c>
      <c r="B503" s="18" t="s">
        <v>41</v>
      </c>
      <c r="C503" t="s">
        <v>113</v>
      </c>
    </row>
    <row r="504" spans="1:3">
      <c r="A504" s="18">
        <v>671</v>
      </c>
      <c r="B504" s="18" t="s">
        <v>48</v>
      </c>
      <c r="C504" t="s">
        <v>114</v>
      </c>
    </row>
    <row r="505" spans="1:3">
      <c r="A505" s="18">
        <v>675</v>
      </c>
      <c r="B505" s="18" t="s">
        <v>48</v>
      </c>
      <c r="C505" t="s">
        <v>114</v>
      </c>
    </row>
    <row r="506" spans="1:3">
      <c r="A506" s="18">
        <v>677</v>
      </c>
      <c r="B506" s="18" t="s">
        <v>52</v>
      </c>
      <c r="C506" t="s">
        <v>115</v>
      </c>
    </row>
    <row r="507" spans="1:3">
      <c r="A507" s="18">
        <v>679</v>
      </c>
      <c r="B507" s="18" t="s">
        <v>48</v>
      </c>
      <c r="C507" t="s">
        <v>114</v>
      </c>
    </row>
    <row r="508" spans="1:3">
      <c r="A508" s="18">
        <v>680</v>
      </c>
      <c r="B508" s="18" t="s">
        <v>52</v>
      </c>
      <c r="C508" t="s">
        <v>115</v>
      </c>
    </row>
    <row r="509" spans="1:3">
      <c r="A509" s="18">
        <v>682</v>
      </c>
      <c r="B509" s="18" t="s">
        <v>41</v>
      </c>
      <c r="C509" t="s">
        <v>113</v>
      </c>
    </row>
    <row r="510" spans="1:3">
      <c r="A510" s="18">
        <v>683</v>
      </c>
      <c r="B510" s="18" t="s">
        <v>48</v>
      </c>
      <c r="C510" t="s">
        <v>114</v>
      </c>
    </row>
    <row r="511" spans="1:3">
      <c r="A511" s="18">
        <v>684</v>
      </c>
      <c r="B511" s="18" t="s">
        <v>48</v>
      </c>
      <c r="C511" t="s">
        <v>114</v>
      </c>
    </row>
    <row r="512" spans="1:3">
      <c r="A512" s="18">
        <v>686</v>
      </c>
      <c r="B512" s="18" t="s">
        <v>48</v>
      </c>
      <c r="C512" t="s">
        <v>114</v>
      </c>
    </row>
    <row r="513" spans="1:3">
      <c r="A513" s="18">
        <v>689</v>
      </c>
      <c r="B513" s="18" t="s">
        <v>48</v>
      </c>
      <c r="C513" t="s">
        <v>114</v>
      </c>
    </row>
    <row r="514" spans="1:3">
      <c r="A514" s="18">
        <v>690</v>
      </c>
      <c r="B514" s="18" t="s">
        <v>48</v>
      </c>
      <c r="C514" t="s">
        <v>114</v>
      </c>
    </row>
    <row r="515" spans="1:3">
      <c r="A515" s="18">
        <v>691</v>
      </c>
      <c r="B515" s="18" t="s">
        <v>41</v>
      </c>
      <c r="C515" t="s">
        <v>113</v>
      </c>
    </row>
    <row r="516" spans="1:3">
      <c r="A516" s="18">
        <v>692</v>
      </c>
      <c r="B516" s="18" t="s">
        <v>52</v>
      </c>
      <c r="C516" t="s">
        <v>115</v>
      </c>
    </row>
    <row r="517" spans="1:3">
      <c r="A517" s="18">
        <v>698</v>
      </c>
      <c r="B517" s="18" t="s">
        <v>48</v>
      </c>
      <c r="C517" t="s">
        <v>114</v>
      </c>
    </row>
    <row r="518" spans="1:3">
      <c r="A518" s="18">
        <v>699</v>
      </c>
      <c r="B518" s="18" t="s">
        <v>52</v>
      </c>
      <c r="C518" t="s">
        <v>115</v>
      </c>
    </row>
    <row r="519" spans="1:3">
      <c r="A519" s="18">
        <v>700</v>
      </c>
      <c r="B519" s="18" t="s">
        <v>41</v>
      </c>
      <c r="C519" t="s">
        <v>113</v>
      </c>
    </row>
    <row r="520" spans="1:3">
      <c r="A520" s="18">
        <v>701</v>
      </c>
      <c r="B520" s="18" t="s">
        <v>41</v>
      </c>
      <c r="C520" t="s">
        <v>113</v>
      </c>
    </row>
    <row r="521" spans="1:3">
      <c r="A521" s="18">
        <v>702</v>
      </c>
      <c r="B521" s="18" t="s">
        <v>41</v>
      </c>
      <c r="C521" t="s">
        <v>113</v>
      </c>
    </row>
    <row r="522" spans="1:3">
      <c r="A522" s="18">
        <v>704</v>
      </c>
      <c r="B522" s="18" t="s">
        <v>48</v>
      </c>
      <c r="C522" t="s">
        <v>114</v>
      </c>
    </row>
    <row r="523" spans="1:3">
      <c r="A523" s="18">
        <v>705</v>
      </c>
      <c r="B523" s="18" t="s">
        <v>48</v>
      </c>
      <c r="C523" t="s">
        <v>114</v>
      </c>
    </row>
    <row r="524" spans="1:3">
      <c r="A524" s="18">
        <v>707</v>
      </c>
      <c r="B524" s="18" t="s">
        <v>48</v>
      </c>
      <c r="C524" t="s">
        <v>114</v>
      </c>
    </row>
    <row r="525" spans="1:3">
      <c r="A525" s="18">
        <v>709</v>
      </c>
      <c r="B525" s="18" t="s">
        <v>41</v>
      </c>
      <c r="C525" t="s">
        <v>113</v>
      </c>
    </row>
    <row r="526" spans="1:3">
      <c r="A526" s="18">
        <v>710</v>
      </c>
      <c r="B526" s="18" t="s">
        <v>52</v>
      </c>
      <c r="C526" t="s">
        <v>115</v>
      </c>
    </row>
    <row r="527" spans="1:3">
      <c r="A527" s="18">
        <v>712</v>
      </c>
      <c r="B527" s="18" t="s">
        <v>48</v>
      </c>
      <c r="C527" t="s">
        <v>114</v>
      </c>
    </row>
    <row r="528" spans="1:3">
      <c r="A528" s="18">
        <v>714</v>
      </c>
      <c r="B528" s="18" t="s">
        <v>52</v>
      </c>
      <c r="C528" t="s">
        <v>115</v>
      </c>
    </row>
    <row r="529" spans="1:3">
      <c r="A529" s="18">
        <v>715</v>
      </c>
      <c r="B529" s="18" t="s">
        <v>41</v>
      </c>
      <c r="C529" t="s">
        <v>113</v>
      </c>
    </row>
    <row r="530" spans="1:3">
      <c r="A530" s="18">
        <v>716</v>
      </c>
      <c r="B530" s="18" t="s">
        <v>48</v>
      </c>
      <c r="C530" t="s">
        <v>114</v>
      </c>
    </row>
    <row r="531" spans="1:3">
      <c r="A531" s="18">
        <v>717</v>
      </c>
      <c r="B531" s="18" t="s">
        <v>41</v>
      </c>
      <c r="C531" t="s">
        <v>113</v>
      </c>
    </row>
    <row r="532" spans="1:3">
      <c r="A532" s="18">
        <v>720</v>
      </c>
      <c r="B532" s="18" t="s">
        <v>41</v>
      </c>
      <c r="C532" t="s">
        <v>113</v>
      </c>
    </row>
    <row r="533" spans="1:3">
      <c r="A533" s="18">
        <v>721</v>
      </c>
      <c r="B533" s="18" t="s">
        <v>41</v>
      </c>
      <c r="C533" t="s">
        <v>113</v>
      </c>
    </row>
    <row r="534" spans="1:3">
      <c r="A534" s="18">
        <v>722</v>
      </c>
      <c r="B534" s="18" t="s">
        <v>41</v>
      </c>
      <c r="C534" t="s">
        <v>113</v>
      </c>
    </row>
    <row r="535" spans="1:3">
      <c r="A535" s="18">
        <v>723</v>
      </c>
      <c r="B535" s="18" t="s">
        <v>48</v>
      </c>
      <c r="C535" t="s">
        <v>114</v>
      </c>
    </row>
    <row r="536" spans="1:3">
      <c r="A536" s="18">
        <v>724</v>
      </c>
      <c r="B536" s="18" t="s">
        <v>41</v>
      </c>
      <c r="C536" t="s">
        <v>113</v>
      </c>
    </row>
    <row r="537" spans="1:3">
      <c r="A537" s="18">
        <v>725</v>
      </c>
      <c r="B537" s="18" t="s">
        <v>48</v>
      </c>
      <c r="C537" t="s">
        <v>114</v>
      </c>
    </row>
    <row r="538" spans="1:3">
      <c r="A538" s="18">
        <v>727</v>
      </c>
      <c r="B538" s="18" t="s">
        <v>41</v>
      </c>
      <c r="C538" t="s">
        <v>113</v>
      </c>
    </row>
    <row r="539" spans="1:3">
      <c r="A539" s="18">
        <v>728</v>
      </c>
      <c r="B539" s="18" t="s">
        <v>41</v>
      </c>
      <c r="C539" t="s">
        <v>113</v>
      </c>
    </row>
    <row r="540" spans="1:3">
      <c r="A540" s="18">
        <v>729</v>
      </c>
      <c r="B540" s="18" t="s">
        <v>48</v>
      </c>
      <c r="C540" t="s">
        <v>114</v>
      </c>
    </row>
    <row r="541" spans="1:3">
      <c r="A541" s="18">
        <v>730</v>
      </c>
      <c r="B541" s="18" t="s">
        <v>48</v>
      </c>
      <c r="C541" t="s">
        <v>114</v>
      </c>
    </row>
    <row r="542" spans="1:3">
      <c r="A542" s="18">
        <v>731</v>
      </c>
      <c r="B542" s="18" t="s">
        <v>52</v>
      </c>
      <c r="C542" t="s">
        <v>115</v>
      </c>
    </row>
    <row r="543" spans="1:3">
      <c r="A543" s="18">
        <v>732</v>
      </c>
      <c r="B543" s="18" t="s">
        <v>41</v>
      </c>
      <c r="C543" t="s">
        <v>113</v>
      </c>
    </row>
    <row r="544" spans="1:3">
      <c r="A544" s="18">
        <v>733</v>
      </c>
      <c r="B544" s="18" t="s">
        <v>52</v>
      </c>
      <c r="C544" t="s">
        <v>115</v>
      </c>
    </row>
    <row r="545" spans="1:3">
      <c r="A545" s="18">
        <v>734</v>
      </c>
      <c r="B545" s="18" t="s">
        <v>48</v>
      </c>
      <c r="C545" t="s">
        <v>114</v>
      </c>
    </row>
    <row r="546" spans="1:3">
      <c r="A546" s="18">
        <v>738</v>
      </c>
      <c r="B546" s="18" t="s">
        <v>48</v>
      </c>
      <c r="C546" t="s">
        <v>114</v>
      </c>
    </row>
    <row r="547" spans="1:3">
      <c r="A547" s="18">
        <v>741</v>
      </c>
      <c r="B547" s="18" t="s">
        <v>41</v>
      </c>
      <c r="C547" t="s">
        <v>113</v>
      </c>
    </row>
    <row r="548" spans="1:3">
      <c r="A548" s="18">
        <v>742</v>
      </c>
      <c r="B548" s="18" t="s">
        <v>48</v>
      </c>
      <c r="C548" t="s">
        <v>114</v>
      </c>
    </row>
    <row r="549" spans="1:3">
      <c r="A549" s="18">
        <v>743</v>
      </c>
      <c r="B549" s="18" t="s">
        <v>41</v>
      </c>
      <c r="C549" t="s">
        <v>113</v>
      </c>
    </row>
    <row r="550" spans="1:3">
      <c r="A550" s="18">
        <v>744</v>
      </c>
      <c r="B550" s="18" t="s">
        <v>41</v>
      </c>
      <c r="C550" t="s">
        <v>113</v>
      </c>
    </row>
    <row r="551" spans="1:3">
      <c r="A551" s="18">
        <v>746</v>
      </c>
      <c r="B551" s="18" t="s">
        <v>52</v>
      </c>
      <c r="C551" t="s">
        <v>115</v>
      </c>
    </row>
    <row r="552" spans="1:3">
      <c r="A552" s="18">
        <v>747</v>
      </c>
      <c r="B552" s="18" t="s">
        <v>52</v>
      </c>
      <c r="C552" t="s">
        <v>115</v>
      </c>
    </row>
    <row r="553" spans="1:3">
      <c r="A553" s="18">
        <v>749</v>
      </c>
      <c r="B553" s="18" t="s">
        <v>41</v>
      </c>
      <c r="C553" t="s">
        <v>113</v>
      </c>
    </row>
    <row r="554" spans="1:3">
      <c r="A554" s="18">
        <v>752</v>
      </c>
      <c r="B554" s="18" t="s">
        <v>52</v>
      </c>
      <c r="C554" t="s">
        <v>115</v>
      </c>
    </row>
    <row r="555" spans="1:3">
      <c r="A555" s="18">
        <v>754</v>
      </c>
      <c r="B555" s="18" t="s">
        <v>48</v>
      </c>
      <c r="C555" t="s">
        <v>114</v>
      </c>
    </row>
    <row r="556" spans="1:3">
      <c r="A556" s="18">
        <v>757</v>
      </c>
      <c r="B556" s="18" t="s">
        <v>41</v>
      </c>
      <c r="C556" t="s">
        <v>113</v>
      </c>
    </row>
    <row r="557" spans="1:3">
      <c r="A557" s="18">
        <v>758</v>
      </c>
      <c r="B557" s="18" t="s">
        <v>48</v>
      </c>
      <c r="C557" t="s">
        <v>114</v>
      </c>
    </row>
    <row r="558" spans="1:3">
      <c r="A558" s="18">
        <v>760</v>
      </c>
      <c r="B558" s="18" t="s">
        <v>48</v>
      </c>
      <c r="C558" t="s">
        <v>114</v>
      </c>
    </row>
    <row r="559" spans="1:3">
      <c r="A559" s="18">
        <v>762</v>
      </c>
      <c r="B559" s="18" t="s">
        <v>48</v>
      </c>
      <c r="C559" t="s">
        <v>114</v>
      </c>
    </row>
    <row r="560" spans="1:3">
      <c r="A560" s="18">
        <v>763</v>
      </c>
      <c r="B560" s="18" t="s">
        <v>41</v>
      </c>
      <c r="C560" t="s">
        <v>113</v>
      </c>
    </row>
    <row r="561" spans="1:3">
      <c r="A561" s="18">
        <v>764</v>
      </c>
      <c r="B561" s="18" t="s">
        <v>41</v>
      </c>
      <c r="C561" t="s">
        <v>113</v>
      </c>
    </row>
    <row r="562" spans="1:3">
      <c r="A562" s="18">
        <v>766</v>
      </c>
      <c r="B562" s="18" t="s">
        <v>52</v>
      </c>
      <c r="C562" t="s">
        <v>115</v>
      </c>
    </row>
    <row r="563" spans="1:3">
      <c r="A563" s="18">
        <v>769</v>
      </c>
      <c r="B563" s="18" t="s">
        <v>41</v>
      </c>
      <c r="C563" t="s">
        <v>113</v>
      </c>
    </row>
    <row r="564" spans="1:3">
      <c r="A564" s="18">
        <v>771</v>
      </c>
      <c r="B564" s="18" t="s">
        <v>52</v>
      </c>
      <c r="C564" t="s">
        <v>115</v>
      </c>
    </row>
    <row r="565" spans="1:3">
      <c r="A565" s="18">
        <v>772</v>
      </c>
      <c r="B565" s="18" t="s">
        <v>48</v>
      </c>
      <c r="C565" t="s">
        <v>114</v>
      </c>
    </row>
    <row r="566" spans="1:3">
      <c r="A566" s="18">
        <v>773</v>
      </c>
      <c r="B566" s="18" t="s">
        <v>48</v>
      </c>
      <c r="C566" t="s">
        <v>114</v>
      </c>
    </row>
    <row r="567" spans="1:3">
      <c r="A567" s="18">
        <v>775</v>
      </c>
      <c r="B567" s="18" t="s">
        <v>52</v>
      </c>
      <c r="C567" t="s">
        <v>115</v>
      </c>
    </row>
    <row r="568" spans="1:3">
      <c r="A568" s="18">
        <v>776</v>
      </c>
      <c r="B568" s="18" t="s">
        <v>48</v>
      </c>
      <c r="C568" t="s">
        <v>114</v>
      </c>
    </row>
    <row r="569" spans="1:3">
      <c r="A569" s="18">
        <v>780</v>
      </c>
      <c r="B569" s="18" t="s">
        <v>41</v>
      </c>
      <c r="C569" t="s">
        <v>113</v>
      </c>
    </row>
    <row r="570" spans="1:3">
      <c r="A570" s="18">
        <v>781</v>
      </c>
      <c r="B570" s="18" t="s">
        <v>41</v>
      </c>
      <c r="C570" t="s">
        <v>113</v>
      </c>
    </row>
    <row r="571" spans="1:3">
      <c r="A571" s="18">
        <v>783</v>
      </c>
      <c r="B571" s="18" t="s">
        <v>41</v>
      </c>
      <c r="C571" t="s">
        <v>113</v>
      </c>
    </row>
    <row r="572" spans="1:3">
      <c r="A572" s="18">
        <v>784</v>
      </c>
      <c r="B572" s="18" t="s">
        <v>41</v>
      </c>
      <c r="C572" t="s">
        <v>113</v>
      </c>
    </row>
    <row r="573" spans="1:3">
      <c r="A573" s="18">
        <v>785</v>
      </c>
      <c r="B573" s="18" t="s">
        <v>41</v>
      </c>
      <c r="C573" t="s">
        <v>113</v>
      </c>
    </row>
    <row r="574" spans="1:3">
      <c r="A574" s="18">
        <v>786</v>
      </c>
      <c r="B574" s="18" t="s">
        <v>41</v>
      </c>
      <c r="C574" t="s">
        <v>113</v>
      </c>
    </row>
    <row r="575" spans="1:3">
      <c r="A575" s="18">
        <v>787</v>
      </c>
      <c r="B575" s="18" t="s">
        <v>48</v>
      </c>
      <c r="C575" t="s">
        <v>114</v>
      </c>
    </row>
    <row r="576" spans="1:3">
      <c r="A576" s="18">
        <v>789</v>
      </c>
      <c r="B576" s="18" t="s">
        <v>41</v>
      </c>
      <c r="C576" t="s">
        <v>113</v>
      </c>
    </row>
    <row r="577" spans="1:3">
      <c r="A577" s="18">
        <v>791</v>
      </c>
      <c r="B577" s="18" t="s">
        <v>48</v>
      </c>
      <c r="C577" t="s">
        <v>114</v>
      </c>
    </row>
    <row r="578" spans="1:3">
      <c r="A578" s="18">
        <v>792</v>
      </c>
      <c r="B578" s="18" t="s">
        <v>52</v>
      </c>
      <c r="C578" t="s">
        <v>115</v>
      </c>
    </row>
    <row r="579" spans="1:3">
      <c r="A579" s="18">
        <v>793</v>
      </c>
      <c r="B579" s="18" t="s">
        <v>48</v>
      </c>
      <c r="C579" t="s">
        <v>114</v>
      </c>
    </row>
    <row r="580" spans="1:3">
      <c r="A580" s="18">
        <v>796</v>
      </c>
      <c r="B580" s="18" t="s">
        <v>41</v>
      </c>
      <c r="C580" t="s">
        <v>113</v>
      </c>
    </row>
    <row r="581" spans="1:3">
      <c r="A581" s="18">
        <v>797</v>
      </c>
      <c r="B581" s="18" t="s">
        <v>41</v>
      </c>
      <c r="C581" t="s">
        <v>113</v>
      </c>
    </row>
    <row r="582" spans="1:3">
      <c r="A582" s="18">
        <v>799</v>
      </c>
      <c r="B582" s="18" t="s">
        <v>52</v>
      </c>
      <c r="C582" t="s">
        <v>115</v>
      </c>
    </row>
    <row r="583" spans="1:3">
      <c r="A583" s="18">
        <v>800</v>
      </c>
      <c r="B583" s="18" t="s">
        <v>48</v>
      </c>
      <c r="C583" t="s">
        <v>114</v>
      </c>
    </row>
    <row r="584" spans="1:3">
      <c r="A584" s="18">
        <v>802</v>
      </c>
      <c r="B584" s="18" t="s">
        <v>52</v>
      </c>
      <c r="C584" t="s">
        <v>115</v>
      </c>
    </row>
    <row r="585" spans="1:3">
      <c r="A585" s="18">
        <v>803</v>
      </c>
      <c r="B585" s="18" t="s">
        <v>41</v>
      </c>
      <c r="C585" t="s">
        <v>113</v>
      </c>
    </row>
    <row r="586" spans="1:3">
      <c r="A586" s="18">
        <v>804</v>
      </c>
      <c r="B586" s="18" t="s">
        <v>41</v>
      </c>
      <c r="C586" t="s">
        <v>113</v>
      </c>
    </row>
    <row r="587" spans="1:3">
      <c r="A587" s="18">
        <v>805</v>
      </c>
      <c r="B587" s="18" t="s">
        <v>48</v>
      </c>
      <c r="C587" t="s">
        <v>114</v>
      </c>
    </row>
    <row r="588" spans="1:3">
      <c r="A588" s="18">
        <v>806</v>
      </c>
      <c r="B588" s="18" t="s">
        <v>48</v>
      </c>
      <c r="C588" t="s">
        <v>114</v>
      </c>
    </row>
    <row r="589" spans="1:3">
      <c r="A589" s="18">
        <v>807</v>
      </c>
      <c r="B589" s="18" t="s">
        <v>48</v>
      </c>
      <c r="C589" t="s">
        <v>114</v>
      </c>
    </row>
    <row r="590" spans="1:3">
      <c r="A590" s="18">
        <v>808</v>
      </c>
      <c r="B590" s="18" t="s">
        <v>48</v>
      </c>
      <c r="C590" t="s">
        <v>114</v>
      </c>
    </row>
    <row r="591" spans="1:3">
      <c r="A591" s="18">
        <v>809</v>
      </c>
      <c r="B591" s="18" t="s">
        <v>52</v>
      </c>
      <c r="C591" t="s">
        <v>115</v>
      </c>
    </row>
    <row r="592" spans="1:3">
      <c r="A592" s="18">
        <v>811</v>
      </c>
      <c r="B592" s="18" t="s">
        <v>48</v>
      </c>
      <c r="C592" t="s">
        <v>114</v>
      </c>
    </row>
    <row r="593" spans="1:3">
      <c r="A593" s="18">
        <v>812</v>
      </c>
      <c r="B593" s="18" t="s">
        <v>52</v>
      </c>
      <c r="C593" t="s">
        <v>115</v>
      </c>
    </row>
    <row r="594" spans="1:3">
      <c r="A594" s="18">
        <v>813</v>
      </c>
      <c r="B594" s="18" t="s">
        <v>48</v>
      </c>
      <c r="C594" t="s">
        <v>114</v>
      </c>
    </row>
    <row r="595" spans="1:3">
      <c r="A595" s="18">
        <v>815</v>
      </c>
      <c r="B595" s="18" t="s">
        <v>48</v>
      </c>
      <c r="C595" t="s">
        <v>114</v>
      </c>
    </row>
    <row r="596" spans="1:3">
      <c r="A596" s="18">
        <v>816</v>
      </c>
      <c r="B596" s="18" t="s">
        <v>48</v>
      </c>
      <c r="C596" t="s">
        <v>114</v>
      </c>
    </row>
    <row r="597" spans="1:3">
      <c r="A597" s="18">
        <v>817</v>
      </c>
      <c r="B597" s="18" t="s">
        <v>48</v>
      </c>
      <c r="C597" t="s">
        <v>114</v>
      </c>
    </row>
    <row r="598" spans="1:3">
      <c r="A598" s="18">
        <v>819</v>
      </c>
      <c r="B598" s="18" t="s">
        <v>41</v>
      </c>
      <c r="C598" t="s">
        <v>113</v>
      </c>
    </row>
    <row r="599" spans="1:3">
      <c r="A599" s="18">
        <v>820</v>
      </c>
      <c r="B599" s="18" t="s">
        <v>48</v>
      </c>
      <c r="C599" t="s">
        <v>114</v>
      </c>
    </row>
    <row r="600" spans="1:3">
      <c r="A600" s="18">
        <v>823</v>
      </c>
      <c r="B600" s="18" t="s">
        <v>48</v>
      </c>
      <c r="C600" t="s">
        <v>114</v>
      </c>
    </row>
    <row r="601" spans="1:3">
      <c r="A601" s="18">
        <v>824</v>
      </c>
      <c r="B601" s="18" t="s">
        <v>48</v>
      </c>
      <c r="C601" t="s">
        <v>114</v>
      </c>
    </row>
    <row r="602" spans="1:3">
      <c r="A602" s="18">
        <v>825</v>
      </c>
      <c r="B602" s="18" t="s">
        <v>41</v>
      </c>
      <c r="C602" t="s">
        <v>113</v>
      </c>
    </row>
    <row r="603" spans="1:3">
      <c r="A603" s="18">
        <v>826</v>
      </c>
      <c r="B603" s="18" t="s">
        <v>41</v>
      </c>
      <c r="C603" t="s">
        <v>113</v>
      </c>
    </row>
    <row r="604" spans="1:3">
      <c r="A604" s="18">
        <v>827</v>
      </c>
      <c r="B604" s="18" t="s">
        <v>48</v>
      </c>
      <c r="C604" t="s">
        <v>114</v>
      </c>
    </row>
    <row r="605" spans="1:3">
      <c r="A605" s="18">
        <v>828</v>
      </c>
      <c r="B605" s="18" t="s">
        <v>41</v>
      </c>
      <c r="C605" t="s">
        <v>113</v>
      </c>
    </row>
    <row r="606" spans="1:3">
      <c r="A606" s="18">
        <v>829</v>
      </c>
      <c r="B606" s="18" t="s">
        <v>48</v>
      </c>
      <c r="C606" t="s">
        <v>114</v>
      </c>
    </row>
    <row r="607" spans="1:3">
      <c r="A607" s="18">
        <v>830</v>
      </c>
      <c r="B607" s="18" t="s">
        <v>48</v>
      </c>
      <c r="C607" t="s">
        <v>114</v>
      </c>
    </row>
    <row r="608" spans="1:3">
      <c r="A608" s="18">
        <v>832</v>
      </c>
      <c r="B608" s="18" t="s">
        <v>41</v>
      </c>
      <c r="C608" t="s">
        <v>113</v>
      </c>
    </row>
    <row r="609" spans="1:3">
      <c r="A609" s="18">
        <v>833</v>
      </c>
      <c r="B609" s="18" t="s">
        <v>41</v>
      </c>
      <c r="C609" t="s">
        <v>113</v>
      </c>
    </row>
    <row r="610" spans="1:3">
      <c r="A610" s="18">
        <v>834</v>
      </c>
      <c r="B610" s="18" t="s">
        <v>41</v>
      </c>
      <c r="C610" t="s">
        <v>113</v>
      </c>
    </row>
    <row r="611" spans="1:3">
      <c r="A611" s="18">
        <v>836</v>
      </c>
      <c r="B611" s="18" t="s">
        <v>48</v>
      </c>
      <c r="C611" t="s">
        <v>114</v>
      </c>
    </row>
    <row r="612" spans="1:3">
      <c r="A612" s="18">
        <v>837</v>
      </c>
      <c r="B612" s="18" t="s">
        <v>52</v>
      </c>
      <c r="C612" t="s">
        <v>115</v>
      </c>
    </row>
    <row r="613" spans="1:3">
      <c r="A613" s="18">
        <v>838</v>
      </c>
      <c r="B613" s="18" t="s">
        <v>41</v>
      </c>
      <c r="C613" t="s">
        <v>113</v>
      </c>
    </row>
    <row r="614" spans="1:3">
      <c r="A614" s="18">
        <v>840</v>
      </c>
      <c r="B614" s="18" t="s">
        <v>48</v>
      </c>
      <c r="C614" t="s">
        <v>114</v>
      </c>
    </row>
    <row r="615" spans="1:3">
      <c r="A615" s="18">
        <v>842</v>
      </c>
      <c r="B615" s="18" t="s">
        <v>41</v>
      </c>
      <c r="C615" t="s">
        <v>113</v>
      </c>
    </row>
    <row r="616" spans="1:3">
      <c r="A616" s="18">
        <v>843</v>
      </c>
      <c r="B616" s="18" t="s">
        <v>48</v>
      </c>
      <c r="C616" t="s">
        <v>114</v>
      </c>
    </row>
    <row r="617" spans="1:3">
      <c r="A617" s="18">
        <v>844</v>
      </c>
      <c r="B617" s="18" t="s">
        <v>52</v>
      </c>
      <c r="C617" t="s">
        <v>115</v>
      </c>
    </row>
    <row r="618" spans="1:3">
      <c r="A618" s="18">
        <v>845</v>
      </c>
      <c r="B618" s="18" t="s">
        <v>41</v>
      </c>
      <c r="C618" t="s">
        <v>113</v>
      </c>
    </row>
    <row r="619" spans="1:3">
      <c r="A619" s="18">
        <v>846</v>
      </c>
      <c r="B619" s="18" t="s">
        <v>48</v>
      </c>
      <c r="C619" t="s">
        <v>114</v>
      </c>
    </row>
    <row r="620" spans="1:3">
      <c r="A620" s="18">
        <v>847</v>
      </c>
      <c r="B620" s="18" t="s">
        <v>48</v>
      </c>
      <c r="C620" t="s">
        <v>114</v>
      </c>
    </row>
    <row r="621" spans="1:3">
      <c r="A621" s="18">
        <v>848</v>
      </c>
      <c r="B621" s="18" t="s">
        <v>48</v>
      </c>
      <c r="C621" t="s">
        <v>114</v>
      </c>
    </row>
    <row r="622" spans="1:3">
      <c r="A622" s="18">
        <v>850</v>
      </c>
      <c r="B622" s="18" t="s">
        <v>48</v>
      </c>
      <c r="C622" t="s">
        <v>114</v>
      </c>
    </row>
    <row r="623" spans="1:3">
      <c r="A623" s="18">
        <v>851</v>
      </c>
      <c r="B623" s="18" t="s">
        <v>48</v>
      </c>
      <c r="C623" t="s">
        <v>114</v>
      </c>
    </row>
    <row r="624" spans="1:3">
      <c r="A624" s="18">
        <v>852</v>
      </c>
      <c r="B624" s="18" t="s">
        <v>41</v>
      </c>
      <c r="C624" t="s">
        <v>113</v>
      </c>
    </row>
    <row r="625" spans="1:3">
      <c r="A625" s="18">
        <v>854</v>
      </c>
      <c r="B625" s="18" t="s">
        <v>41</v>
      </c>
      <c r="C625" t="s">
        <v>113</v>
      </c>
    </row>
    <row r="626" spans="1:3">
      <c r="A626" s="18">
        <v>855</v>
      </c>
      <c r="B626" s="18" t="s">
        <v>52</v>
      </c>
      <c r="C626" t="s">
        <v>115</v>
      </c>
    </row>
    <row r="627" spans="1:3">
      <c r="A627" s="18">
        <v>856</v>
      </c>
      <c r="B627" s="18" t="s">
        <v>41</v>
      </c>
      <c r="C627" t="s">
        <v>113</v>
      </c>
    </row>
    <row r="628" spans="1:3">
      <c r="A628" s="18">
        <v>857</v>
      </c>
      <c r="B628" s="18" t="s">
        <v>48</v>
      </c>
      <c r="C628" t="s">
        <v>114</v>
      </c>
    </row>
    <row r="629" spans="1:3">
      <c r="A629" s="18">
        <v>859</v>
      </c>
      <c r="B629" s="18" t="s">
        <v>52</v>
      </c>
      <c r="C629" t="s">
        <v>115</v>
      </c>
    </row>
    <row r="630" spans="1:3">
      <c r="A630" s="18">
        <v>861</v>
      </c>
      <c r="B630" s="18" t="s">
        <v>52</v>
      </c>
      <c r="C630" t="s">
        <v>115</v>
      </c>
    </row>
    <row r="631" spans="1:3">
      <c r="A631" s="18">
        <v>862</v>
      </c>
      <c r="B631" s="18" t="s">
        <v>48</v>
      </c>
      <c r="C631" t="s">
        <v>114</v>
      </c>
    </row>
    <row r="632" spans="1:3">
      <c r="A632" s="18">
        <v>864</v>
      </c>
      <c r="B632" s="18" t="s">
        <v>52</v>
      </c>
      <c r="C632" t="s">
        <v>115</v>
      </c>
    </row>
    <row r="633" spans="1:3">
      <c r="A633" s="18">
        <v>865</v>
      </c>
      <c r="B633" s="18" t="s">
        <v>48</v>
      </c>
      <c r="C633" t="s">
        <v>114</v>
      </c>
    </row>
    <row r="634" spans="1:3">
      <c r="A634" s="18">
        <v>867</v>
      </c>
      <c r="B634" s="18" t="s">
        <v>48</v>
      </c>
      <c r="C634" t="s">
        <v>114</v>
      </c>
    </row>
    <row r="635" spans="1:3">
      <c r="A635" s="18">
        <v>868</v>
      </c>
      <c r="B635" s="18" t="s">
        <v>52</v>
      </c>
      <c r="C635" t="s">
        <v>115</v>
      </c>
    </row>
    <row r="636" spans="1:3">
      <c r="A636" s="18">
        <v>869</v>
      </c>
      <c r="B636" s="18" t="s">
        <v>52</v>
      </c>
      <c r="C636" t="s">
        <v>115</v>
      </c>
    </row>
    <row r="637" spans="1:3">
      <c r="A637" s="18">
        <v>872</v>
      </c>
      <c r="B637" s="18" t="s">
        <v>48</v>
      </c>
      <c r="C637" t="s">
        <v>114</v>
      </c>
    </row>
    <row r="638" spans="1:3">
      <c r="A638" s="18">
        <v>874</v>
      </c>
      <c r="B638" s="18" t="s">
        <v>48</v>
      </c>
      <c r="C638" t="s">
        <v>114</v>
      </c>
    </row>
    <row r="639" spans="1:3">
      <c r="A639" s="18">
        <v>875</v>
      </c>
      <c r="B639" s="18" t="s">
        <v>41</v>
      </c>
      <c r="C639" t="s">
        <v>113</v>
      </c>
    </row>
    <row r="640" spans="1:3">
      <c r="A640" s="18">
        <v>878</v>
      </c>
      <c r="B640" s="18" t="s">
        <v>48</v>
      </c>
      <c r="C640" t="s">
        <v>114</v>
      </c>
    </row>
    <row r="641" spans="1:3">
      <c r="A641" s="18">
        <v>879</v>
      </c>
      <c r="B641" s="18" t="s">
        <v>48</v>
      </c>
      <c r="C641" t="s">
        <v>114</v>
      </c>
    </row>
    <row r="642" spans="1:3">
      <c r="A642" s="18">
        <v>880</v>
      </c>
      <c r="B642" s="18" t="s">
        <v>48</v>
      </c>
      <c r="C642" t="s">
        <v>114</v>
      </c>
    </row>
    <row r="643" spans="1:3">
      <c r="A643" s="18">
        <v>881</v>
      </c>
      <c r="B643" s="18" t="s">
        <v>52</v>
      </c>
      <c r="C643" t="s">
        <v>115</v>
      </c>
    </row>
    <row r="644" spans="1:3">
      <c r="A644" s="18">
        <v>882</v>
      </c>
      <c r="B644" s="18" t="s">
        <v>52</v>
      </c>
      <c r="C644" t="s">
        <v>115</v>
      </c>
    </row>
    <row r="645" spans="1:3">
      <c r="A645" s="18">
        <v>885</v>
      </c>
      <c r="B645" s="18" t="s">
        <v>48</v>
      </c>
      <c r="C645" t="s">
        <v>114</v>
      </c>
    </row>
    <row r="646" spans="1:3">
      <c r="A646" s="18">
        <v>887</v>
      </c>
      <c r="B646" s="18" t="s">
        <v>48</v>
      </c>
      <c r="C646" t="s">
        <v>114</v>
      </c>
    </row>
    <row r="647" spans="1:3">
      <c r="A647" s="18">
        <v>888</v>
      </c>
      <c r="B647" s="18" t="s">
        <v>48</v>
      </c>
      <c r="C647" t="s">
        <v>114</v>
      </c>
    </row>
    <row r="648" spans="1:3">
      <c r="A648" s="18">
        <v>889</v>
      </c>
      <c r="B648" s="18" t="s">
        <v>48</v>
      </c>
      <c r="C648" t="s">
        <v>114</v>
      </c>
    </row>
    <row r="649" spans="1:3">
      <c r="A649" s="18">
        <v>893</v>
      </c>
      <c r="B649" s="18" t="s">
        <v>48</v>
      </c>
      <c r="C649" t="s">
        <v>114</v>
      </c>
    </row>
    <row r="650" spans="1:3">
      <c r="A650" s="18">
        <v>894</v>
      </c>
      <c r="B650" s="18" t="s">
        <v>48</v>
      </c>
      <c r="C650" t="s">
        <v>114</v>
      </c>
    </row>
    <row r="651" spans="1:3">
      <c r="A651" s="18">
        <v>895</v>
      </c>
      <c r="B651" s="18" t="s">
        <v>48</v>
      </c>
      <c r="C651" t="s">
        <v>114</v>
      </c>
    </row>
    <row r="652" spans="1:3">
      <c r="A652" s="18">
        <v>896</v>
      </c>
      <c r="B652" s="18" t="s">
        <v>52</v>
      </c>
      <c r="C652" t="s">
        <v>115</v>
      </c>
    </row>
    <row r="653" spans="1:3">
      <c r="A653" s="18">
        <v>897</v>
      </c>
      <c r="B653" s="18" t="s">
        <v>48</v>
      </c>
      <c r="C653" t="s">
        <v>114</v>
      </c>
    </row>
    <row r="654" spans="1:3">
      <c r="A654" s="18">
        <v>899</v>
      </c>
      <c r="B654" s="18" t="s">
        <v>48</v>
      </c>
      <c r="C654" t="s">
        <v>114</v>
      </c>
    </row>
    <row r="655" spans="1:3">
      <c r="A655" s="18">
        <v>900</v>
      </c>
      <c r="B655" s="18" t="s">
        <v>48</v>
      </c>
      <c r="C655" t="s">
        <v>114</v>
      </c>
    </row>
    <row r="656" spans="1:3">
      <c r="A656" s="18">
        <v>901</v>
      </c>
      <c r="B656" s="18" t="s">
        <v>41</v>
      </c>
      <c r="C656" t="s">
        <v>113</v>
      </c>
    </row>
    <row r="657" spans="1:3">
      <c r="A657" s="18">
        <v>902</v>
      </c>
      <c r="B657" s="18" t="s">
        <v>48</v>
      </c>
      <c r="C657" t="s">
        <v>114</v>
      </c>
    </row>
    <row r="658" spans="1:3">
      <c r="A658" s="18">
        <v>903</v>
      </c>
      <c r="B658" s="18" t="s">
        <v>48</v>
      </c>
      <c r="C658" t="s">
        <v>114</v>
      </c>
    </row>
    <row r="659" spans="1:3">
      <c r="A659" s="18">
        <v>904</v>
      </c>
      <c r="B659" s="18" t="s">
        <v>41</v>
      </c>
      <c r="C659" t="s">
        <v>113</v>
      </c>
    </row>
    <row r="660" spans="1:3">
      <c r="A660" s="18">
        <v>905</v>
      </c>
      <c r="B660" s="18" t="s">
        <v>52</v>
      </c>
      <c r="C660" t="s">
        <v>115</v>
      </c>
    </row>
    <row r="661" spans="1:3">
      <c r="A661" s="18">
        <v>909</v>
      </c>
      <c r="B661" s="18" t="s">
        <v>48</v>
      </c>
      <c r="C661" t="s">
        <v>114</v>
      </c>
    </row>
    <row r="662" spans="1:3">
      <c r="A662" s="18">
        <v>910</v>
      </c>
      <c r="B662" s="18" t="s">
        <v>52</v>
      </c>
      <c r="C662" t="s">
        <v>115</v>
      </c>
    </row>
    <row r="663" spans="1:3">
      <c r="A663" s="18">
        <v>911</v>
      </c>
      <c r="B663" s="18" t="s">
        <v>41</v>
      </c>
      <c r="C663" t="s">
        <v>113</v>
      </c>
    </row>
    <row r="664" spans="1:3">
      <c r="A664" s="18">
        <v>912</v>
      </c>
      <c r="B664" s="18" t="s">
        <v>52</v>
      </c>
      <c r="C664" t="s">
        <v>115</v>
      </c>
    </row>
    <row r="665" spans="1:3">
      <c r="A665" s="18">
        <v>913</v>
      </c>
      <c r="B665" s="18" t="s">
        <v>48</v>
      </c>
      <c r="C665" t="s">
        <v>114</v>
      </c>
    </row>
    <row r="666" spans="1:3">
      <c r="A666" s="18">
        <v>916</v>
      </c>
      <c r="B666" s="18" t="s">
        <v>41</v>
      </c>
      <c r="C666" t="s">
        <v>113</v>
      </c>
    </row>
    <row r="667" spans="1:3">
      <c r="A667" s="18">
        <v>918</v>
      </c>
      <c r="B667" s="18" t="s">
        <v>52</v>
      </c>
      <c r="C667" t="s">
        <v>115</v>
      </c>
    </row>
    <row r="668" spans="1:3">
      <c r="A668" s="18">
        <v>920</v>
      </c>
      <c r="B668" s="18" t="s">
        <v>52</v>
      </c>
      <c r="C668" t="s">
        <v>115</v>
      </c>
    </row>
    <row r="669" spans="1:3">
      <c r="A669" s="18">
        <v>922</v>
      </c>
      <c r="B669" s="18" t="s">
        <v>41</v>
      </c>
      <c r="C669" t="s">
        <v>113</v>
      </c>
    </row>
    <row r="670" spans="1:3">
      <c r="A670" s="18">
        <v>923</v>
      </c>
      <c r="B670" s="18" t="s">
        <v>41</v>
      </c>
      <c r="C670" t="s">
        <v>113</v>
      </c>
    </row>
    <row r="671" spans="1:3">
      <c r="A671" s="18">
        <v>924</v>
      </c>
      <c r="B671" s="18" t="s">
        <v>48</v>
      </c>
      <c r="C671" t="s">
        <v>114</v>
      </c>
    </row>
    <row r="672" spans="1:3">
      <c r="A672" s="18">
        <v>925</v>
      </c>
      <c r="B672" s="18" t="s">
        <v>41</v>
      </c>
      <c r="C672" t="s">
        <v>113</v>
      </c>
    </row>
    <row r="673" spans="1:3">
      <c r="A673" s="18">
        <v>926</v>
      </c>
      <c r="B673" s="18" t="s">
        <v>48</v>
      </c>
      <c r="C673" t="s">
        <v>114</v>
      </c>
    </row>
    <row r="674" spans="1:3">
      <c r="A674" s="18">
        <v>927</v>
      </c>
      <c r="B674" s="18" t="s">
        <v>52</v>
      </c>
      <c r="C674" t="s">
        <v>115</v>
      </c>
    </row>
    <row r="675" spans="1:3">
      <c r="A675" s="18">
        <v>930</v>
      </c>
      <c r="B675" s="18" t="s">
        <v>52</v>
      </c>
      <c r="C675" t="s">
        <v>115</v>
      </c>
    </row>
    <row r="676" spans="1:3">
      <c r="A676" s="18">
        <v>932</v>
      </c>
      <c r="B676" s="18" t="s">
        <v>48</v>
      </c>
      <c r="C676" t="s">
        <v>114</v>
      </c>
    </row>
    <row r="677" spans="1:3">
      <c r="A677" s="18">
        <v>933</v>
      </c>
      <c r="B677" s="18" t="s">
        <v>41</v>
      </c>
      <c r="C677" t="s">
        <v>113</v>
      </c>
    </row>
    <row r="678" spans="1:3">
      <c r="A678" s="18">
        <v>934</v>
      </c>
      <c r="B678" s="18" t="s">
        <v>52</v>
      </c>
      <c r="C678" t="s">
        <v>115</v>
      </c>
    </row>
    <row r="679" spans="1:3">
      <c r="A679" s="18">
        <v>936</v>
      </c>
      <c r="B679" s="18" t="s">
        <v>41</v>
      </c>
      <c r="C679" t="s">
        <v>113</v>
      </c>
    </row>
    <row r="680" spans="1:3">
      <c r="A680" s="18">
        <v>939</v>
      </c>
      <c r="B680" s="18" t="s">
        <v>41</v>
      </c>
      <c r="C680" t="s">
        <v>113</v>
      </c>
    </row>
    <row r="681" spans="1:3">
      <c r="A681" s="18">
        <v>940</v>
      </c>
      <c r="B681" s="18" t="s">
        <v>52</v>
      </c>
      <c r="C681" t="s">
        <v>115</v>
      </c>
    </row>
    <row r="682" spans="1:3">
      <c r="A682" s="18">
        <v>941</v>
      </c>
      <c r="B682" s="18" t="s">
        <v>48</v>
      </c>
      <c r="C682" t="s">
        <v>114</v>
      </c>
    </row>
    <row r="683" spans="1:3">
      <c r="A683" s="18">
        <v>942</v>
      </c>
      <c r="B683" s="18" t="s">
        <v>48</v>
      </c>
      <c r="C683" t="s">
        <v>114</v>
      </c>
    </row>
    <row r="684" spans="1:3">
      <c r="A684" s="18">
        <v>944</v>
      </c>
      <c r="B684" s="18" t="s">
        <v>48</v>
      </c>
      <c r="C684" t="s">
        <v>114</v>
      </c>
    </row>
    <row r="685" spans="1:3">
      <c r="A685" s="18">
        <v>945</v>
      </c>
      <c r="B685" s="18" t="s">
        <v>48</v>
      </c>
      <c r="C685" t="s">
        <v>114</v>
      </c>
    </row>
    <row r="686" spans="1:3">
      <c r="A686" s="18">
        <v>947</v>
      </c>
      <c r="B686" s="18" t="s">
        <v>48</v>
      </c>
      <c r="C686" t="s">
        <v>114</v>
      </c>
    </row>
    <row r="687" spans="1:3">
      <c r="A687" s="18">
        <v>949</v>
      </c>
      <c r="B687" s="18" t="s">
        <v>41</v>
      </c>
      <c r="C687" t="s">
        <v>113</v>
      </c>
    </row>
    <row r="688" spans="1:3">
      <c r="A688" s="18">
        <v>950</v>
      </c>
      <c r="B688" s="18" t="s">
        <v>48</v>
      </c>
      <c r="C688" t="s">
        <v>114</v>
      </c>
    </row>
    <row r="689" spans="1:3">
      <c r="A689" s="18">
        <v>951</v>
      </c>
      <c r="B689" s="18" t="s">
        <v>48</v>
      </c>
      <c r="C689" t="s">
        <v>114</v>
      </c>
    </row>
    <row r="690" spans="1:3">
      <c r="A690" s="18">
        <v>952</v>
      </c>
      <c r="B690" s="18" t="s">
        <v>48</v>
      </c>
      <c r="C690" t="s">
        <v>114</v>
      </c>
    </row>
    <row r="691" spans="1:3">
      <c r="A691" s="18">
        <v>954</v>
      </c>
      <c r="B691" s="18" t="s">
        <v>52</v>
      </c>
      <c r="C691" t="s">
        <v>115</v>
      </c>
    </row>
    <row r="692" spans="1:3">
      <c r="A692" s="18">
        <v>956</v>
      </c>
      <c r="B692" s="18" t="s">
        <v>41</v>
      </c>
      <c r="C692" t="s">
        <v>113</v>
      </c>
    </row>
    <row r="693" spans="1:3">
      <c r="A693" s="18">
        <v>957</v>
      </c>
      <c r="B693" s="18" t="s">
        <v>41</v>
      </c>
      <c r="C693" t="s">
        <v>113</v>
      </c>
    </row>
    <row r="694" spans="1:3">
      <c r="A694" s="18">
        <v>958</v>
      </c>
      <c r="B694" s="18" t="s">
        <v>41</v>
      </c>
      <c r="C694" t="s">
        <v>113</v>
      </c>
    </row>
    <row r="695" spans="1:3">
      <c r="A695" s="18">
        <v>959</v>
      </c>
      <c r="B695" s="18" t="s">
        <v>41</v>
      </c>
      <c r="C695" t="s">
        <v>113</v>
      </c>
    </row>
    <row r="696" spans="1:3">
      <c r="A696" s="18">
        <v>960</v>
      </c>
      <c r="B696" s="18" t="s">
        <v>41</v>
      </c>
      <c r="C696" t="s">
        <v>113</v>
      </c>
    </row>
    <row r="697" spans="1:3">
      <c r="A697" s="18">
        <v>961</v>
      </c>
      <c r="B697" s="18" t="s">
        <v>48</v>
      </c>
      <c r="C697" t="s">
        <v>114</v>
      </c>
    </row>
    <row r="698" spans="1:3">
      <c r="A698" s="18">
        <v>964</v>
      </c>
      <c r="B698" s="18" t="s">
        <v>52</v>
      </c>
      <c r="C698" t="s">
        <v>115</v>
      </c>
    </row>
    <row r="699" spans="1:3">
      <c r="A699" s="18">
        <v>966</v>
      </c>
      <c r="B699" s="18" t="s">
        <v>48</v>
      </c>
      <c r="C699" t="s">
        <v>114</v>
      </c>
    </row>
    <row r="700" spans="1:3">
      <c r="A700" s="18">
        <v>967</v>
      </c>
      <c r="B700" s="18" t="s">
        <v>48</v>
      </c>
      <c r="C700" t="s">
        <v>114</v>
      </c>
    </row>
    <row r="701" spans="1:3">
      <c r="A701" s="18">
        <v>969</v>
      </c>
      <c r="B701" s="18" t="s">
        <v>41</v>
      </c>
      <c r="C701" t="s">
        <v>113</v>
      </c>
    </row>
    <row r="702" spans="1:3">
      <c r="A702" s="18">
        <v>970</v>
      </c>
      <c r="B702" s="18" t="s">
        <v>48</v>
      </c>
      <c r="C702" t="s">
        <v>114</v>
      </c>
    </row>
    <row r="703" spans="1:3">
      <c r="A703" s="18">
        <v>972</v>
      </c>
      <c r="B703" s="18" t="s">
        <v>48</v>
      </c>
      <c r="C703" t="s">
        <v>114</v>
      </c>
    </row>
    <row r="704" spans="1:3">
      <c r="A704" s="18">
        <v>974</v>
      </c>
      <c r="B704" s="18" t="s">
        <v>48</v>
      </c>
      <c r="C704" t="s">
        <v>114</v>
      </c>
    </row>
    <row r="705" spans="1:3">
      <c r="A705" s="18">
        <v>975</v>
      </c>
      <c r="B705" s="18" t="s">
        <v>48</v>
      </c>
      <c r="C705" t="s">
        <v>114</v>
      </c>
    </row>
    <row r="706" spans="1:3">
      <c r="A706" s="18">
        <v>976</v>
      </c>
      <c r="B706" s="18" t="s">
        <v>48</v>
      </c>
      <c r="C706" t="s">
        <v>114</v>
      </c>
    </row>
    <row r="707" spans="1:3">
      <c r="A707" s="18">
        <v>977</v>
      </c>
      <c r="B707" s="18" t="s">
        <v>41</v>
      </c>
      <c r="C707" t="s">
        <v>113</v>
      </c>
    </row>
    <row r="708" spans="1:3">
      <c r="A708" s="18">
        <v>981</v>
      </c>
      <c r="B708" s="18" t="s">
        <v>52</v>
      </c>
      <c r="C708" t="s">
        <v>115</v>
      </c>
    </row>
    <row r="709" spans="1:3">
      <c r="A709" s="18">
        <v>982</v>
      </c>
      <c r="B709" s="18" t="s">
        <v>52</v>
      </c>
      <c r="C709" t="s">
        <v>115</v>
      </c>
    </row>
    <row r="710" spans="1:3">
      <c r="A710" s="18">
        <v>983</v>
      </c>
      <c r="B710" s="18" t="s">
        <v>41</v>
      </c>
      <c r="C710" t="s">
        <v>113</v>
      </c>
    </row>
    <row r="711" spans="1:3">
      <c r="A711" s="18">
        <v>984</v>
      </c>
      <c r="B711" s="18" t="s">
        <v>52</v>
      </c>
      <c r="C711" t="s">
        <v>115</v>
      </c>
    </row>
    <row r="712" spans="1:3">
      <c r="A712" s="18">
        <v>985</v>
      </c>
      <c r="B712" s="18" t="s">
        <v>41</v>
      </c>
      <c r="C712" t="s">
        <v>113</v>
      </c>
    </row>
    <row r="713" spans="1:3">
      <c r="A713" s="18">
        <v>986</v>
      </c>
      <c r="B713" s="18" t="s">
        <v>41</v>
      </c>
      <c r="C713" t="s">
        <v>113</v>
      </c>
    </row>
    <row r="714" spans="1:3">
      <c r="A714" s="18">
        <v>987</v>
      </c>
      <c r="B714" s="18" t="s">
        <v>52</v>
      </c>
      <c r="C714" t="s">
        <v>115</v>
      </c>
    </row>
    <row r="715" spans="1:3">
      <c r="A715" s="18">
        <v>990</v>
      </c>
      <c r="B715" s="18" t="s">
        <v>52</v>
      </c>
      <c r="C715" t="s">
        <v>115</v>
      </c>
    </row>
    <row r="716" spans="1:3">
      <c r="A716" s="18">
        <v>991</v>
      </c>
      <c r="B716" s="18" t="s">
        <v>41</v>
      </c>
      <c r="C716" t="s">
        <v>113</v>
      </c>
    </row>
    <row r="717" spans="1:3">
      <c r="A717" s="18">
        <v>992</v>
      </c>
      <c r="B717" s="18" t="s">
        <v>41</v>
      </c>
      <c r="C717" t="s">
        <v>113</v>
      </c>
    </row>
    <row r="718" spans="1:3">
      <c r="A718" s="18">
        <v>994</v>
      </c>
      <c r="B718" s="18" t="s">
        <v>41</v>
      </c>
      <c r="C718" t="s">
        <v>113</v>
      </c>
    </row>
    <row r="719" spans="1:3">
      <c r="A719" s="18">
        <v>995</v>
      </c>
      <c r="B719" s="18" t="s">
        <v>41</v>
      </c>
      <c r="C719" t="s">
        <v>113</v>
      </c>
    </row>
    <row r="720" spans="1:3">
      <c r="A720" s="18">
        <v>996</v>
      </c>
      <c r="B720" s="18" t="s">
        <v>52</v>
      </c>
      <c r="C720" t="s">
        <v>115</v>
      </c>
    </row>
    <row r="721" spans="1:3">
      <c r="A721" s="18">
        <v>997</v>
      </c>
      <c r="B721" s="18" t="s">
        <v>52</v>
      </c>
      <c r="C721" t="s">
        <v>115</v>
      </c>
    </row>
    <row r="722" spans="1:3">
      <c r="A722" s="18">
        <v>998</v>
      </c>
      <c r="B722" s="18" t="s">
        <v>48</v>
      </c>
      <c r="C722" t="s">
        <v>114</v>
      </c>
    </row>
    <row r="723" spans="1:3">
      <c r="A723" s="18">
        <v>999</v>
      </c>
      <c r="B723" s="18" t="s">
        <v>52</v>
      </c>
      <c r="C723" t="s">
        <v>115</v>
      </c>
    </row>
    <row r="724" spans="1:3">
      <c r="A724" s="18">
        <v>1001</v>
      </c>
      <c r="B724" s="18" t="s">
        <v>48</v>
      </c>
      <c r="C724" t="s">
        <v>114</v>
      </c>
    </row>
    <row r="725" spans="1:3">
      <c r="A725" s="18">
        <v>1002</v>
      </c>
      <c r="B725" s="18" t="s">
        <v>48</v>
      </c>
      <c r="C725" t="s">
        <v>114</v>
      </c>
    </row>
    <row r="726" spans="1:3">
      <c r="A726" s="18">
        <v>1003</v>
      </c>
      <c r="B726" s="18" t="s">
        <v>41</v>
      </c>
      <c r="C726" t="s">
        <v>113</v>
      </c>
    </row>
    <row r="727" spans="1:3">
      <c r="A727" s="18">
        <v>1004</v>
      </c>
      <c r="B727" s="18" t="s">
        <v>48</v>
      </c>
      <c r="C727" t="s">
        <v>114</v>
      </c>
    </row>
    <row r="728" spans="1:3">
      <c r="A728" s="18">
        <v>1005</v>
      </c>
      <c r="B728" s="18" t="s">
        <v>48</v>
      </c>
      <c r="C728" t="s">
        <v>114</v>
      </c>
    </row>
    <row r="729" spans="1:3">
      <c r="A729" s="18">
        <v>1006</v>
      </c>
      <c r="B729" s="18" t="s">
        <v>48</v>
      </c>
      <c r="C729" t="s">
        <v>114</v>
      </c>
    </row>
    <row r="730" spans="1:3">
      <c r="A730" s="18">
        <v>1007</v>
      </c>
      <c r="B730" s="18" t="s">
        <v>52</v>
      </c>
      <c r="C730" t="s">
        <v>115</v>
      </c>
    </row>
    <row r="731" spans="1:3">
      <c r="A731" s="18">
        <v>1009</v>
      </c>
      <c r="B731" s="18" t="s">
        <v>52</v>
      </c>
      <c r="C731" t="s">
        <v>115</v>
      </c>
    </row>
    <row r="732" spans="1:3">
      <c r="A732" s="18">
        <v>1010</v>
      </c>
      <c r="B732" s="18" t="s">
        <v>52</v>
      </c>
      <c r="C732" t="s">
        <v>115</v>
      </c>
    </row>
    <row r="733" spans="1:3">
      <c r="A733" s="18">
        <v>1011</v>
      </c>
      <c r="B733" s="18" t="s">
        <v>48</v>
      </c>
      <c r="C733" t="s">
        <v>114</v>
      </c>
    </row>
    <row r="734" spans="1:3">
      <c r="A734" s="18">
        <v>1012</v>
      </c>
      <c r="B734" s="18" t="s">
        <v>41</v>
      </c>
      <c r="C734" t="s">
        <v>113</v>
      </c>
    </row>
    <row r="735" spans="1:3">
      <c r="A735" s="18">
        <v>1013</v>
      </c>
      <c r="B735" s="18" t="s">
        <v>48</v>
      </c>
      <c r="C735" t="s">
        <v>114</v>
      </c>
    </row>
    <row r="736" spans="1:3">
      <c r="A736" s="18">
        <v>1014</v>
      </c>
      <c r="B736" s="18" t="s">
        <v>52</v>
      </c>
      <c r="C736" t="s">
        <v>115</v>
      </c>
    </row>
    <row r="737" spans="1:3">
      <c r="A737" s="18">
        <v>1015</v>
      </c>
      <c r="B737" s="18" t="s">
        <v>48</v>
      </c>
      <c r="C737" t="s">
        <v>114</v>
      </c>
    </row>
    <row r="738" spans="1:3">
      <c r="A738" s="18">
        <v>1016</v>
      </c>
      <c r="B738" s="18" t="s">
        <v>41</v>
      </c>
      <c r="C738" t="s">
        <v>113</v>
      </c>
    </row>
    <row r="739" spans="1:3">
      <c r="A739" s="18">
        <v>1017</v>
      </c>
      <c r="B739" s="18" t="s">
        <v>41</v>
      </c>
      <c r="C739" t="s">
        <v>113</v>
      </c>
    </row>
    <row r="740" spans="1:3">
      <c r="A740" s="18">
        <v>1018</v>
      </c>
      <c r="B740" s="18" t="s">
        <v>48</v>
      </c>
      <c r="C740" t="s">
        <v>114</v>
      </c>
    </row>
    <row r="741" spans="1:3">
      <c r="A741" s="18">
        <v>1019</v>
      </c>
      <c r="B741" s="18" t="s">
        <v>48</v>
      </c>
      <c r="C741" t="s">
        <v>114</v>
      </c>
    </row>
    <row r="742" spans="1:3">
      <c r="A742" s="18">
        <v>1022</v>
      </c>
      <c r="B742" s="18" t="s">
        <v>41</v>
      </c>
      <c r="C742" t="s">
        <v>113</v>
      </c>
    </row>
    <row r="743" spans="1:3">
      <c r="A743" s="18">
        <v>1024</v>
      </c>
      <c r="B743" s="18" t="s">
        <v>41</v>
      </c>
      <c r="C743" t="s">
        <v>113</v>
      </c>
    </row>
    <row r="744" spans="1:3">
      <c r="A744" s="18">
        <v>1025</v>
      </c>
      <c r="B744" s="18" t="s">
        <v>41</v>
      </c>
      <c r="C744" t="s">
        <v>113</v>
      </c>
    </row>
    <row r="745" spans="1:3">
      <c r="A745" s="18">
        <v>1026</v>
      </c>
      <c r="B745" s="18" t="s">
        <v>48</v>
      </c>
      <c r="C745" t="s">
        <v>114</v>
      </c>
    </row>
    <row r="746" spans="1:3">
      <c r="A746" s="18">
        <v>1027</v>
      </c>
      <c r="B746" s="18" t="s">
        <v>48</v>
      </c>
      <c r="C746" t="s">
        <v>114</v>
      </c>
    </row>
    <row r="747" spans="1:3">
      <c r="A747" s="18">
        <v>1028</v>
      </c>
      <c r="B747" s="18" t="s">
        <v>52</v>
      </c>
      <c r="C747" t="s">
        <v>115</v>
      </c>
    </row>
    <row r="748" spans="1:3">
      <c r="A748" s="18">
        <v>1029</v>
      </c>
      <c r="B748" s="18" t="s">
        <v>48</v>
      </c>
      <c r="C748" t="s">
        <v>114</v>
      </c>
    </row>
    <row r="749" spans="1:3">
      <c r="A749" s="18">
        <v>1030</v>
      </c>
      <c r="B749" s="18" t="s">
        <v>48</v>
      </c>
      <c r="C749" t="s">
        <v>114</v>
      </c>
    </row>
    <row r="750" spans="1:3">
      <c r="A750" s="18">
        <v>1032</v>
      </c>
      <c r="B750" s="18" t="s">
        <v>41</v>
      </c>
      <c r="C750" t="s">
        <v>113</v>
      </c>
    </row>
    <row r="751" spans="1:3">
      <c r="A751" s="18">
        <v>1033</v>
      </c>
      <c r="B751" s="18" t="s">
        <v>48</v>
      </c>
      <c r="C751" t="s">
        <v>114</v>
      </c>
    </row>
    <row r="752" spans="1:3">
      <c r="A752" s="18">
        <v>1034</v>
      </c>
      <c r="B752" s="18" t="s">
        <v>48</v>
      </c>
      <c r="C752" t="s">
        <v>114</v>
      </c>
    </row>
    <row r="753" spans="1:3">
      <c r="A753" s="18">
        <v>1035</v>
      </c>
      <c r="B753" s="18" t="s">
        <v>52</v>
      </c>
      <c r="C753" t="s">
        <v>115</v>
      </c>
    </row>
    <row r="754" spans="1:3">
      <c r="A754" s="18">
        <v>1036</v>
      </c>
      <c r="B754" s="18" t="s">
        <v>41</v>
      </c>
      <c r="C754" t="s">
        <v>113</v>
      </c>
    </row>
    <row r="755" spans="1:3">
      <c r="A755" s="18">
        <v>1037</v>
      </c>
      <c r="B755" s="18" t="s">
        <v>41</v>
      </c>
      <c r="C755" t="s">
        <v>113</v>
      </c>
    </row>
    <row r="756" spans="1:3">
      <c r="A756" s="18">
        <v>1038</v>
      </c>
      <c r="B756" s="18" t="s">
        <v>48</v>
      </c>
      <c r="C756" t="s">
        <v>114</v>
      </c>
    </row>
    <row r="757" spans="1:3">
      <c r="A757" s="18">
        <v>1039</v>
      </c>
      <c r="B757" s="18" t="s">
        <v>48</v>
      </c>
      <c r="C757" t="s">
        <v>114</v>
      </c>
    </row>
    <row r="758" spans="1:3">
      <c r="A758" s="18">
        <v>1040</v>
      </c>
      <c r="B758" s="18" t="s">
        <v>48</v>
      </c>
      <c r="C758" t="s">
        <v>114</v>
      </c>
    </row>
    <row r="759" spans="1:3">
      <c r="A759" s="18">
        <v>1042</v>
      </c>
      <c r="B759" s="18" t="s">
        <v>41</v>
      </c>
      <c r="C759" t="s">
        <v>113</v>
      </c>
    </row>
    <row r="760" spans="1:3">
      <c r="A760" s="18">
        <v>1043</v>
      </c>
      <c r="B760" s="18" t="s">
        <v>41</v>
      </c>
      <c r="C760" t="s">
        <v>113</v>
      </c>
    </row>
    <row r="761" spans="1:3">
      <c r="A761" s="18">
        <v>1044</v>
      </c>
      <c r="B761" s="18" t="s">
        <v>41</v>
      </c>
      <c r="C761" t="s">
        <v>113</v>
      </c>
    </row>
    <row r="762" spans="1:3">
      <c r="A762" s="18">
        <v>1045</v>
      </c>
      <c r="B762" s="18" t="s">
        <v>48</v>
      </c>
      <c r="C762" t="s">
        <v>114</v>
      </c>
    </row>
    <row r="763" spans="1:3">
      <c r="A763" s="18">
        <v>1046</v>
      </c>
      <c r="B763" s="18" t="s">
        <v>41</v>
      </c>
      <c r="C763" t="s">
        <v>113</v>
      </c>
    </row>
    <row r="764" spans="1:3">
      <c r="A764" s="18">
        <v>1047</v>
      </c>
      <c r="B764" s="18" t="s">
        <v>52</v>
      </c>
      <c r="C764" t="s">
        <v>115</v>
      </c>
    </row>
    <row r="765" spans="1:3">
      <c r="A765" s="18">
        <v>1048</v>
      </c>
      <c r="B765" s="18" t="s">
        <v>48</v>
      </c>
      <c r="C765" t="s">
        <v>114</v>
      </c>
    </row>
    <row r="766" spans="1:3">
      <c r="A766" s="18">
        <v>1049</v>
      </c>
      <c r="B766" s="18" t="s">
        <v>41</v>
      </c>
      <c r="C766" t="s">
        <v>113</v>
      </c>
    </row>
    <row r="767" spans="1:3">
      <c r="A767" s="18">
        <v>1050</v>
      </c>
      <c r="B767" s="18" t="s">
        <v>48</v>
      </c>
      <c r="C767" t="s">
        <v>114</v>
      </c>
    </row>
    <row r="768" spans="1:3">
      <c r="A768" s="18">
        <v>1052</v>
      </c>
      <c r="B768" s="18" t="s">
        <v>52</v>
      </c>
      <c r="C768" t="s">
        <v>115</v>
      </c>
    </row>
    <row r="769" spans="1:3">
      <c r="A769" s="18">
        <v>1053</v>
      </c>
      <c r="B769" s="18" t="s">
        <v>48</v>
      </c>
      <c r="C769" t="s">
        <v>114</v>
      </c>
    </row>
    <row r="770" spans="1:3">
      <c r="A770" s="18">
        <v>1055</v>
      </c>
      <c r="B770" s="18" t="s">
        <v>48</v>
      </c>
      <c r="C770" t="s">
        <v>114</v>
      </c>
    </row>
    <row r="771" spans="1:3">
      <c r="A771" s="18">
        <v>1056</v>
      </c>
      <c r="B771" s="18" t="s">
        <v>48</v>
      </c>
      <c r="C771" t="s">
        <v>114</v>
      </c>
    </row>
    <row r="772" spans="1:3">
      <c r="A772" s="18">
        <v>1060</v>
      </c>
      <c r="B772" s="18" t="s">
        <v>48</v>
      </c>
      <c r="C772" t="s">
        <v>114</v>
      </c>
    </row>
    <row r="773" spans="1:3">
      <c r="A773" s="18">
        <v>1061</v>
      </c>
      <c r="B773" s="18" t="s">
        <v>48</v>
      </c>
      <c r="C773" t="s">
        <v>114</v>
      </c>
    </row>
    <row r="774" spans="1:3">
      <c r="A774" s="18">
        <v>1062</v>
      </c>
      <c r="B774" s="18" t="s">
        <v>41</v>
      </c>
      <c r="C774" t="s">
        <v>113</v>
      </c>
    </row>
    <row r="775" spans="1:3">
      <c r="A775" s="18">
        <v>1066</v>
      </c>
      <c r="B775" s="18" t="s">
        <v>48</v>
      </c>
      <c r="C775" t="s">
        <v>114</v>
      </c>
    </row>
    <row r="776" spans="1:3">
      <c r="A776" s="18">
        <v>1068</v>
      </c>
      <c r="B776" s="18" t="s">
        <v>52</v>
      </c>
      <c r="C776" t="s">
        <v>115</v>
      </c>
    </row>
    <row r="777" spans="1:3">
      <c r="A777" s="18">
        <v>1069</v>
      </c>
      <c r="B777" s="18" t="s">
        <v>52</v>
      </c>
      <c r="C777" t="s">
        <v>115</v>
      </c>
    </row>
    <row r="778" spans="1:3">
      <c r="A778" s="18">
        <v>1070</v>
      </c>
      <c r="B778" s="18" t="s">
        <v>48</v>
      </c>
      <c r="C778" t="s">
        <v>114</v>
      </c>
    </row>
    <row r="779" spans="1:3">
      <c r="A779" s="18">
        <v>1071</v>
      </c>
      <c r="B779" s="18" t="s">
        <v>48</v>
      </c>
      <c r="C779" t="s">
        <v>114</v>
      </c>
    </row>
    <row r="780" spans="1:3">
      <c r="A780" s="18">
        <v>1073</v>
      </c>
      <c r="B780" s="18" t="s">
        <v>41</v>
      </c>
      <c r="C780" t="s">
        <v>113</v>
      </c>
    </row>
    <row r="781" spans="1:3">
      <c r="A781" s="18">
        <v>1074</v>
      </c>
      <c r="B781" s="18" t="s">
        <v>41</v>
      </c>
      <c r="C781" t="s">
        <v>113</v>
      </c>
    </row>
    <row r="782" spans="1:3">
      <c r="A782" s="18">
        <v>1076</v>
      </c>
      <c r="B782" s="18" t="s">
        <v>52</v>
      </c>
      <c r="C782" t="s">
        <v>115</v>
      </c>
    </row>
    <row r="783" spans="1:3">
      <c r="A783" s="18">
        <v>1077</v>
      </c>
      <c r="B783" s="18" t="s">
        <v>41</v>
      </c>
      <c r="C783" t="s">
        <v>113</v>
      </c>
    </row>
    <row r="784" spans="1:3">
      <c r="A784" s="18">
        <v>1079</v>
      </c>
      <c r="B784" s="18" t="s">
        <v>41</v>
      </c>
      <c r="C784" t="s">
        <v>113</v>
      </c>
    </row>
    <row r="785" spans="1:3">
      <c r="A785" s="18">
        <v>1080</v>
      </c>
      <c r="B785" s="18" t="s">
        <v>52</v>
      </c>
      <c r="C785" t="s">
        <v>115</v>
      </c>
    </row>
    <row r="786" spans="1:3">
      <c r="A786" s="18">
        <v>1081</v>
      </c>
      <c r="B786" s="18" t="s">
        <v>48</v>
      </c>
      <c r="C786" t="s">
        <v>114</v>
      </c>
    </row>
    <row r="787" spans="1:3">
      <c r="A787" s="18">
        <v>1082</v>
      </c>
      <c r="B787" s="18" t="s">
        <v>41</v>
      </c>
      <c r="C787" t="s">
        <v>113</v>
      </c>
    </row>
    <row r="788" spans="1:3">
      <c r="A788" s="18">
        <v>1083</v>
      </c>
      <c r="B788" s="18" t="s">
        <v>48</v>
      </c>
      <c r="C788" t="s">
        <v>114</v>
      </c>
    </row>
    <row r="789" spans="1:3">
      <c r="A789" s="18">
        <v>1084</v>
      </c>
      <c r="B789" s="18" t="s">
        <v>48</v>
      </c>
      <c r="C789" t="s">
        <v>114</v>
      </c>
    </row>
    <row r="790" spans="1:3">
      <c r="A790" s="18">
        <v>1085</v>
      </c>
      <c r="B790" s="18" t="s">
        <v>48</v>
      </c>
      <c r="C790" t="s">
        <v>114</v>
      </c>
    </row>
    <row r="791" spans="1:3">
      <c r="A791" s="18">
        <v>1088</v>
      </c>
      <c r="B791" s="18" t="s">
        <v>48</v>
      </c>
      <c r="C791" t="s">
        <v>114</v>
      </c>
    </row>
    <row r="792" spans="1:3">
      <c r="A792" s="18">
        <v>1092</v>
      </c>
      <c r="B792" s="18" t="s">
        <v>48</v>
      </c>
      <c r="C792" t="s">
        <v>114</v>
      </c>
    </row>
    <row r="793" spans="1:3">
      <c r="A793" s="18">
        <v>1094</v>
      </c>
      <c r="B793" s="18" t="s">
        <v>48</v>
      </c>
      <c r="C793" t="s">
        <v>114</v>
      </c>
    </row>
    <row r="794" spans="1:3">
      <c r="A794" s="18">
        <v>1096</v>
      </c>
      <c r="B794" s="18" t="s">
        <v>48</v>
      </c>
      <c r="C794" t="s">
        <v>114</v>
      </c>
    </row>
    <row r="795" spans="1:3">
      <c r="A795" s="18">
        <v>1097</v>
      </c>
      <c r="B795" s="18" t="s">
        <v>41</v>
      </c>
      <c r="C795" t="s">
        <v>113</v>
      </c>
    </row>
    <row r="796" spans="1:3">
      <c r="A796" s="18">
        <v>1098</v>
      </c>
      <c r="B796" s="18" t="s">
        <v>48</v>
      </c>
      <c r="C796" t="s">
        <v>114</v>
      </c>
    </row>
    <row r="797" spans="1:3">
      <c r="A797" s="18">
        <v>1099</v>
      </c>
      <c r="B797" s="18" t="s">
        <v>52</v>
      </c>
      <c r="C797" t="s">
        <v>115</v>
      </c>
    </row>
    <row r="798" spans="1:3">
      <c r="A798" s="18">
        <v>1100</v>
      </c>
      <c r="B798" s="18" t="s">
        <v>41</v>
      </c>
      <c r="C798" t="s">
        <v>113</v>
      </c>
    </row>
    <row r="799" spans="1:3">
      <c r="A799" s="18">
        <v>1101</v>
      </c>
      <c r="B799" s="18" t="s">
        <v>41</v>
      </c>
      <c r="C799" t="s">
        <v>113</v>
      </c>
    </row>
    <row r="800" spans="1:3">
      <c r="A800" s="18">
        <v>1102</v>
      </c>
      <c r="B800" s="18" t="s">
        <v>52</v>
      </c>
      <c r="C800" t="s">
        <v>115</v>
      </c>
    </row>
    <row r="801" spans="1:3">
      <c r="A801" s="18">
        <v>1103</v>
      </c>
      <c r="B801" s="18" t="s">
        <v>41</v>
      </c>
      <c r="C801" t="s">
        <v>113</v>
      </c>
    </row>
    <row r="802" spans="1:3">
      <c r="A802" s="18">
        <v>1105</v>
      </c>
      <c r="B802" s="18" t="s">
        <v>52</v>
      </c>
      <c r="C802" t="s">
        <v>115</v>
      </c>
    </row>
    <row r="803" spans="1:3">
      <c r="A803" s="18">
        <v>1106</v>
      </c>
      <c r="B803" s="18" t="s">
        <v>48</v>
      </c>
      <c r="C803" t="s">
        <v>114</v>
      </c>
    </row>
    <row r="804" spans="1:3">
      <c r="A804" s="18">
        <v>1107</v>
      </c>
      <c r="B804" s="18" t="s">
        <v>52</v>
      </c>
      <c r="C804" t="s">
        <v>115</v>
      </c>
    </row>
    <row r="805" spans="1:3">
      <c r="A805" s="18">
        <v>1108</v>
      </c>
      <c r="B805" s="18" t="s">
        <v>41</v>
      </c>
      <c r="C805" t="s">
        <v>113</v>
      </c>
    </row>
    <row r="806" spans="1:3">
      <c r="A806" s="18">
        <v>1109</v>
      </c>
      <c r="B806" s="18" t="s">
        <v>48</v>
      </c>
      <c r="C806" t="s">
        <v>114</v>
      </c>
    </row>
    <row r="807" spans="1:3">
      <c r="A807" s="18">
        <v>1111</v>
      </c>
      <c r="B807" s="18" t="s">
        <v>52</v>
      </c>
      <c r="C807" t="s">
        <v>115</v>
      </c>
    </row>
    <row r="808" spans="1:3">
      <c r="A808" s="18">
        <v>1113</v>
      </c>
      <c r="B808" s="18" t="s">
        <v>41</v>
      </c>
      <c r="C808" t="s">
        <v>113</v>
      </c>
    </row>
    <row r="809" spans="1:3">
      <c r="A809" s="18">
        <v>1114</v>
      </c>
      <c r="B809" s="18" t="s">
        <v>48</v>
      </c>
      <c r="C809" t="s">
        <v>114</v>
      </c>
    </row>
    <row r="810" spans="1:3">
      <c r="A810" s="18">
        <v>1115</v>
      </c>
      <c r="B810" s="18" t="s">
        <v>48</v>
      </c>
      <c r="C810" t="s">
        <v>114</v>
      </c>
    </row>
    <row r="811" spans="1:3">
      <c r="A811" s="18">
        <v>1116</v>
      </c>
      <c r="B811" s="18" t="s">
        <v>41</v>
      </c>
      <c r="C811" t="s">
        <v>113</v>
      </c>
    </row>
    <row r="812" spans="1:3">
      <c r="A812" s="18">
        <v>1117</v>
      </c>
      <c r="B812" s="18" t="s">
        <v>48</v>
      </c>
      <c r="C812" t="s">
        <v>114</v>
      </c>
    </row>
    <row r="813" spans="1:3">
      <c r="A813" s="18">
        <v>1118</v>
      </c>
      <c r="B813" s="18" t="s">
        <v>41</v>
      </c>
      <c r="C813" t="s">
        <v>113</v>
      </c>
    </row>
    <row r="814" spans="1:3">
      <c r="A814" s="18">
        <v>1119</v>
      </c>
      <c r="B814" s="18" t="s">
        <v>52</v>
      </c>
      <c r="C814" t="s">
        <v>115</v>
      </c>
    </row>
    <row r="815" spans="1:3">
      <c r="A815" s="18">
        <v>1120</v>
      </c>
      <c r="B815" s="18" t="s">
        <v>52</v>
      </c>
      <c r="C815" t="s">
        <v>115</v>
      </c>
    </row>
    <row r="816" spans="1:3">
      <c r="A816" s="18">
        <v>1121</v>
      </c>
      <c r="B816" s="18" t="s">
        <v>52</v>
      </c>
      <c r="C816" t="s">
        <v>115</v>
      </c>
    </row>
    <row r="817" spans="1:3">
      <c r="A817" s="18">
        <v>1124</v>
      </c>
      <c r="B817" s="18" t="s">
        <v>48</v>
      </c>
      <c r="C817" t="s">
        <v>114</v>
      </c>
    </row>
    <row r="818" spans="1:3">
      <c r="A818" s="18">
        <v>1125</v>
      </c>
      <c r="B818" s="18" t="s">
        <v>41</v>
      </c>
      <c r="C818" t="s">
        <v>113</v>
      </c>
    </row>
    <row r="819" spans="1:3">
      <c r="A819" s="18">
        <v>1126</v>
      </c>
      <c r="B819" s="18" t="s">
        <v>48</v>
      </c>
      <c r="C819" t="s">
        <v>114</v>
      </c>
    </row>
    <row r="820" spans="1:3">
      <c r="A820" s="18">
        <v>1127</v>
      </c>
      <c r="B820" s="18" t="s">
        <v>52</v>
      </c>
      <c r="C820" t="s">
        <v>115</v>
      </c>
    </row>
    <row r="821" spans="1:3">
      <c r="A821" s="18">
        <v>1128</v>
      </c>
      <c r="B821" s="18" t="s">
        <v>41</v>
      </c>
      <c r="C821" t="s">
        <v>113</v>
      </c>
    </row>
    <row r="822" spans="1:3">
      <c r="A822" s="18">
        <v>1131</v>
      </c>
      <c r="B822" s="18" t="s">
        <v>41</v>
      </c>
      <c r="C822" t="s">
        <v>113</v>
      </c>
    </row>
    <row r="823" spans="1:3">
      <c r="A823" s="18">
        <v>1132</v>
      </c>
      <c r="B823" s="18" t="s">
        <v>41</v>
      </c>
      <c r="C823" t="s">
        <v>113</v>
      </c>
    </row>
    <row r="824" spans="1:3">
      <c r="A824" s="18">
        <v>1133</v>
      </c>
      <c r="B824" s="18" t="s">
        <v>41</v>
      </c>
      <c r="C824" t="s">
        <v>113</v>
      </c>
    </row>
    <row r="825" spans="1:3">
      <c r="A825" s="18">
        <v>1135</v>
      </c>
      <c r="B825" s="18" t="s">
        <v>48</v>
      </c>
      <c r="C825" t="s">
        <v>114</v>
      </c>
    </row>
    <row r="826" spans="1:3">
      <c r="A826" s="18">
        <v>1136</v>
      </c>
      <c r="B826" s="18" t="s">
        <v>48</v>
      </c>
      <c r="C826" t="s">
        <v>114</v>
      </c>
    </row>
    <row r="827" spans="1:3">
      <c r="A827" s="18">
        <v>1137</v>
      </c>
      <c r="B827" s="18" t="s">
        <v>52</v>
      </c>
      <c r="C827" t="s">
        <v>115</v>
      </c>
    </row>
    <row r="828" spans="1:3">
      <c r="A828" s="18">
        <v>1138</v>
      </c>
      <c r="B828" s="18" t="s">
        <v>48</v>
      </c>
      <c r="C828" t="s">
        <v>114</v>
      </c>
    </row>
    <row r="829" spans="1:3">
      <c r="A829" s="18">
        <v>1140</v>
      </c>
      <c r="B829" s="18" t="s">
        <v>41</v>
      </c>
      <c r="C829" t="s">
        <v>113</v>
      </c>
    </row>
    <row r="830" spans="1:3">
      <c r="A830" s="18">
        <v>1143</v>
      </c>
      <c r="B830" s="18" t="s">
        <v>52</v>
      </c>
      <c r="C830" t="s">
        <v>115</v>
      </c>
    </row>
    <row r="831" spans="1:3">
      <c r="A831" s="18">
        <v>1148</v>
      </c>
      <c r="B831" s="18" t="s">
        <v>41</v>
      </c>
      <c r="C831" t="s">
        <v>113</v>
      </c>
    </row>
    <row r="832" spans="1:3">
      <c r="A832" s="18">
        <v>1150</v>
      </c>
      <c r="B832" s="18" t="s">
        <v>48</v>
      </c>
      <c r="C832" t="s">
        <v>114</v>
      </c>
    </row>
    <row r="833" spans="1:3">
      <c r="A833" s="18">
        <v>1152</v>
      </c>
      <c r="B833" s="18" t="s">
        <v>48</v>
      </c>
      <c r="C833" t="s">
        <v>114</v>
      </c>
    </row>
    <row r="834" spans="1:3">
      <c r="A834" s="18">
        <v>1154</v>
      </c>
      <c r="B834" s="18" t="s">
        <v>52</v>
      </c>
      <c r="C834" t="s">
        <v>115</v>
      </c>
    </row>
    <row r="835" spans="1:3">
      <c r="A835" s="18">
        <v>1156</v>
      </c>
      <c r="B835" s="18" t="s">
        <v>41</v>
      </c>
      <c r="C835" t="s">
        <v>113</v>
      </c>
    </row>
    <row r="836" spans="1:3">
      <c r="A836" s="18">
        <v>1157</v>
      </c>
      <c r="B836" s="18" t="s">
        <v>41</v>
      </c>
      <c r="C836" t="s">
        <v>113</v>
      </c>
    </row>
    <row r="837" spans="1:3">
      <c r="A837" s="18">
        <v>1158</v>
      </c>
      <c r="B837" s="18" t="s">
        <v>48</v>
      </c>
      <c r="C837" t="s">
        <v>114</v>
      </c>
    </row>
    <row r="838" spans="1:3">
      <c r="A838" s="18">
        <v>1160</v>
      </c>
      <c r="B838" s="18" t="s">
        <v>48</v>
      </c>
      <c r="C838" t="s">
        <v>114</v>
      </c>
    </row>
    <row r="839" spans="1:3">
      <c r="A839" s="18">
        <v>1161</v>
      </c>
      <c r="B839" s="18" t="s">
        <v>52</v>
      </c>
      <c r="C839" t="s">
        <v>115</v>
      </c>
    </row>
    <row r="840" spans="1:3">
      <c r="A840" s="18">
        <v>1162</v>
      </c>
      <c r="B840" s="18" t="s">
        <v>48</v>
      </c>
      <c r="C840" t="s">
        <v>114</v>
      </c>
    </row>
    <row r="841" spans="1:3">
      <c r="A841" s="18">
        <v>1163</v>
      </c>
      <c r="B841" s="18" t="s">
        <v>48</v>
      </c>
      <c r="C841" t="s">
        <v>114</v>
      </c>
    </row>
    <row r="842" spans="1:3">
      <c r="A842" s="18">
        <v>1164</v>
      </c>
      <c r="B842" s="18" t="s">
        <v>41</v>
      </c>
      <c r="C842" t="s">
        <v>113</v>
      </c>
    </row>
    <row r="843" spans="1:3">
      <c r="A843" s="18">
        <v>1165</v>
      </c>
      <c r="B843" s="18" t="s">
        <v>48</v>
      </c>
      <c r="C843" t="s">
        <v>114</v>
      </c>
    </row>
    <row r="844" spans="1:3">
      <c r="A844" s="18">
        <v>1166</v>
      </c>
      <c r="B844" s="18" t="s">
        <v>41</v>
      </c>
      <c r="C844" t="s">
        <v>113</v>
      </c>
    </row>
    <row r="845" spans="1:3">
      <c r="A845" s="18">
        <v>1167</v>
      </c>
      <c r="B845" s="18" t="s">
        <v>41</v>
      </c>
      <c r="C845" t="s">
        <v>113</v>
      </c>
    </row>
    <row r="846" spans="1:3">
      <c r="A846" s="18">
        <v>1171</v>
      </c>
      <c r="B846" s="18" t="s">
        <v>41</v>
      </c>
      <c r="C846" t="s">
        <v>113</v>
      </c>
    </row>
    <row r="847" spans="1:3">
      <c r="A847" s="18">
        <v>1172</v>
      </c>
      <c r="B847" s="18" t="s">
        <v>48</v>
      </c>
      <c r="C847" t="s">
        <v>114</v>
      </c>
    </row>
    <row r="848" spans="1:3">
      <c r="A848" s="18">
        <v>1173</v>
      </c>
      <c r="B848" s="18" t="s">
        <v>41</v>
      </c>
      <c r="C848" t="s">
        <v>113</v>
      </c>
    </row>
    <row r="849" spans="1:3">
      <c r="A849" s="18">
        <v>1175</v>
      </c>
      <c r="B849" s="18" t="s">
        <v>48</v>
      </c>
      <c r="C849" t="s">
        <v>114</v>
      </c>
    </row>
    <row r="850" spans="1:3">
      <c r="A850" s="18">
        <v>1177</v>
      </c>
      <c r="B850" s="18" t="s">
        <v>48</v>
      </c>
      <c r="C850" t="s">
        <v>114</v>
      </c>
    </row>
    <row r="851" spans="1:3">
      <c r="A851" s="18">
        <v>1179</v>
      </c>
      <c r="B851" s="18" t="s">
        <v>48</v>
      </c>
      <c r="C851" t="s">
        <v>114</v>
      </c>
    </row>
    <row r="852" spans="1:3">
      <c r="A852" s="18">
        <v>1180</v>
      </c>
      <c r="B852" s="18" t="s">
        <v>48</v>
      </c>
      <c r="C852" t="s">
        <v>114</v>
      </c>
    </row>
    <row r="853" spans="1:3">
      <c r="A853" s="18">
        <v>1182</v>
      </c>
      <c r="B853" s="18" t="s">
        <v>52</v>
      </c>
      <c r="C853" t="s">
        <v>115</v>
      </c>
    </row>
    <row r="854" spans="1:3">
      <c r="A854" s="18">
        <v>1184</v>
      </c>
      <c r="B854" s="18" t="s">
        <v>41</v>
      </c>
      <c r="C854" t="s">
        <v>113</v>
      </c>
    </row>
    <row r="855" spans="1:3">
      <c r="A855" s="18">
        <v>1185</v>
      </c>
      <c r="B855" s="18" t="s">
        <v>48</v>
      </c>
      <c r="C855" t="s">
        <v>114</v>
      </c>
    </row>
    <row r="856" spans="1:3">
      <c r="A856" s="18">
        <v>1188</v>
      </c>
      <c r="B856" s="18" t="s">
        <v>41</v>
      </c>
      <c r="C856" t="s">
        <v>113</v>
      </c>
    </row>
    <row r="857" spans="1:3">
      <c r="A857" s="18">
        <v>1190</v>
      </c>
      <c r="B857" s="18" t="s">
        <v>52</v>
      </c>
      <c r="C857" t="s">
        <v>115</v>
      </c>
    </row>
    <row r="858" spans="1:3">
      <c r="A858" s="18">
        <v>1191</v>
      </c>
      <c r="B858" s="18" t="s">
        <v>52</v>
      </c>
      <c r="C858" t="s">
        <v>115</v>
      </c>
    </row>
    <row r="859" spans="1:3">
      <c r="A859" s="18">
        <v>1192</v>
      </c>
      <c r="B859" s="18" t="s">
        <v>48</v>
      </c>
      <c r="C859" t="s">
        <v>114</v>
      </c>
    </row>
    <row r="860" spans="1:3">
      <c r="A860" s="18">
        <v>1193</v>
      </c>
      <c r="B860" s="18" t="s">
        <v>41</v>
      </c>
      <c r="C860" t="s">
        <v>113</v>
      </c>
    </row>
    <row r="861" spans="1:3">
      <c r="A861" s="18">
        <v>1195</v>
      </c>
      <c r="B861" s="18" t="s">
        <v>48</v>
      </c>
      <c r="C861" t="s">
        <v>114</v>
      </c>
    </row>
    <row r="862" spans="1:3">
      <c r="A862" s="18">
        <v>1196</v>
      </c>
      <c r="B862" s="18" t="s">
        <v>48</v>
      </c>
      <c r="C862" t="s">
        <v>114</v>
      </c>
    </row>
    <row r="863" spans="1:3">
      <c r="A863" s="18">
        <v>1198</v>
      </c>
      <c r="B863" s="18" t="s">
        <v>41</v>
      </c>
      <c r="C863" t="s">
        <v>113</v>
      </c>
    </row>
    <row r="864" spans="1:3">
      <c r="A864" s="18">
        <v>1200</v>
      </c>
      <c r="B864" s="18" t="s">
        <v>41</v>
      </c>
      <c r="C864" t="s">
        <v>113</v>
      </c>
    </row>
    <row r="865" spans="1:3">
      <c r="A865" s="18">
        <v>1201</v>
      </c>
      <c r="B865" s="18" t="s">
        <v>52</v>
      </c>
      <c r="C865" t="s">
        <v>115</v>
      </c>
    </row>
    <row r="866" spans="1:3">
      <c r="A866" s="18">
        <v>1202</v>
      </c>
      <c r="B866" s="18" t="s">
        <v>48</v>
      </c>
      <c r="C866" t="s">
        <v>114</v>
      </c>
    </row>
    <row r="867" spans="1:3">
      <c r="A867" s="18">
        <v>1203</v>
      </c>
      <c r="B867" s="18" t="s">
        <v>48</v>
      </c>
      <c r="C867" t="s">
        <v>114</v>
      </c>
    </row>
    <row r="868" spans="1:3">
      <c r="A868" s="18">
        <v>1204</v>
      </c>
      <c r="B868" s="18" t="s">
        <v>48</v>
      </c>
      <c r="C868" t="s">
        <v>114</v>
      </c>
    </row>
    <row r="869" spans="1:3">
      <c r="A869" s="18">
        <v>1206</v>
      </c>
      <c r="B869" s="18" t="s">
        <v>41</v>
      </c>
      <c r="C869" t="s">
        <v>113</v>
      </c>
    </row>
    <row r="870" spans="1:3">
      <c r="A870" s="18">
        <v>1207</v>
      </c>
      <c r="B870" s="18" t="s">
        <v>48</v>
      </c>
      <c r="C870" t="s">
        <v>114</v>
      </c>
    </row>
    <row r="871" spans="1:3">
      <c r="A871" s="18">
        <v>1210</v>
      </c>
      <c r="B871" s="18" t="s">
        <v>52</v>
      </c>
      <c r="C871" t="s">
        <v>115</v>
      </c>
    </row>
    <row r="872" spans="1:3">
      <c r="A872" s="18">
        <v>1211</v>
      </c>
      <c r="B872" s="18" t="s">
        <v>52</v>
      </c>
      <c r="C872" t="s">
        <v>115</v>
      </c>
    </row>
    <row r="873" spans="1:3">
      <c r="A873" s="18">
        <v>1212</v>
      </c>
      <c r="B873" s="18" t="s">
        <v>48</v>
      </c>
      <c r="C873" t="s">
        <v>114</v>
      </c>
    </row>
    <row r="874" spans="1:3">
      <c r="A874" s="18">
        <v>1215</v>
      </c>
      <c r="B874" s="18" t="s">
        <v>48</v>
      </c>
      <c r="C874" t="s">
        <v>114</v>
      </c>
    </row>
    <row r="875" spans="1:3">
      <c r="A875" s="18">
        <v>1216</v>
      </c>
      <c r="B875" s="18" t="s">
        <v>48</v>
      </c>
      <c r="C875" t="s">
        <v>114</v>
      </c>
    </row>
    <row r="876" spans="1:3">
      <c r="A876" s="18">
        <v>1217</v>
      </c>
      <c r="B876" s="18" t="s">
        <v>48</v>
      </c>
      <c r="C876" t="s">
        <v>114</v>
      </c>
    </row>
    <row r="877" spans="1:3">
      <c r="A877" s="18">
        <v>1218</v>
      </c>
      <c r="B877" s="18" t="s">
        <v>48</v>
      </c>
      <c r="C877" t="s">
        <v>114</v>
      </c>
    </row>
    <row r="878" spans="1:3">
      <c r="A878" s="18">
        <v>1219</v>
      </c>
      <c r="B878" s="18" t="s">
        <v>48</v>
      </c>
      <c r="C878" t="s">
        <v>114</v>
      </c>
    </row>
    <row r="879" spans="1:3">
      <c r="A879" s="18">
        <v>1220</v>
      </c>
      <c r="B879" s="18" t="s">
        <v>48</v>
      </c>
      <c r="C879" t="s">
        <v>114</v>
      </c>
    </row>
    <row r="880" spans="1:3">
      <c r="A880" s="18">
        <v>1221</v>
      </c>
      <c r="B880" s="18" t="s">
        <v>52</v>
      </c>
      <c r="C880" t="s">
        <v>115</v>
      </c>
    </row>
    <row r="881" spans="1:3">
      <c r="A881" s="18">
        <v>1224</v>
      </c>
      <c r="B881" s="18" t="s">
        <v>52</v>
      </c>
      <c r="C881" t="s">
        <v>115</v>
      </c>
    </row>
    <row r="882" spans="1:3">
      <c r="A882" s="18">
        <v>1225</v>
      </c>
      <c r="B882" s="18" t="s">
        <v>41</v>
      </c>
      <c r="C882" t="s">
        <v>113</v>
      </c>
    </row>
    <row r="883" spans="1:3">
      <c r="A883" s="18">
        <v>1226</v>
      </c>
      <c r="B883" s="18" t="s">
        <v>41</v>
      </c>
      <c r="C883" t="s">
        <v>113</v>
      </c>
    </row>
    <row r="884" spans="1:3">
      <c r="A884" s="18">
        <v>1228</v>
      </c>
      <c r="B884" s="18" t="s">
        <v>52</v>
      </c>
      <c r="C884" t="s">
        <v>115</v>
      </c>
    </row>
    <row r="885" spans="1:3">
      <c r="A885" s="18">
        <v>1231</v>
      </c>
      <c r="B885" s="18" t="s">
        <v>48</v>
      </c>
      <c r="C885" t="s">
        <v>114</v>
      </c>
    </row>
    <row r="886" spans="1:3">
      <c r="A886" s="18">
        <v>1233</v>
      </c>
      <c r="B886" s="18" t="s">
        <v>52</v>
      </c>
      <c r="C886" t="s">
        <v>115</v>
      </c>
    </row>
    <row r="887" spans="1:3">
      <c r="A887" s="18">
        <v>1234</v>
      </c>
      <c r="B887" s="18" t="s">
        <v>48</v>
      </c>
      <c r="C887" t="s">
        <v>114</v>
      </c>
    </row>
    <row r="888" spans="1:3">
      <c r="A888" s="18">
        <v>1235</v>
      </c>
      <c r="B888" s="18" t="s">
        <v>41</v>
      </c>
      <c r="C888" t="s">
        <v>113</v>
      </c>
    </row>
    <row r="889" spans="1:3">
      <c r="A889" s="18">
        <v>1237</v>
      </c>
      <c r="B889" s="18" t="s">
        <v>52</v>
      </c>
      <c r="C889" t="s">
        <v>115</v>
      </c>
    </row>
    <row r="890" spans="1:3">
      <c r="A890" s="18">
        <v>1238</v>
      </c>
      <c r="B890" s="18" t="s">
        <v>48</v>
      </c>
      <c r="C890" t="s">
        <v>114</v>
      </c>
    </row>
    <row r="891" spans="1:3">
      <c r="A891" s="18">
        <v>1239</v>
      </c>
      <c r="B891" s="18" t="s">
        <v>52</v>
      </c>
      <c r="C891" t="s">
        <v>115</v>
      </c>
    </row>
    <row r="892" spans="1:3">
      <c r="A892" s="18">
        <v>1240</v>
      </c>
      <c r="B892" s="18" t="s">
        <v>41</v>
      </c>
      <c r="C892" t="s">
        <v>113</v>
      </c>
    </row>
    <row r="893" spans="1:3">
      <c r="A893" s="18">
        <v>1241</v>
      </c>
      <c r="B893" s="18" t="s">
        <v>48</v>
      </c>
      <c r="C893" t="s">
        <v>114</v>
      </c>
    </row>
    <row r="894" spans="1:3">
      <c r="A894" s="18">
        <v>1242</v>
      </c>
      <c r="B894" s="18" t="s">
        <v>48</v>
      </c>
      <c r="C894" t="s">
        <v>114</v>
      </c>
    </row>
    <row r="895" spans="1:3">
      <c r="A895" s="18">
        <v>1243</v>
      </c>
      <c r="B895" s="18" t="s">
        <v>48</v>
      </c>
      <c r="C895" t="s">
        <v>114</v>
      </c>
    </row>
    <row r="896" spans="1:3">
      <c r="A896" s="18">
        <v>1244</v>
      </c>
      <c r="B896" s="18" t="s">
        <v>48</v>
      </c>
      <c r="C896" t="s">
        <v>114</v>
      </c>
    </row>
    <row r="897" spans="1:3">
      <c r="A897" s="18">
        <v>1245</v>
      </c>
      <c r="B897" s="18" t="s">
        <v>52</v>
      </c>
      <c r="C897" t="s">
        <v>115</v>
      </c>
    </row>
    <row r="898" spans="1:3">
      <c r="A898" s="18">
        <v>1246</v>
      </c>
      <c r="B898" s="18" t="s">
        <v>48</v>
      </c>
      <c r="C898" t="s">
        <v>114</v>
      </c>
    </row>
    <row r="899" spans="1:3">
      <c r="A899" s="18">
        <v>1248</v>
      </c>
      <c r="B899" s="18" t="s">
        <v>41</v>
      </c>
      <c r="C899" t="s">
        <v>113</v>
      </c>
    </row>
    <row r="900" spans="1:3">
      <c r="A900" s="18">
        <v>1249</v>
      </c>
      <c r="B900" s="18" t="s">
        <v>52</v>
      </c>
      <c r="C900" t="s">
        <v>115</v>
      </c>
    </row>
    <row r="901" spans="1:3">
      <c r="A901" s="18">
        <v>1250</v>
      </c>
      <c r="B901" s="18" t="s">
        <v>48</v>
      </c>
      <c r="C901" t="s">
        <v>114</v>
      </c>
    </row>
    <row r="902" spans="1:3">
      <c r="A902" s="18">
        <v>1251</v>
      </c>
      <c r="B902" s="18" t="s">
        <v>48</v>
      </c>
      <c r="C902" t="s">
        <v>114</v>
      </c>
    </row>
    <row r="903" spans="1:3">
      <c r="A903" s="18">
        <v>1252</v>
      </c>
      <c r="B903" s="18" t="s">
        <v>41</v>
      </c>
      <c r="C903" t="s">
        <v>113</v>
      </c>
    </row>
    <row r="904" spans="1:3">
      <c r="A904" s="18">
        <v>1254</v>
      </c>
      <c r="B904" s="18" t="s">
        <v>41</v>
      </c>
      <c r="C904" t="s">
        <v>113</v>
      </c>
    </row>
    <row r="905" spans="1:3">
      <c r="A905" s="18">
        <v>1255</v>
      </c>
      <c r="B905" s="18" t="s">
        <v>48</v>
      </c>
      <c r="C905" t="s">
        <v>114</v>
      </c>
    </row>
    <row r="906" spans="1:3">
      <c r="A906" s="18">
        <v>1256</v>
      </c>
      <c r="B906" s="18" t="s">
        <v>48</v>
      </c>
      <c r="C906" t="s">
        <v>114</v>
      </c>
    </row>
    <row r="907" spans="1:3">
      <c r="A907" s="18">
        <v>1257</v>
      </c>
      <c r="B907" s="18" t="s">
        <v>48</v>
      </c>
      <c r="C907" t="s">
        <v>114</v>
      </c>
    </row>
    <row r="908" spans="1:3">
      <c r="A908" s="18">
        <v>1258</v>
      </c>
      <c r="B908" s="18" t="s">
        <v>41</v>
      </c>
      <c r="C908" t="s">
        <v>113</v>
      </c>
    </row>
    <row r="909" spans="1:3">
      <c r="A909" s="18">
        <v>1259</v>
      </c>
      <c r="B909" s="18" t="s">
        <v>52</v>
      </c>
      <c r="C909" t="s">
        <v>115</v>
      </c>
    </row>
    <row r="910" spans="1:3">
      <c r="A910" s="18">
        <v>1260</v>
      </c>
      <c r="B910" s="18" t="s">
        <v>52</v>
      </c>
      <c r="C910" t="s">
        <v>115</v>
      </c>
    </row>
    <row r="911" spans="1:3">
      <c r="A911" s="18">
        <v>1263</v>
      </c>
      <c r="B911" s="18" t="s">
        <v>41</v>
      </c>
      <c r="C911" t="s">
        <v>113</v>
      </c>
    </row>
    <row r="912" spans="1:3">
      <c r="A912" s="18">
        <v>1264</v>
      </c>
      <c r="B912" s="18" t="s">
        <v>52</v>
      </c>
      <c r="C912" t="s">
        <v>115</v>
      </c>
    </row>
    <row r="913" spans="1:3">
      <c r="A913" s="18">
        <v>1265</v>
      </c>
      <c r="B913" s="18" t="s">
        <v>48</v>
      </c>
      <c r="C913" t="s">
        <v>114</v>
      </c>
    </row>
    <row r="914" spans="1:3">
      <c r="A914" s="18">
        <v>1267</v>
      </c>
      <c r="B914" s="18" t="s">
        <v>48</v>
      </c>
      <c r="C914" t="s">
        <v>114</v>
      </c>
    </row>
    <row r="915" spans="1:3">
      <c r="A915" s="18">
        <v>1268</v>
      </c>
      <c r="B915" s="18" t="s">
        <v>52</v>
      </c>
      <c r="C915" t="s">
        <v>115</v>
      </c>
    </row>
    <row r="916" spans="1:3">
      <c r="A916" s="18">
        <v>1269</v>
      </c>
      <c r="B916" s="18" t="s">
        <v>41</v>
      </c>
      <c r="C916" t="s">
        <v>113</v>
      </c>
    </row>
    <row r="917" spans="1:3">
      <c r="A917" s="18">
        <v>1270</v>
      </c>
      <c r="B917" s="18" t="s">
        <v>48</v>
      </c>
      <c r="C917" t="s">
        <v>114</v>
      </c>
    </row>
    <row r="918" spans="1:3">
      <c r="A918" s="18">
        <v>1273</v>
      </c>
      <c r="B918" s="18" t="s">
        <v>41</v>
      </c>
      <c r="C918" t="s">
        <v>113</v>
      </c>
    </row>
    <row r="919" spans="1:3">
      <c r="A919" s="18">
        <v>1275</v>
      </c>
      <c r="B919" s="18" t="s">
        <v>41</v>
      </c>
      <c r="C919" t="s">
        <v>113</v>
      </c>
    </row>
    <row r="920" spans="1:3">
      <c r="A920" s="18">
        <v>1277</v>
      </c>
      <c r="B920" s="18" t="s">
        <v>41</v>
      </c>
      <c r="C920" t="s">
        <v>113</v>
      </c>
    </row>
    <row r="921" spans="1:3">
      <c r="A921" s="18">
        <v>1278</v>
      </c>
      <c r="B921" s="18" t="s">
        <v>52</v>
      </c>
      <c r="C921" t="s">
        <v>115</v>
      </c>
    </row>
    <row r="922" spans="1:3">
      <c r="A922" s="18">
        <v>1279</v>
      </c>
      <c r="B922" s="18" t="s">
        <v>41</v>
      </c>
      <c r="C922" t="s">
        <v>113</v>
      </c>
    </row>
    <row r="923" spans="1:3">
      <c r="A923" s="18">
        <v>1280</v>
      </c>
      <c r="B923" s="18" t="s">
        <v>48</v>
      </c>
      <c r="C923" t="s">
        <v>114</v>
      </c>
    </row>
    <row r="924" spans="1:3">
      <c r="A924" s="18">
        <v>1281</v>
      </c>
      <c r="B924" s="18" t="s">
        <v>41</v>
      </c>
      <c r="C924" t="s">
        <v>113</v>
      </c>
    </row>
    <row r="925" spans="1:3">
      <c r="A925" s="18">
        <v>1282</v>
      </c>
      <c r="B925" s="18" t="s">
        <v>52</v>
      </c>
      <c r="C925" t="s">
        <v>115</v>
      </c>
    </row>
    <row r="926" spans="1:3">
      <c r="A926" s="18">
        <v>1283</v>
      </c>
      <c r="B926" s="18" t="s">
        <v>41</v>
      </c>
      <c r="C926" t="s">
        <v>113</v>
      </c>
    </row>
    <row r="927" spans="1:3">
      <c r="A927" s="18">
        <v>1285</v>
      </c>
      <c r="B927" s="18" t="s">
        <v>52</v>
      </c>
      <c r="C927" t="s">
        <v>115</v>
      </c>
    </row>
    <row r="928" spans="1:3">
      <c r="A928" s="18">
        <v>1286</v>
      </c>
      <c r="B928" s="18" t="s">
        <v>41</v>
      </c>
      <c r="C928" t="s">
        <v>113</v>
      </c>
    </row>
    <row r="929" spans="1:3">
      <c r="A929" s="18">
        <v>1288</v>
      </c>
      <c r="B929" s="18" t="s">
        <v>52</v>
      </c>
      <c r="C929" t="s">
        <v>115</v>
      </c>
    </row>
    <row r="930" spans="1:3">
      <c r="A930" s="18">
        <v>1289</v>
      </c>
      <c r="B930" s="18" t="s">
        <v>48</v>
      </c>
      <c r="C930" t="s">
        <v>114</v>
      </c>
    </row>
    <row r="931" spans="1:3">
      <c r="A931" s="18">
        <v>1291</v>
      </c>
      <c r="B931" s="18" t="s">
        <v>48</v>
      </c>
      <c r="C931" t="s">
        <v>114</v>
      </c>
    </row>
    <row r="932" spans="1:3">
      <c r="A932" s="18">
        <v>1292</v>
      </c>
      <c r="B932" s="18" t="s">
        <v>48</v>
      </c>
      <c r="C932" t="s">
        <v>114</v>
      </c>
    </row>
    <row r="933" spans="1:3">
      <c r="A933" s="18">
        <v>1293</v>
      </c>
      <c r="B933" s="18" t="s">
        <v>41</v>
      </c>
      <c r="C933" t="s">
        <v>113</v>
      </c>
    </row>
    <row r="934" spans="1:3">
      <c r="A934" s="18">
        <v>1294</v>
      </c>
      <c r="B934" s="18" t="s">
        <v>41</v>
      </c>
      <c r="C934" t="s">
        <v>113</v>
      </c>
    </row>
    <row r="935" spans="1:3">
      <c r="A935" s="18">
        <v>1295</v>
      </c>
      <c r="B935" s="18" t="s">
        <v>48</v>
      </c>
      <c r="C935" t="s">
        <v>114</v>
      </c>
    </row>
    <row r="936" spans="1:3">
      <c r="A936" s="18">
        <v>1296</v>
      </c>
      <c r="B936" s="18" t="s">
        <v>48</v>
      </c>
      <c r="C936" t="s">
        <v>114</v>
      </c>
    </row>
    <row r="937" spans="1:3">
      <c r="A937" s="18">
        <v>1297</v>
      </c>
      <c r="B937" s="18" t="s">
        <v>41</v>
      </c>
      <c r="C937" t="s">
        <v>113</v>
      </c>
    </row>
    <row r="938" spans="1:3">
      <c r="A938" s="18">
        <v>1298</v>
      </c>
      <c r="B938" s="18" t="s">
        <v>41</v>
      </c>
      <c r="C938" t="s">
        <v>113</v>
      </c>
    </row>
    <row r="939" spans="1:3">
      <c r="A939" s="18">
        <v>1299</v>
      </c>
      <c r="B939" s="18" t="s">
        <v>52</v>
      </c>
      <c r="C939" t="s">
        <v>115</v>
      </c>
    </row>
    <row r="940" spans="1:3">
      <c r="A940" s="18">
        <v>1301</v>
      </c>
      <c r="B940" s="18" t="s">
        <v>41</v>
      </c>
      <c r="C940" t="s">
        <v>113</v>
      </c>
    </row>
    <row r="941" spans="1:3">
      <c r="A941" s="18">
        <v>1303</v>
      </c>
      <c r="B941" s="18" t="s">
        <v>41</v>
      </c>
      <c r="C941" t="s">
        <v>113</v>
      </c>
    </row>
    <row r="942" spans="1:3">
      <c r="A942" s="18">
        <v>1304</v>
      </c>
      <c r="B942" s="18" t="s">
        <v>48</v>
      </c>
      <c r="C942" t="s">
        <v>114</v>
      </c>
    </row>
    <row r="943" spans="1:3">
      <c r="A943" s="18">
        <v>1306</v>
      </c>
      <c r="B943" s="18" t="s">
        <v>41</v>
      </c>
      <c r="C943" t="s">
        <v>113</v>
      </c>
    </row>
    <row r="944" spans="1:3">
      <c r="A944" s="18">
        <v>1307</v>
      </c>
      <c r="B944" s="18" t="s">
        <v>52</v>
      </c>
      <c r="C944" t="s">
        <v>115</v>
      </c>
    </row>
    <row r="945" spans="1:3">
      <c r="A945" s="18">
        <v>1308</v>
      </c>
      <c r="B945" s="18" t="s">
        <v>52</v>
      </c>
      <c r="C945" t="s">
        <v>115</v>
      </c>
    </row>
    <row r="946" spans="1:3">
      <c r="A946" s="18">
        <v>1309</v>
      </c>
      <c r="B946" s="18" t="s">
        <v>48</v>
      </c>
      <c r="C946" t="s">
        <v>114</v>
      </c>
    </row>
    <row r="947" spans="1:3">
      <c r="A947" s="18">
        <v>1310</v>
      </c>
      <c r="B947" s="18" t="s">
        <v>41</v>
      </c>
      <c r="C947" t="s">
        <v>113</v>
      </c>
    </row>
    <row r="948" spans="1:3">
      <c r="A948" s="18">
        <v>1311</v>
      </c>
      <c r="B948" s="18" t="s">
        <v>48</v>
      </c>
      <c r="C948" t="s">
        <v>114</v>
      </c>
    </row>
    <row r="949" spans="1:3">
      <c r="A949" s="18">
        <v>1312</v>
      </c>
      <c r="B949" s="18" t="s">
        <v>48</v>
      </c>
      <c r="C949" t="s">
        <v>114</v>
      </c>
    </row>
    <row r="950" spans="1:3">
      <c r="A950" s="18">
        <v>1314</v>
      </c>
      <c r="B950" s="18" t="s">
        <v>41</v>
      </c>
      <c r="C950" t="s">
        <v>113</v>
      </c>
    </row>
    <row r="951" spans="1:3">
      <c r="A951" s="18">
        <v>1315</v>
      </c>
      <c r="B951" s="18" t="s">
        <v>48</v>
      </c>
      <c r="C951" t="s">
        <v>114</v>
      </c>
    </row>
    <row r="952" spans="1:3">
      <c r="A952" s="18">
        <v>1317</v>
      </c>
      <c r="B952" s="18" t="s">
        <v>48</v>
      </c>
      <c r="C952" t="s">
        <v>114</v>
      </c>
    </row>
    <row r="953" spans="1:3">
      <c r="A953" s="18">
        <v>1318</v>
      </c>
      <c r="B953" s="18" t="s">
        <v>41</v>
      </c>
      <c r="C953" t="s">
        <v>113</v>
      </c>
    </row>
    <row r="954" spans="1:3">
      <c r="A954" s="18">
        <v>1319</v>
      </c>
      <c r="B954" s="18" t="s">
        <v>41</v>
      </c>
      <c r="C954" t="s">
        <v>113</v>
      </c>
    </row>
    <row r="955" spans="1:3">
      <c r="A955" s="18">
        <v>1321</v>
      </c>
      <c r="B955" s="18" t="s">
        <v>48</v>
      </c>
      <c r="C955" t="s">
        <v>114</v>
      </c>
    </row>
    <row r="956" spans="1:3">
      <c r="A956" s="18">
        <v>1322</v>
      </c>
      <c r="B956" s="18" t="s">
        <v>41</v>
      </c>
      <c r="C956" t="s">
        <v>113</v>
      </c>
    </row>
    <row r="957" spans="1:3">
      <c r="A957" s="18">
        <v>1324</v>
      </c>
      <c r="B957" s="18" t="s">
        <v>52</v>
      </c>
      <c r="C957" t="s">
        <v>115</v>
      </c>
    </row>
    <row r="958" spans="1:3">
      <c r="A958" s="18">
        <v>1329</v>
      </c>
      <c r="B958" s="18" t="s">
        <v>41</v>
      </c>
      <c r="C958" t="s">
        <v>113</v>
      </c>
    </row>
    <row r="959" spans="1:3">
      <c r="A959" s="18">
        <v>1331</v>
      </c>
      <c r="B959" s="18" t="s">
        <v>41</v>
      </c>
      <c r="C959" t="s">
        <v>113</v>
      </c>
    </row>
    <row r="960" spans="1:3">
      <c r="A960" s="18">
        <v>1333</v>
      </c>
      <c r="B960" s="18" t="s">
        <v>48</v>
      </c>
      <c r="C960" t="s">
        <v>114</v>
      </c>
    </row>
    <row r="961" spans="1:3">
      <c r="A961" s="18">
        <v>1334</v>
      </c>
      <c r="B961" s="18" t="s">
        <v>48</v>
      </c>
      <c r="C961" t="s">
        <v>114</v>
      </c>
    </row>
    <row r="962" spans="1:3">
      <c r="A962" s="18">
        <v>1336</v>
      </c>
      <c r="B962" s="18" t="s">
        <v>48</v>
      </c>
      <c r="C962" t="s">
        <v>114</v>
      </c>
    </row>
    <row r="963" spans="1:3">
      <c r="A963" s="18">
        <v>1338</v>
      </c>
      <c r="B963" s="18" t="s">
        <v>41</v>
      </c>
      <c r="C963" t="s">
        <v>113</v>
      </c>
    </row>
    <row r="964" spans="1:3">
      <c r="A964" s="18">
        <v>1340</v>
      </c>
      <c r="B964" s="18" t="s">
        <v>52</v>
      </c>
      <c r="C964" t="s">
        <v>115</v>
      </c>
    </row>
    <row r="965" spans="1:3">
      <c r="A965" s="18">
        <v>1344</v>
      </c>
      <c r="B965" s="18" t="s">
        <v>52</v>
      </c>
      <c r="C965" t="s">
        <v>115</v>
      </c>
    </row>
    <row r="966" spans="1:3">
      <c r="A966" s="18">
        <v>1346</v>
      </c>
      <c r="B966" s="18" t="s">
        <v>41</v>
      </c>
      <c r="C966" t="s">
        <v>113</v>
      </c>
    </row>
    <row r="967" spans="1:3">
      <c r="A967" s="18">
        <v>1349</v>
      </c>
      <c r="B967" s="18" t="s">
        <v>52</v>
      </c>
      <c r="C967" t="s">
        <v>115</v>
      </c>
    </row>
    <row r="968" spans="1:3">
      <c r="A968" s="18">
        <v>1350</v>
      </c>
      <c r="B968" s="18" t="s">
        <v>41</v>
      </c>
      <c r="C968" t="s">
        <v>113</v>
      </c>
    </row>
    <row r="969" spans="1:3">
      <c r="A969" s="18">
        <v>1352</v>
      </c>
      <c r="B969" s="18" t="s">
        <v>52</v>
      </c>
      <c r="C969" t="s">
        <v>115</v>
      </c>
    </row>
    <row r="970" spans="1:3">
      <c r="A970" s="18">
        <v>1355</v>
      </c>
      <c r="B970" s="18" t="s">
        <v>52</v>
      </c>
      <c r="C970" t="s">
        <v>115</v>
      </c>
    </row>
    <row r="971" spans="1:3">
      <c r="A971" s="18">
        <v>1356</v>
      </c>
      <c r="B971" s="18" t="s">
        <v>41</v>
      </c>
      <c r="C971" t="s">
        <v>113</v>
      </c>
    </row>
    <row r="972" spans="1:3">
      <c r="A972" s="18">
        <v>1358</v>
      </c>
      <c r="B972" s="18" t="s">
        <v>48</v>
      </c>
      <c r="C972" t="s">
        <v>114</v>
      </c>
    </row>
    <row r="973" spans="1:3">
      <c r="A973" s="18">
        <v>1360</v>
      </c>
      <c r="B973" s="18" t="s">
        <v>48</v>
      </c>
      <c r="C973" t="s">
        <v>114</v>
      </c>
    </row>
    <row r="974" spans="1:3">
      <c r="A974" s="18">
        <v>1361</v>
      </c>
      <c r="B974" s="18" t="s">
        <v>48</v>
      </c>
      <c r="C974" t="s">
        <v>114</v>
      </c>
    </row>
    <row r="975" spans="1:3">
      <c r="A975" s="18">
        <v>1362</v>
      </c>
      <c r="B975" s="18" t="s">
        <v>48</v>
      </c>
      <c r="C975" t="s">
        <v>114</v>
      </c>
    </row>
    <row r="976" spans="1:3">
      <c r="A976" s="18">
        <v>1363</v>
      </c>
      <c r="B976" s="18" t="s">
        <v>41</v>
      </c>
      <c r="C976" t="s">
        <v>113</v>
      </c>
    </row>
    <row r="977" spans="1:3">
      <c r="A977" s="18">
        <v>1364</v>
      </c>
      <c r="B977" s="18" t="s">
        <v>48</v>
      </c>
      <c r="C977" t="s">
        <v>114</v>
      </c>
    </row>
    <row r="978" spans="1:3">
      <c r="A978" s="18">
        <v>1367</v>
      </c>
      <c r="B978" s="18" t="s">
        <v>41</v>
      </c>
      <c r="C978" t="s">
        <v>113</v>
      </c>
    </row>
    <row r="979" spans="1:3">
      <c r="A979" s="18">
        <v>1368</v>
      </c>
      <c r="B979" s="18" t="s">
        <v>41</v>
      </c>
      <c r="C979" t="s">
        <v>113</v>
      </c>
    </row>
    <row r="980" spans="1:3">
      <c r="A980" s="18">
        <v>1369</v>
      </c>
      <c r="B980" s="18" t="s">
        <v>48</v>
      </c>
      <c r="C980" t="s">
        <v>114</v>
      </c>
    </row>
    <row r="981" spans="1:3">
      <c r="A981" s="18">
        <v>1371</v>
      </c>
      <c r="B981" s="18" t="s">
        <v>41</v>
      </c>
      <c r="C981" t="s">
        <v>113</v>
      </c>
    </row>
    <row r="982" spans="1:3">
      <c r="A982" s="18">
        <v>1372</v>
      </c>
      <c r="B982" s="18" t="s">
        <v>41</v>
      </c>
      <c r="C982" t="s">
        <v>113</v>
      </c>
    </row>
    <row r="983" spans="1:3">
      <c r="A983" s="18">
        <v>1373</v>
      </c>
      <c r="B983" s="18" t="s">
        <v>48</v>
      </c>
      <c r="C983" t="s">
        <v>114</v>
      </c>
    </row>
    <row r="984" spans="1:3">
      <c r="A984" s="18">
        <v>1374</v>
      </c>
      <c r="B984" s="18" t="s">
        <v>52</v>
      </c>
      <c r="C984" t="s">
        <v>115</v>
      </c>
    </row>
    <row r="985" spans="1:3">
      <c r="A985" s="18">
        <v>1375</v>
      </c>
      <c r="B985" s="18" t="s">
        <v>52</v>
      </c>
      <c r="C985" t="s">
        <v>115</v>
      </c>
    </row>
    <row r="986" spans="1:3">
      <c r="A986" s="18">
        <v>1377</v>
      </c>
      <c r="B986" s="18" t="s">
        <v>48</v>
      </c>
      <c r="C986" t="s">
        <v>114</v>
      </c>
    </row>
    <row r="987" spans="1:3">
      <c r="A987" s="18">
        <v>1379</v>
      </c>
      <c r="B987" s="18" t="s">
        <v>41</v>
      </c>
      <c r="C987" t="s">
        <v>113</v>
      </c>
    </row>
    <row r="988" spans="1:3">
      <c r="A988" s="18">
        <v>1380</v>
      </c>
      <c r="B988" s="18" t="s">
        <v>48</v>
      </c>
      <c r="C988" t="s">
        <v>114</v>
      </c>
    </row>
    <row r="989" spans="1:3">
      <c r="A989" s="18">
        <v>1382</v>
      </c>
      <c r="B989" s="18" t="s">
        <v>52</v>
      </c>
      <c r="C989" t="s">
        <v>115</v>
      </c>
    </row>
    <row r="990" spans="1:3">
      <c r="A990" s="18">
        <v>1383</v>
      </c>
      <c r="B990" s="18" t="s">
        <v>41</v>
      </c>
      <c r="C990" t="s">
        <v>113</v>
      </c>
    </row>
    <row r="991" spans="1:3">
      <c r="A991" s="18">
        <v>1387</v>
      </c>
      <c r="B991" s="18" t="s">
        <v>48</v>
      </c>
      <c r="C991" t="s">
        <v>114</v>
      </c>
    </row>
    <row r="992" spans="1:3">
      <c r="A992" s="18">
        <v>1389</v>
      </c>
      <c r="B992" s="18" t="s">
        <v>48</v>
      </c>
      <c r="C992" t="s">
        <v>114</v>
      </c>
    </row>
    <row r="993" spans="1:3">
      <c r="A993" s="18">
        <v>1390</v>
      </c>
      <c r="B993" s="18" t="s">
        <v>48</v>
      </c>
      <c r="C993" t="s">
        <v>114</v>
      </c>
    </row>
    <row r="994" spans="1:3">
      <c r="A994" s="18">
        <v>1391</v>
      </c>
      <c r="B994" s="18" t="s">
        <v>48</v>
      </c>
      <c r="C994" t="s">
        <v>114</v>
      </c>
    </row>
    <row r="995" spans="1:3">
      <c r="A995" s="18">
        <v>1392</v>
      </c>
      <c r="B995" s="18" t="s">
        <v>52</v>
      </c>
      <c r="C995" t="s">
        <v>115</v>
      </c>
    </row>
    <row r="996" spans="1:3">
      <c r="A996" s="18">
        <v>1394</v>
      </c>
      <c r="B996" s="18" t="s">
        <v>48</v>
      </c>
      <c r="C996" t="s">
        <v>114</v>
      </c>
    </row>
    <row r="997" spans="1:3">
      <c r="A997" s="18">
        <v>1395</v>
      </c>
      <c r="B997" s="18" t="s">
        <v>48</v>
      </c>
      <c r="C997" t="s">
        <v>114</v>
      </c>
    </row>
    <row r="998" spans="1:3">
      <c r="A998" s="18">
        <v>1396</v>
      </c>
      <c r="B998" s="18" t="s">
        <v>48</v>
      </c>
      <c r="C998" t="s">
        <v>114</v>
      </c>
    </row>
    <row r="999" spans="1:3">
      <c r="A999" s="18">
        <v>1397</v>
      </c>
      <c r="B999" s="18" t="s">
        <v>48</v>
      </c>
      <c r="C999" t="s">
        <v>114</v>
      </c>
    </row>
    <row r="1000" spans="1:3">
      <c r="A1000" s="18">
        <v>1399</v>
      </c>
      <c r="B1000" s="18" t="s">
        <v>48</v>
      </c>
      <c r="C1000" t="s">
        <v>114</v>
      </c>
    </row>
    <row r="1001" spans="1:3">
      <c r="A1001" s="18">
        <v>1401</v>
      </c>
      <c r="B1001" s="18" t="s">
        <v>48</v>
      </c>
      <c r="C1001" t="s">
        <v>114</v>
      </c>
    </row>
    <row r="1002" spans="1:3">
      <c r="A1002" s="18">
        <v>1402</v>
      </c>
      <c r="B1002" s="18" t="s">
        <v>41</v>
      </c>
      <c r="C1002" t="s">
        <v>113</v>
      </c>
    </row>
    <row r="1003" spans="1:3">
      <c r="A1003" s="18">
        <v>1403</v>
      </c>
      <c r="B1003" s="18" t="s">
        <v>48</v>
      </c>
      <c r="C1003" t="s">
        <v>114</v>
      </c>
    </row>
    <row r="1004" spans="1:3">
      <c r="A1004" s="18">
        <v>1405</v>
      </c>
      <c r="B1004" s="18" t="s">
        <v>41</v>
      </c>
      <c r="C1004" t="s">
        <v>113</v>
      </c>
    </row>
    <row r="1005" spans="1:3">
      <c r="A1005" s="18">
        <v>1407</v>
      </c>
      <c r="B1005" s="18" t="s">
        <v>41</v>
      </c>
      <c r="C1005" t="s">
        <v>113</v>
      </c>
    </row>
    <row r="1006" spans="1:3">
      <c r="A1006" s="18">
        <v>1408</v>
      </c>
      <c r="B1006" s="18" t="s">
        <v>48</v>
      </c>
      <c r="C1006" t="s">
        <v>114</v>
      </c>
    </row>
    <row r="1007" spans="1:3">
      <c r="A1007" s="18">
        <v>1409</v>
      </c>
      <c r="B1007" s="18" t="s">
        <v>48</v>
      </c>
      <c r="C1007" t="s">
        <v>114</v>
      </c>
    </row>
    <row r="1008" spans="1:3">
      <c r="A1008" s="18">
        <v>1411</v>
      </c>
      <c r="B1008" s="18" t="s">
        <v>41</v>
      </c>
      <c r="C1008" t="s">
        <v>113</v>
      </c>
    </row>
    <row r="1009" spans="1:3">
      <c r="A1009" s="18">
        <v>1412</v>
      </c>
      <c r="B1009" s="18" t="s">
        <v>41</v>
      </c>
      <c r="C1009" t="s">
        <v>113</v>
      </c>
    </row>
    <row r="1010" spans="1:3">
      <c r="A1010" s="18">
        <v>1415</v>
      </c>
      <c r="B1010" s="18" t="s">
        <v>48</v>
      </c>
      <c r="C1010" t="s">
        <v>114</v>
      </c>
    </row>
    <row r="1011" spans="1:3">
      <c r="A1011" s="18">
        <v>1417</v>
      </c>
      <c r="B1011" s="18" t="s">
        <v>41</v>
      </c>
      <c r="C1011" t="s">
        <v>113</v>
      </c>
    </row>
    <row r="1012" spans="1:3">
      <c r="A1012" s="18">
        <v>1419</v>
      </c>
      <c r="B1012" s="18" t="s">
        <v>41</v>
      </c>
      <c r="C1012" t="s">
        <v>113</v>
      </c>
    </row>
    <row r="1013" spans="1:3">
      <c r="A1013" s="18">
        <v>1420</v>
      </c>
      <c r="B1013" s="18" t="s">
        <v>41</v>
      </c>
      <c r="C1013" t="s">
        <v>113</v>
      </c>
    </row>
    <row r="1014" spans="1:3">
      <c r="A1014" s="18">
        <v>1421</v>
      </c>
      <c r="B1014" s="18" t="s">
        <v>41</v>
      </c>
      <c r="C1014" t="s">
        <v>113</v>
      </c>
    </row>
    <row r="1015" spans="1:3">
      <c r="A1015" s="18">
        <v>1422</v>
      </c>
      <c r="B1015" s="18" t="s">
        <v>41</v>
      </c>
      <c r="C1015" t="s">
        <v>113</v>
      </c>
    </row>
    <row r="1016" spans="1:3">
      <c r="A1016" s="18">
        <v>1423</v>
      </c>
      <c r="B1016" s="18" t="s">
        <v>48</v>
      </c>
      <c r="C1016" t="s">
        <v>114</v>
      </c>
    </row>
    <row r="1017" spans="1:3">
      <c r="A1017" s="18">
        <v>1424</v>
      </c>
      <c r="B1017" s="18" t="s">
        <v>52</v>
      </c>
      <c r="C1017" t="s">
        <v>115</v>
      </c>
    </row>
    <row r="1018" spans="1:3">
      <c r="A1018" s="18">
        <v>1425</v>
      </c>
      <c r="B1018" s="18" t="s">
        <v>41</v>
      </c>
      <c r="C1018" t="s">
        <v>113</v>
      </c>
    </row>
    <row r="1019" spans="1:3">
      <c r="A1019" s="18">
        <v>1427</v>
      </c>
      <c r="B1019" s="18" t="s">
        <v>41</v>
      </c>
      <c r="C1019" t="s">
        <v>113</v>
      </c>
    </row>
    <row r="1020" spans="1:3">
      <c r="A1020" s="18">
        <v>1428</v>
      </c>
      <c r="B1020" s="18" t="s">
        <v>52</v>
      </c>
      <c r="C1020" t="s">
        <v>115</v>
      </c>
    </row>
    <row r="1021" spans="1:3">
      <c r="A1021" s="18">
        <v>1430</v>
      </c>
      <c r="B1021" s="18" t="s">
        <v>41</v>
      </c>
      <c r="C1021" t="s">
        <v>113</v>
      </c>
    </row>
    <row r="1022" spans="1:3">
      <c r="A1022" s="18">
        <v>1431</v>
      </c>
      <c r="B1022" s="18" t="s">
        <v>52</v>
      </c>
      <c r="C1022" t="s">
        <v>115</v>
      </c>
    </row>
    <row r="1023" spans="1:3">
      <c r="A1023" s="18">
        <v>1433</v>
      </c>
      <c r="B1023" s="18" t="s">
        <v>41</v>
      </c>
      <c r="C1023" t="s">
        <v>113</v>
      </c>
    </row>
    <row r="1024" spans="1:3">
      <c r="A1024" s="18">
        <v>1434</v>
      </c>
      <c r="B1024" s="18" t="s">
        <v>48</v>
      </c>
      <c r="C1024" t="s">
        <v>114</v>
      </c>
    </row>
    <row r="1025" spans="1:3">
      <c r="A1025" s="18">
        <v>1435</v>
      </c>
      <c r="B1025" s="18" t="s">
        <v>41</v>
      </c>
      <c r="C1025" t="s">
        <v>113</v>
      </c>
    </row>
    <row r="1026" spans="1:3">
      <c r="A1026" s="18">
        <v>1436</v>
      </c>
      <c r="B1026" s="18" t="s">
        <v>48</v>
      </c>
      <c r="C1026" t="s">
        <v>114</v>
      </c>
    </row>
    <row r="1027" spans="1:3">
      <c r="A1027" s="18">
        <v>1438</v>
      </c>
      <c r="B1027" s="18" t="s">
        <v>48</v>
      </c>
      <c r="C1027" t="s">
        <v>114</v>
      </c>
    </row>
    <row r="1028" spans="1:3">
      <c r="A1028" s="18">
        <v>1439</v>
      </c>
      <c r="B1028" s="18" t="s">
        <v>48</v>
      </c>
      <c r="C1028" t="s">
        <v>114</v>
      </c>
    </row>
    <row r="1029" spans="1:3">
      <c r="A1029" s="18">
        <v>1440</v>
      </c>
      <c r="B1029" s="18" t="s">
        <v>41</v>
      </c>
      <c r="C1029" t="s">
        <v>113</v>
      </c>
    </row>
    <row r="1030" spans="1:3">
      <c r="A1030" s="18">
        <v>1441</v>
      </c>
      <c r="B1030" s="18" t="s">
        <v>48</v>
      </c>
      <c r="C1030" t="s">
        <v>114</v>
      </c>
    </row>
    <row r="1031" spans="1:3">
      <c r="A1031" s="18">
        <v>1443</v>
      </c>
      <c r="B1031" s="18" t="s">
        <v>48</v>
      </c>
      <c r="C1031" t="s">
        <v>114</v>
      </c>
    </row>
    <row r="1032" spans="1:3">
      <c r="A1032" s="18">
        <v>1445</v>
      </c>
      <c r="B1032" s="18" t="s">
        <v>48</v>
      </c>
      <c r="C1032" t="s">
        <v>114</v>
      </c>
    </row>
    <row r="1033" spans="1:3">
      <c r="A1033" s="18">
        <v>1446</v>
      </c>
      <c r="B1033" s="18" t="s">
        <v>48</v>
      </c>
      <c r="C1033" t="s">
        <v>114</v>
      </c>
    </row>
    <row r="1034" spans="1:3">
      <c r="A1034" s="18">
        <v>1447</v>
      </c>
      <c r="B1034" s="18" t="s">
        <v>48</v>
      </c>
      <c r="C1034" t="s">
        <v>114</v>
      </c>
    </row>
    <row r="1035" spans="1:3">
      <c r="A1035" s="18">
        <v>1448</v>
      </c>
      <c r="B1035" s="18" t="s">
        <v>48</v>
      </c>
      <c r="C1035" t="s">
        <v>114</v>
      </c>
    </row>
    <row r="1036" spans="1:3">
      <c r="A1036" s="18">
        <v>1449</v>
      </c>
      <c r="B1036" s="18" t="s">
        <v>52</v>
      </c>
      <c r="C1036" t="s">
        <v>115</v>
      </c>
    </row>
    <row r="1037" spans="1:3">
      <c r="A1037" s="18">
        <v>1453</v>
      </c>
      <c r="B1037" s="18" t="s">
        <v>52</v>
      </c>
      <c r="C1037" t="s">
        <v>115</v>
      </c>
    </row>
    <row r="1038" spans="1:3">
      <c r="A1038" s="18">
        <v>1457</v>
      </c>
      <c r="B1038" s="18" t="s">
        <v>52</v>
      </c>
      <c r="C1038" t="s">
        <v>115</v>
      </c>
    </row>
    <row r="1039" spans="1:3">
      <c r="A1039" s="18">
        <v>1458</v>
      </c>
      <c r="B1039" s="18" t="s">
        <v>41</v>
      </c>
      <c r="C1039" t="s">
        <v>113</v>
      </c>
    </row>
    <row r="1040" spans="1:3">
      <c r="A1040" s="18">
        <v>1459</v>
      </c>
      <c r="B1040" s="18" t="s">
        <v>41</v>
      </c>
      <c r="C1040" t="s">
        <v>113</v>
      </c>
    </row>
    <row r="1041" spans="1:3">
      <c r="A1041" s="18">
        <v>1460</v>
      </c>
      <c r="B1041" s="18" t="s">
        <v>52</v>
      </c>
      <c r="C1041" t="s">
        <v>115</v>
      </c>
    </row>
    <row r="1042" spans="1:3">
      <c r="A1042" s="18">
        <v>1461</v>
      </c>
      <c r="B1042" s="18" t="s">
        <v>41</v>
      </c>
      <c r="C1042" t="s">
        <v>113</v>
      </c>
    </row>
    <row r="1043" spans="1:3">
      <c r="A1043" s="18">
        <v>1464</v>
      </c>
      <c r="B1043" s="18" t="s">
        <v>48</v>
      </c>
      <c r="C1043" t="s">
        <v>114</v>
      </c>
    </row>
    <row r="1044" spans="1:3">
      <c r="A1044" s="18">
        <v>1465</v>
      </c>
      <c r="B1044" s="18" t="s">
        <v>48</v>
      </c>
      <c r="C1044" t="s">
        <v>114</v>
      </c>
    </row>
    <row r="1045" spans="1:3">
      <c r="A1045" s="18">
        <v>1466</v>
      </c>
      <c r="B1045" s="18" t="s">
        <v>52</v>
      </c>
      <c r="C1045" t="s">
        <v>115</v>
      </c>
    </row>
    <row r="1046" spans="1:3">
      <c r="A1046" s="18">
        <v>1467</v>
      </c>
      <c r="B1046" s="18" t="s">
        <v>48</v>
      </c>
      <c r="C1046" t="s">
        <v>114</v>
      </c>
    </row>
    <row r="1047" spans="1:3">
      <c r="A1047" s="18">
        <v>1468</v>
      </c>
      <c r="B1047" s="18" t="s">
        <v>52</v>
      </c>
      <c r="C1047" t="s">
        <v>115</v>
      </c>
    </row>
    <row r="1048" spans="1:3">
      <c r="A1048" s="18">
        <v>1469</v>
      </c>
      <c r="B1048" s="18" t="s">
        <v>41</v>
      </c>
      <c r="C1048" t="s">
        <v>113</v>
      </c>
    </row>
    <row r="1049" spans="1:3">
      <c r="A1049" s="18">
        <v>1471</v>
      </c>
      <c r="B1049" s="18" t="s">
        <v>41</v>
      </c>
      <c r="C1049" t="s">
        <v>113</v>
      </c>
    </row>
    <row r="1050" spans="1:3">
      <c r="A1050" s="18">
        <v>1472</v>
      </c>
      <c r="B1050" s="18" t="s">
        <v>41</v>
      </c>
      <c r="C1050" t="s">
        <v>113</v>
      </c>
    </row>
    <row r="1051" spans="1:3">
      <c r="A1051" s="18">
        <v>1473</v>
      </c>
      <c r="B1051" s="18" t="s">
        <v>48</v>
      </c>
      <c r="C1051" t="s">
        <v>114</v>
      </c>
    </row>
    <row r="1052" spans="1:3">
      <c r="A1052" s="18">
        <v>1474</v>
      </c>
      <c r="B1052" s="18" t="s">
        <v>52</v>
      </c>
      <c r="C1052" t="s">
        <v>115</v>
      </c>
    </row>
    <row r="1053" spans="1:3">
      <c r="A1053" s="18">
        <v>1475</v>
      </c>
      <c r="B1053" s="18" t="s">
        <v>41</v>
      </c>
      <c r="C1053" t="s">
        <v>113</v>
      </c>
    </row>
    <row r="1054" spans="1:3">
      <c r="A1054" s="18">
        <v>1477</v>
      </c>
      <c r="B1054" s="18" t="s">
        <v>48</v>
      </c>
      <c r="C1054" t="s">
        <v>114</v>
      </c>
    </row>
    <row r="1055" spans="1:3">
      <c r="A1055" s="18">
        <v>1478</v>
      </c>
      <c r="B1055" s="18" t="s">
        <v>41</v>
      </c>
      <c r="C1055" t="s">
        <v>113</v>
      </c>
    </row>
    <row r="1056" spans="1:3">
      <c r="A1056" s="18">
        <v>1479</v>
      </c>
      <c r="B1056" s="18" t="s">
        <v>48</v>
      </c>
      <c r="C1056" t="s">
        <v>114</v>
      </c>
    </row>
    <row r="1057" spans="1:3">
      <c r="A1057" s="18">
        <v>1480</v>
      </c>
      <c r="B1057" s="18" t="s">
        <v>41</v>
      </c>
      <c r="C1057" t="s">
        <v>113</v>
      </c>
    </row>
    <row r="1058" spans="1:3">
      <c r="A1058" s="18">
        <v>1481</v>
      </c>
      <c r="B1058" s="18" t="s">
        <v>48</v>
      </c>
      <c r="C1058" t="s">
        <v>114</v>
      </c>
    </row>
    <row r="1059" spans="1:3">
      <c r="A1059" s="18">
        <v>1482</v>
      </c>
      <c r="B1059" s="18" t="s">
        <v>52</v>
      </c>
      <c r="C1059" t="s">
        <v>115</v>
      </c>
    </row>
    <row r="1060" spans="1:3">
      <c r="A1060" s="18">
        <v>1483</v>
      </c>
      <c r="B1060" s="18" t="s">
        <v>48</v>
      </c>
      <c r="C1060" t="s">
        <v>114</v>
      </c>
    </row>
    <row r="1061" spans="1:3">
      <c r="A1061" s="18">
        <v>1484</v>
      </c>
      <c r="B1061" s="18" t="s">
        <v>52</v>
      </c>
      <c r="C1061" t="s">
        <v>115</v>
      </c>
    </row>
    <row r="1062" spans="1:3">
      <c r="A1062" s="18">
        <v>1485</v>
      </c>
      <c r="B1062" s="18" t="s">
        <v>52</v>
      </c>
      <c r="C1062" t="s">
        <v>115</v>
      </c>
    </row>
    <row r="1063" spans="1:3">
      <c r="A1063" s="18">
        <v>1486</v>
      </c>
      <c r="B1063" s="18" t="s">
        <v>48</v>
      </c>
      <c r="C1063" t="s">
        <v>114</v>
      </c>
    </row>
    <row r="1064" spans="1:3">
      <c r="A1064" s="18">
        <v>1487</v>
      </c>
      <c r="B1064" s="18" t="s">
        <v>41</v>
      </c>
      <c r="C1064" t="s">
        <v>113</v>
      </c>
    </row>
    <row r="1065" spans="1:3">
      <c r="A1065" s="18">
        <v>1489</v>
      </c>
      <c r="B1065" s="18" t="s">
        <v>41</v>
      </c>
      <c r="C1065" t="s">
        <v>113</v>
      </c>
    </row>
    <row r="1066" spans="1:3">
      <c r="A1066" s="18">
        <v>1492</v>
      </c>
      <c r="B1066" s="18" t="s">
        <v>48</v>
      </c>
      <c r="C1066" t="s">
        <v>114</v>
      </c>
    </row>
    <row r="1067" spans="1:3">
      <c r="A1067" s="18">
        <v>1494</v>
      </c>
      <c r="B1067" s="18" t="s">
        <v>41</v>
      </c>
      <c r="C1067" t="s">
        <v>113</v>
      </c>
    </row>
    <row r="1068" spans="1:3">
      <c r="A1068" s="18">
        <v>1495</v>
      </c>
      <c r="B1068" s="18" t="s">
        <v>48</v>
      </c>
      <c r="C1068" t="s">
        <v>114</v>
      </c>
    </row>
    <row r="1069" spans="1:3">
      <c r="A1069" s="18">
        <v>1496</v>
      </c>
      <c r="B1069" s="18" t="s">
        <v>41</v>
      </c>
      <c r="C1069" t="s">
        <v>113</v>
      </c>
    </row>
    <row r="1070" spans="1:3">
      <c r="A1070" s="18">
        <v>1497</v>
      </c>
      <c r="B1070" s="18" t="s">
        <v>52</v>
      </c>
      <c r="C1070" t="s">
        <v>115</v>
      </c>
    </row>
    <row r="1071" spans="1:3">
      <c r="A1071" s="18">
        <v>1499</v>
      </c>
      <c r="B1071" s="18" t="s">
        <v>52</v>
      </c>
      <c r="C1071" t="s">
        <v>115</v>
      </c>
    </row>
    <row r="1072" spans="1:3">
      <c r="A1072" s="18">
        <v>1501</v>
      </c>
      <c r="B1072" s="18" t="s">
        <v>48</v>
      </c>
      <c r="C1072" t="s">
        <v>114</v>
      </c>
    </row>
    <row r="1073" spans="1:3">
      <c r="A1073" s="18">
        <v>1502</v>
      </c>
      <c r="B1073" s="18" t="s">
        <v>48</v>
      </c>
      <c r="C1073" t="s">
        <v>114</v>
      </c>
    </row>
    <row r="1074" spans="1:3">
      <c r="A1074" s="18">
        <v>1503</v>
      </c>
      <c r="B1074" s="18" t="s">
        <v>48</v>
      </c>
      <c r="C1074" t="s">
        <v>114</v>
      </c>
    </row>
    <row r="1075" spans="1:3">
      <c r="A1075" s="18">
        <v>1504</v>
      </c>
      <c r="B1075" s="18" t="s">
        <v>41</v>
      </c>
      <c r="C1075" t="s">
        <v>113</v>
      </c>
    </row>
    <row r="1076" spans="1:3">
      <c r="A1076" s="18">
        <v>1506</v>
      </c>
      <c r="B1076" s="18" t="s">
        <v>52</v>
      </c>
      <c r="C1076" t="s">
        <v>115</v>
      </c>
    </row>
    <row r="1077" spans="1:3">
      <c r="A1077" s="18">
        <v>1507</v>
      </c>
      <c r="B1077" s="18" t="s">
        <v>41</v>
      </c>
      <c r="C1077" t="s">
        <v>113</v>
      </c>
    </row>
    <row r="1078" spans="1:3">
      <c r="A1078" s="18">
        <v>1509</v>
      </c>
      <c r="B1078" s="18" t="s">
        <v>48</v>
      </c>
      <c r="C1078" t="s">
        <v>114</v>
      </c>
    </row>
    <row r="1079" spans="1:3">
      <c r="A1079" s="18">
        <v>1513</v>
      </c>
      <c r="B1079" s="18" t="s">
        <v>48</v>
      </c>
      <c r="C1079" t="s">
        <v>114</v>
      </c>
    </row>
    <row r="1080" spans="1:3">
      <c r="A1080" s="18">
        <v>1514</v>
      </c>
      <c r="B1080" s="18" t="s">
        <v>48</v>
      </c>
      <c r="C1080" t="s">
        <v>114</v>
      </c>
    </row>
    <row r="1081" spans="1:3">
      <c r="A1081" s="18">
        <v>1515</v>
      </c>
      <c r="B1081" s="18" t="s">
        <v>41</v>
      </c>
      <c r="C1081" t="s">
        <v>113</v>
      </c>
    </row>
    <row r="1082" spans="1:3">
      <c r="A1082" s="18">
        <v>1516</v>
      </c>
      <c r="B1082" s="18" t="s">
        <v>41</v>
      </c>
      <c r="C1082" t="s">
        <v>113</v>
      </c>
    </row>
    <row r="1083" spans="1:3">
      <c r="A1083" s="18">
        <v>1520</v>
      </c>
      <c r="B1083" s="18" t="s">
        <v>52</v>
      </c>
      <c r="C1083" t="s">
        <v>115</v>
      </c>
    </row>
    <row r="1084" spans="1:3">
      <c r="A1084" s="18">
        <v>1522</v>
      </c>
      <c r="B1084" s="18" t="s">
        <v>41</v>
      </c>
      <c r="C1084" t="s">
        <v>113</v>
      </c>
    </row>
    <row r="1085" spans="1:3">
      <c r="A1085" s="18">
        <v>1523</v>
      </c>
      <c r="B1085" s="18" t="s">
        <v>48</v>
      </c>
      <c r="C1085" t="s">
        <v>114</v>
      </c>
    </row>
    <row r="1086" spans="1:3">
      <c r="A1086" s="18">
        <v>1525</v>
      </c>
      <c r="B1086" s="18" t="s">
        <v>41</v>
      </c>
      <c r="C1086" t="s">
        <v>113</v>
      </c>
    </row>
    <row r="1087" spans="1:3">
      <c r="A1087" s="18">
        <v>1527</v>
      </c>
      <c r="B1087" s="18" t="s">
        <v>48</v>
      </c>
      <c r="C1087" t="s">
        <v>114</v>
      </c>
    </row>
    <row r="1088" spans="1:3">
      <c r="A1088" s="18">
        <v>1529</v>
      </c>
      <c r="B1088" s="18" t="s">
        <v>41</v>
      </c>
      <c r="C1088" t="s">
        <v>113</v>
      </c>
    </row>
    <row r="1089" spans="1:3">
      <c r="A1089" s="18">
        <v>1533</v>
      </c>
      <c r="B1089" s="18" t="s">
        <v>41</v>
      </c>
      <c r="C1089" t="s">
        <v>113</v>
      </c>
    </row>
    <row r="1090" spans="1:3">
      <c r="A1090" s="18">
        <v>1534</v>
      </c>
      <c r="B1090" s="18" t="s">
        <v>41</v>
      </c>
      <c r="C1090" t="s">
        <v>113</v>
      </c>
    </row>
    <row r="1091" spans="1:3">
      <c r="A1091" s="18">
        <v>1535</v>
      </c>
      <c r="B1091" s="18" t="s">
        <v>48</v>
      </c>
      <c r="C1091" t="s">
        <v>114</v>
      </c>
    </row>
    <row r="1092" spans="1:3">
      <c r="A1092" s="18">
        <v>1537</v>
      </c>
      <c r="B1092" s="18" t="s">
        <v>41</v>
      </c>
      <c r="C1092" t="s">
        <v>113</v>
      </c>
    </row>
    <row r="1093" spans="1:3">
      <c r="A1093" s="18">
        <v>1539</v>
      </c>
      <c r="B1093" s="18" t="s">
        <v>41</v>
      </c>
      <c r="C1093" t="s">
        <v>113</v>
      </c>
    </row>
    <row r="1094" spans="1:3">
      <c r="A1094" s="18">
        <v>1541</v>
      </c>
      <c r="B1094" s="18" t="s">
        <v>48</v>
      </c>
      <c r="C1094" t="s">
        <v>114</v>
      </c>
    </row>
    <row r="1095" spans="1:3">
      <c r="A1095" s="18">
        <v>1542</v>
      </c>
      <c r="B1095" s="18" t="s">
        <v>48</v>
      </c>
      <c r="C1095" t="s">
        <v>114</v>
      </c>
    </row>
    <row r="1096" spans="1:3">
      <c r="A1096" s="18">
        <v>1543</v>
      </c>
      <c r="B1096" s="18" t="s">
        <v>48</v>
      </c>
      <c r="C1096" t="s">
        <v>114</v>
      </c>
    </row>
    <row r="1097" spans="1:3">
      <c r="A1097" s="18">
        <v>1544</v>
      </c>
      <c r="B1097" s="18" t="s">
        <v>48</v>
      </c>
      <c r="C1097" t="s">
        <v>114</v>
      </c>
    </row>
    <row r="1098" spans="1:3">
      <c r="A1098" s="18">
        <v>1545</v>
      </c>
      <c r="B1098" s="18" t="s">
        <v>41</v>
      </c>
      <c r="C1098" t="s">
        <v>113</v>
      </c>
    </row>
    <row r="1099" spans="1:3">
      <c r="A1099" s="18">
        <v>1546</v>
      </c>
      <c r="B1099" s="18" t="s">
        <v>48</v>
      </c>
      <c r="C1099" t="s">
        <v>114</v>
      </c>
    </row>
    <row r="1100" spans="1:3">
      <c r="A1100" s="18">
        <v>1547</v>
      </c>
      <c r="B1100" s="18" t="s">
        <v>48</v>
      </c>
      <c r="C1100" t="s">
        <v>114</v>
      </c>
    </row>
    <row r="1101" spans="1:3">
      <c r="A1101" s="18">
        <v>1548</v>
      </c>
      <c r="B1101" s="18" t="s">
        <v>48</v>
      </c>
      <c r="C1101" t="s">
        <v>114</v>
      </c>
    </row>
    <row r="1102" spans="1:3">
      <c r="A1102" s="18">
        <v>1549</v>
      </c>
      <c r="B1102" s="18" t="s">
        <v>48</v>
      </c>
      <c r="C1102" t="s">
        <v>114</v>
      </c>
    </row>
    <row r="1103" spans="1:3">
      <c r="A1103" s="18">
        <v>1550</v>
      </c>
      <c r="B1103" s="18" t="s">
        <v>41</v>
      </c>
      <c r="C1103" t="s">
        <v>113</v>
      </c>
    </row>
    <row r="1104" spans="1:3">
      <c r="A1104" s="18">
        <v>1551</v>
      </c>
      <c r="B1104" s="18" t="s">
        <v>52</v>
      </c>
      <c r="C1104" t="s">
        <v>115</v>
      </c>
    </row>
    <row r="1105" spans="1:3">
      <c r="A1105" s="18">
        <v>1552</v>
      </c>
      <c r="B1105" s="18" t="s">
        <v>52</v>
      </c>
      <c r="C1105" t="s">
        <v>115</v>
      </c>
    </row>
    <row r="1106" spans="1:3">
      <c r="A1106" s="18">
        <v>1553</v>
      </c>
      <c r="B1106" s="18" t="s">
        <v>52</v>
      </c>
      <c r="C1106" t="s">
        <v>115</v>
      </c>
    </row>
    <row r="1107" spans="1:3">
      <c r="A1107" s="18">
        <v>1554</v>
      </c>
      <c r="B1107" s="18" t="s">
        <v>48</v>
      </c>
      <c r="C1107" t="s">
        <v>114</v>
      </c>
    </row>
    <row r="1108" spans="1:3">
      <c r="A1108" s="18">
        <v>1555</v>
      </c>
      <c r="B1108" s="18" t="s">
        <v>48</v>
      </c>
      <c r="C1108" t="s">
        <v>114</v>
      </c>
    </row>
    <row r="1109" spans="1:3">
      <c r="A1109" s="18">
        <v>1556</v>
      </c>
      <c r="B1109" s="18" t="s">
        <v>41</v>
      </c>
      <c r="C1109" t="s">
        <v>113</v>
      </c>
    </row>
    <row r="1110" spans="1:3">
      <c r="A1110" s="18">
        <v>1557</v>
      </c>
      <c r="B1110" s="18" t="s">
        <v>52</v>
      </c>
      <c r="C1110" t="s">
        <v>115</v>
      </c>
    </row>
    <row r="1111" spans="1:3">
      <c r="A1111" s="18">
        <v>1558</v>
      </c>
      <c r="B1111" s="18" t="s">
        <v>48</v>
      </c>
      <c r="C1111" t="s">
        <v>114</v>
      </c>
    </row>
    <row r="1112" spans="1:3">
      <c r="A1112" s="18">
        <v>1560</v>
      </c>
      <c r="B1112" s="18" t="s">
        <v>48</v>
      </c>
      <c r="C1112" t="s">
        <v>114</v>
      </c>
    </row>
    <row r="1113" spans="1:3">
      <c r="A1113" s="18">
        <v>1562</v>
      </c>
      <c r="B1113" s="18" t="s">
        <v>48</v>
      </c>
      <c r="C1113" t="s">
        <v>114</v>
      </c>
    </row>
    <row r="1114" spans="1:3">
      <c r="A1114" s="18">
        <v>1563</v>
      </c>
      <c r="B1114" s="18" t="s">
        <v>48</v>
      </c>
      <c r="C1114" t="s">
        <v>114</v>
      </c>
    </row>
    <row r="1115" spans="1:3">
      <c r="A1115" s="18">
        <v>1564</v>
      </c>
      <c r="B1115" s="18" t="s">
        <v>41</v>
      </c>
      <c r="C1115" t="s">
        <v>113</v>
      </c>
    </row>
    <row r="1116" spans="1:3">
      <c r="A1116" s="18">
        <v>1568</v>
      </c>
      <c r="B1116" s="18" t="s">
        <v>48</v>
      </c>
      <c r="C1116" t="s">
        <v>114</v>
      </c>
    </row>
    <row r="1117" spans="1:3">
      <c r="A1117" s="18">
        <v>1569</v>
      </c>
      <c r="B1117" s="18" t="s">
        <v>52</v>
      </c>
      <c r="C1117" t="s">
        <v>115</v>
      </c>
    </row>
    <row r="1118" spans="1:3">
      <c r="A1118" s="18">
        <v>1572</v>
      </c>
      <c r="B1118" s="18" t="s">
        <v>48</v>
      </c>
      <c r="C1118" t="s">
        <v>114</v>
      </c>
    </row>
    <row r="1119" spans="1:3">
      <c r="A1119" s="18">
        <v>1573</v>
      </c>
      <c r="B1119" s="18" t="s">
        <v>48</v>
      </c>
      <c r="C1119" t="s">
        <v>114</v>
      </c>
    </row>
    <row r="1120" spans="1:3">
      <c r="A1120" s="18">
        <v>1574</v>
      </c>
      <c r="B1120" s="18" t="s">
        <v>48</v>
      </c>
      <c r="C1120" t="s">
        <v>114</v>
      </c>
    </row>
    <row r="1121" spans="1:3">
      <c r="A1121" s="18">
        <v>1576</v>
      </c>
      <c r="B1121" s="18" t="s">
        <v>48</v>
      </c>
      <c r="C1121" t="s">
        <v>114</v>
      </c>
    </row>
    <row r="1122" spans="1:3">
      <c r="A1122" s="18">
        <v>1577</v>
      </c>
      <c r="B1122" s="18" t="s">
        <v>41</v>
      </c>
      <c r="C1122" t="s">
        <v>113</v>
      </c>
    </row>
    <row r="1123" spans="1:3">
      <c r="A1123" s="18">
        <v>1578</v>
      </c>
      <c r="B1123" s="18" t="s">
        <v>48</v>
      </c>
      <c r="C1123" t="s">
        <v>114</v>
      </c>
    </row>
    <row r="1124" spans="1:3">
      <c r="A1124" s="18">
        <v>1580</v>
      </c>
      <c r="B1124" s="18" t="s">
        <v>48</v>
      </c>
      <c r="C1124" t="s">
        <v>114</v>
      </c>
    </row>
    <row r="1125" spans="1:3">
      <c r="A1125" s="18">
        <v>1581</v>
      </c>
      <c r="B1125" s="18" t="s">
        <v>48</v>
      </c>
      <c r="C1125" t="s">
        <v>114</v>
      </c>
    </row>
    <row r="1126" spans="1:3">
      <c r="A1126" s="18">
        <v>1582</v>
      </c>
      <c r="B1126" s="18" t="s">
        <v>48</v>
      </c>
      <c r="C1126" t="s">
        <v>114</v>
      </c>
    </row>
    <row r="1127" spans="1:3">
      <c r="A1127" s="18">
        <v>1583</v>
      </c>
      <c r="B1127" s="18" t="s">
        <v>41</v>
      </c>
      <c r="C1127" t="s">
        <v>113</v>
      </c>
    </row>
    <row r="1128" spans="1:3">
      <c r="A1128" s="18">
        <v>1585</v>
      </c>
      <c r="B1128" s="18" t="s">
        <v>41</v>
      </c>
      <c r="C1128" t="s">
        <v>113</v>
      </c>
    </row>
    <row r="1129" spans="1:3">
      <c r="A1129" s="18">
        <v>1586</v>
      </c>
      <c r="B1129" s="18" t="s">
        <v>41</v>
      </c>
      <c r="C1129" t="s">
        <v>113</v>
      </c>
    </row>
    <row r="1130" spans="1:3">
      <c r="A1130" s="18">
        <v>1587</v>
      </c>
      <c r="B1130" s="18" t="s">
        <v>41</v>
      </c>
      <c r="C1130" t="s">
        <v>113</v>
      </c>
    </row>
    <row r="1131" spans="1:3">
      <c r="A1131" s="18">
        <v>1588</v>
      </c>
      <c r="B1131" s="18" t="s">
        <v>48</v>
      </c>
      <c r="C1131" t="s">
        <v>114</v>
      </c>
    </row>
    <row r="1132" spans="1:3">
      <c r="A1132" s="18">
        <v>1590</v>
      </c>
      <c r="B1132" s="18" t="s">
        <v>52</v>
      </c>
      <c r="C1132" t="s">
        <v>115</v>
      </c>
    </row>
    <row r="1133" spans="1:3">
      <c r="A1133" s="18">
        <v>1591</v>
      </c>
      <c r="B1133" s="18" t="s">
        <v>48</v>
      </c>
      <c r="C1133" t="s">
        <v>114</v>
      </c>
    </row>
    <row r="1134" spans="1:3">
      <c r="A1134" s="18">
        <v>1592</v>
      </c>
      <c r="B1134" s="18" t="s">
        <v>48</v>
      </c>
      <c r="C1134" t="s">
        <v>114</v>
      </c>
    </row>
    <row r="1135" spans="1:3">
      <c r="A1135" s="18">
        <v>1594</v>
      </c>
      <c r="B1135" s="18" t="s">
        <v>48</v>
      </c>
      <c r="C1135" t="s">
        <v>114</v>
      </c>
    </row>
    <row r="1136" spans="1:3">
      <c r="A1136" s="18">
        <v>1595</v>
      </c>
      <c r="B1136" s="18" t="s">
        <v>41</v>
      </c>
      <c r="C1136" t="s">
        <v>113</v>
      </c>
    </row>
    <row r="1137" spans="1:3">
      <c r="A1137" s="18">
        <v>1596</v>
      </c>
      <c r="B1137" s="18" t="s">
        <v>48</v>
      </c>
      <c r="C1137" t="s">
        <v>114</v>
      </c>
    </row>
    <row r="1138" spans="1:3">
      <c r="A1138" s="18">
        <v>1597</v>
      </c>
      <c r="B1138" s="18" t="s">
        <v>48</v>
      </c>
      <c r="C1138" t="s">
        <v>114</v>
      </c>
    </row>
    <row r="1139" spans="1:3">
      <c r="A1139" s="18">
        <v>1598</v>
      </c>
      <c r="B1139" s="18" t="s">
        <v>48</v>
      </c>
      <c r="C1139" t="s">
        <v>114</v>
      </c>
    </row>
    <row r="1140" spans="1:3">
      <c r="A1140" s="18">
        <v>1599</v>
      </c>
      <c r="B1140" s="18" t="s">
        <v>52</v>
      </c>
      <c r="C1140" t="s">
        <v>115</v>
      </c>
    </row>
    <row r="1141" spans="1:3">
      <c r="A1141" s="18">
        <v>1601</v>
      </c>
      <c r="B1141" s="18" t="s">
        <v>48</v>
      </c>
      <c r="C1141" t="s">
        <v>114</v>
      </c>
    </row>
    <row r="1142" spans="1:3">
      <c r="A1142" s="18">
        <v>1602</v>
      </c>
      <c r="B1142" s="18" t="s">
        <v>41</v>
      </c>
      <c r="C1142" t="s">
        <v>113</v>
      </c>
    </row>
    <row r="1143" spans="1:3">
      <c r="A1143" s="18">
        <v>1604</v>
      </c>
      <c r="B1143" s="18" t="s">
        <v>48</v>
      </c>
      <c r="C1143" t="s">
        <v>114</v>
      </c>
    </row>
    <row r="1144" spans="1:3">
      <c r="A1144" s="18">
        <v>1605</v>
      </c>
      <c r="B1144" s="18" t="s">
        <v>48</v>
      </c>
      <c r="C1144" t="s">
        <v>114</v>
      </c>
    </row>
    <row r="1145" spans="1:3">
      <c r="A1145" s="18">
        <v>1606</v>
      </c>
      <c r="B1145" s="18" t="s">
        <v>48</v>
      </c>
      <c r="C1145" t="s">
        <v>114</v>
      </c>
    </row>
    <row r="1146" spans="1:3">
      <c r="A1146" s="18">
        <v>1607</v>
      </c>
      <c r="B1146" s="18" t="s">
        <v>48</v>
      </c>
      <c r="C1146" t="s">
        <v>114</v>
      </c>
    </row>
    <row r="1147" spans="1:3">
      <c r="A1147" s="18">
        <v>1608</v>
      </c>
      <c r="B1147" s="18" t="s">
        <v>52</v>
      </c>
      <c r="C1147" t="s">
        <v>115</v>
      </c>
    </row>
    <row r="1148" spans="1:3">
      <c r="A1148" s="18">
        <v>1609</v>
      </c>
      <c r="B1148" s="18" t="s">
        <v>48</v>
      </c>
      <c r="C1148" t="s">
        <v>114</v>
      </c>
    </row>
    <row r="1149" spans="1:3">
      <c r="A1149" s="18">
        <v>1611</v>
      </c>
      <c r="B1149" s="18" t="s">
        <v>41</v>
      </c>
      <c r="C1149" t="s">
        <v>113</v>
      </c>
    </row>
    <row r="1150" spans="1:3">
      <c r="A1150" s="18">
        <v>1612</v>
      </c>
      <c r="B1150" s="18" t="s">
        <v>48</v>
      </c>
      <c r="C1150" t="s">
        <v>114</v>
      </c>
    </row>
    <row r="1151" spans="1:3">
      <c r="A1151" s="18">
        <v>1613</v>
      </c>
      <c r="B1151" s="18" t="s">
        <v>41</v>
      </c>
      <c r="C1151" t="s">
        <v>113</v>
      </c>
    </row>
    <row r="1152" spans="1:3">
      <c r="A1152" s="18">
        <v>1614</v>
      </c>
      <c r="B1152" s="18" t="s">
        <v>48</v>
      </c>
      <c r="C1152" t="s">
        <v>114</v>
      </c>
    </row>
    <row r="1153" spans="1:3">
      <c r="A1153" s="18">
        <v>1615</v>
      </c>
      <c r="B1153" s="18" t="s">
        <v>52</v>
      </c>
      <c r="C1153" t="s">
        <v>115</v>
      </c>
    </row>
    <row r="1154" spans="1:3">
      <c r="A1154" s="18">
        <v>1617</v>
      </c>
      <c r="B1154" s="18" t="s">
        <v>48</v>
      </c>
      <c r="C1154" t="s">
        <v>114</v>
      </c>
    </row>
    <row r="1155" spans="1:3">
      <c r="A1155" s="18">
        <v>1618</v>
      </c>
      <c r="B1155" s="18" t="s">
        <v>48</v>
      </c>
      <c r="C1155" t="s">
        <v>114</v>
      </c>
    </row>
    <row r="1156" spans="1:3">
      <c r="A1156" s="18">
        <v>1619</v>
      </c>
      <c r="B1156" s="18" t="s">
        <v>52</v>
      </c>
      <c r="C1156" t="s">
        <v>115</v>
      </c>
    </row>
    <row r="1157" spans="1:3">
      <c r="A1157" s="18">
        <v>1621</v>
      </c>
      <c r="B1157" s="18" t="s">
        <v>48</v>
      </c>
      <c r="C1157" t="s">
        <v>114</v>
      </c>
    </row>
    <row r="1158" spans="1:3">
      <c r="A1158" s="18">
        <v>1622</v>
      </c>
      <c r="B1158" s="18" t="s">
        <v>52</v>
      </c>
      <c r="C1158" t="s">
        <v>115</v>
      </c>
    </row>
    <row r="1159" spans="1:3">
      <c r="A1159" s="18">
        <v>1623</v>
      </c>
      <c r="B1159" s="18" t="s">
        <v>41</v>
      </c>
      <c r="C1159" t="s">
        <v>113</v>
      </c>
    </row>
    <row r="1160" spans="1:3">
      <c r="A1160" s="18">
        <v>1624</v>
      </c>
      <c r="B1160" s="18" t="s">
        <v>41</v>
      </c>
      <c r="C1160" t="s">
        <v>113</v>
      </c>
    </row>
    <row r="1161" spans="1:3">
      <c r="A1161" s="18">
        <v>1625</v>
      </c>
      <c r="B1161" s="18" t="s">
        <v>48</v>
      </c>
      <c r="C1161" t="s">
        <v>114</v>
      </c>
    </row>
    <row r="1162" spans="1:3">
      <c r="A1162" s="18">
        <v>1627</v>
      </c>
      <c r="B1162" s="18" t="s">
        <v>52</v>
      </c>
      <c r="C1162" t="s">
        <v>115</v>
      </c>
    </row>
    <row r="1163" spans="1:3">
      <c r="A1163" s="18">
        <v>1628</v>
      </c>
      <c r="B1163" s="18" t="s">
        <v>48</v>
      </c>
      <c r="C1163" t="s">
        <v>114</v>
      </c>
    </row>
    <row r="1164" spans="1:3">
      <c r="A1164" s="18">
        <v>1630</v>
      </c>
      <c r="B1164" s="18" t="s">
        <v>48</v>
      </c>
      <c r="C1164" t="s">
        <v>114</v>
      </c>
    </row>
    <row r="1165" spans="1:3">
      <c r="A1165" s="18">
        <v>1631</v>
      </c>
      <c r="B1165" s="18" t="s">
        <v>48</v>
      </c>
      <c r="C1165" t="s">
        <v>114</v>
      </c>
    </row>
    <row r="1166" spans="1:3">
      <c r="A1166" s="18">
        <v>1633</v>
      </c>
      <c r="B1166" s="18" t="s">
        <v>41</v>
      </c>
      <c r="C1166" t="s">
        <v>113</v>
      </c>
    </row>
    <row r="1167" spans="1:3">
      <c r="A1167" s="18">
        <v>1635</v>
      </c>
      <c r="B1167" s="18" t="s">
        <v>52</v>
      </c>
      <c r="C1167" t="s">
        <v>115</v>
      </c>
    </row>
    <row r="1168" spans="1:3">
      <c r="A1168" s="18">
        <v>1638</v>
      </c>
      <c r="B1168" s="18" t="s">
        <v>48</v>
      </c>
      <c r="C1168" t="s">
        <v>114</v>
      </c>
    </row>
    <row r="1169" spans="1:3">
      <c r="A1169" s="18">
        <v>1639</v>
      </c>
      <c r="B1169" s="18" t="s">
        <v>48</v>
      </c>
      <c r="C1169" t="s">
        <v>114</v>
      </c>
    </row>
    <row r="1170" spans="1:3">
      <c r="A1170" s="18">
        <v>1640</v>
      </c>
      <c r="B1170" s="18" t="s">
        <v>48</v>
      </c>
      <c r="C1170" t="s">
        <v>114</v>
      </c>
    </row>
    <row r="1171" spans="1:3">
      <c r="A1171" s="18">
        <v>1641</v>
      </c>
      <c r="B1171" s="18" t="s">
        <v>41</v>
      </c>
      <c r="C1171" t="s">
        <v>113</v>
      </c>
    </row>
    <row r="1172" spans="1:3">
      <c r="A1172" s="18">
        <v>1642</v>
      </c>
      <c r="B1172" s="18" t="s">
        <v>48</v>
      </c>
      <c r="C1172" t="s">
        <v>114</v>
      </c>
    </row>
    <row r="1173" spans="1:3">
      <c r="A1173" s="18">
        <v>1644</v>
      </c>
      <c r="B1173" s="18" t="s">
        <v>48</v>
      </c>
      <c r="C1173" t="s">
        <v>114</v>
      </c>
    </row>
    <row r="1174" spans="1:3">
      <c r="A1174" s="18">
        <v>1645</v>
      </c>
      <c r="B1174" s="18" t="s">
        <v>52</v>
      </c>
      <c r="C1174" t="s">
        <v>115</v>
      </c>
    </row>
    <row r="1175" spans="1:3">
      <c r="A1175" s="18">
        <v>1646</v>
      </c>
      <c r="B1175" s="18" t="s">
        <v>41</v>
      </c>
      <c r="C1175" t="s">
        <v>113</v>
      </c>
    </row>
    <row r="1176" spans="1:3">
      <c r="A1176" s="18">
        <v>1647</v>
      </c>
      <c r="B1176" s="18" t="s">
        <v>48</v>
      </c>
      <c r="C1176" t="s">
        <v>114</v>
      </c>
    </row>
    <row r="1177" spans="1:3">
      <c r="A1177" s="18">
        <v>1648</v>
      </c>
      <c r="B1177" s="18" t="s">
        <v>41</v>
      </c>
      <c r="C1177" t="s">
        <v>113</v>
      </c>
    </row>
    <row r="1178" spans="1:3">
      <c r="A1178" s="18">
        <v>1649</v>
      </c>
      <c r="B1178" s="18" t="s">
        <v>41</v>
      </c>
      <c r="C1178" t="s">
        <v>113</v>
      </c>
    </row>
    <row r="1179" spans="1:3">
      <c r="A1179" s="18">
        <v>1650</v>
      </c>
      <c r="B1179" s="18" t="s">
        <v>41</v>
      </c>
      <c r="C1179" t="s">
        <v>113</v>
      </c>
    </row>
    <row r="1180" spans="1:3">
      <c r="A1180" s="18">
        <v>1651</v>
      </c>
      <c r="B1180" s="18" t="s">
        <v>48</v>
      </c>
      <c r="C1180" t="s">
        <v>114</v>
      </c>
    </row>
    <row r="1181" spans="1:3">
      <c r="A1181" s="18">
        <v>1653</v>
      </c>
      <c r="B1181" s="18" t="s">
        <v>52</v>
      </c>
      <c r="C1181" t="s">
        <v>115</v>
      </c>
    </row>
    <row r="1182" spans="1:3">
      <c r="A1182" s="18">
        <v>1654</v>
      </c>
      <c r="B1182" s="18" t="s">
        <v>48</v>
      </c>
      <c r="C1182" t="s">
        <v>114</v>
      </c>
    </row>
    <row r="1183" spans="1:3">
      <c r="A1183" s="18">
        <v>1655</v>
      </c>
      <c r="B1183" s="18" t="s">
        <v>48</v>
      </c>
      <c r="C1183" t="s">
        <v>114</v>
      </c>
    </row>
    <row r="1184" spans="1:3">
      <c r="A1184" s="18">
        <v>1656</v>
      </c>
      <c r="B1184" s="18" t="s">
        <v>52</v>
      </c>
      <c r="C1184" t="s">
        <v>115</v>
      </c>
    </row>
    <row r="1185" spans="1:3">
      <c r="A1185" s="18">
        <v>1657</v>
      </c>
      <c r="B1185" s="18" t="s">
        <v>41</v>
      </c>
      <c r="C1185" t="s">
        <v>113</v>
      </c>
    </row>
    <row r="1186" spans="1:3">
      <c r="A1186" s="18">
        <v>1658</v>
      </c>
      <c r="B1186" s="18" t="s">
        <v>52</v>
      </c>
      <c r="C1186" t="s">
        <v>115</v>
      </c>
    </row>
    <row r="1187" spans="1:3">
      <c r="A1187" s="18">
        <v>1659</v>
      </c>
      <c r="B1187" s="18" t="s">
        <v>41</v>
      </c>
      <c r="C1187" t="s">
        <v>113</v>
      </c>
    </row>
    <row r="1188" spans="1:3">
      <c r="A1188" s="18">
        <v>1661</v>
      </c>
      <c r="B1188" s="18" t="s">
        <v>48</v>
      </c>
      <c r="C1188" t="s">
        <v>114</v>
      </c>
    </row>
    <row r="1189" spans="1:3">
      <c r="A1189" s="18">
        <v>1662</v>
      </c>
      <c r="B1189" s="18" t="s">
        <v>48</v>
      </c>
      <c r="C1189" t="s">
        <v>114</v>
      </c>
    </row>
    <row r="1190" spans="1:3">
      <c r="A1190" s="18">
        <v>1664</v>
      </c>
      <c r="B1190" s="18" t="s">
        <v>52</v>
      </c>
      <c r="C1190" t="s">
        <v>115</v>
      </c>
    </row>
    <row r="1191" spans="1:3">
      <c r="A1191" s="18">
        <v>1665</v>
      </c>
      <c r="B1191" s="18" t="s">
        <v>48</v>
      </c>
      <c r="C1191" t="s">
        <v>114</v>
      </c>
    </row>
    <row r="1192" spans="1:3">
      <c r="A1192" s="18">
        <v>1666</v>
      </c>
      <c r="B1192" s="18" t="s">
        <v>48</v>
      </c>
      <c r="C1192" t="s">
        <v>114</v>
      </c>
    </row>
    <row r="1193" spans="1:3">
      <c r="A1193" s="18">
        <v>1667</v>
      </c>
      <c r="B1193" s="18" t="s">
        <v>41</v>
      </c>
      <c r="C1193" t="s">
        <v>113</v>
      </c>
    </row>
    <row r="1194" spans="1:3">
      <c r="A1194" s="18">
        <v>1668</v>
      </c>
      <c r="B1194" s="18" t="s">
        <v>48</v>
      </c>
      <c r="C1194" t="s">
        <v>114</v>
      </c>
    </row>
    <row r="1195" spans="1:3">
      <c r="A1195" s="18">
        <v>1669</v>
      </c>
      <c r="B1195" s="18" t="s">
        <v>52</v>
      </c>
      <c r="C1195" t="s">
        <v>115</v>
      </c>
    </row>
    <row r="1196" spans="1:3">
      <c r="A1196" s="18">
        <v>1670</v>
      </c>
      <c r="B1196" s="18" t="s">
        <v>52</v>
      </c>
      <c r="C1196" t="s">
        <v>115</v>
      </c>
    </row>
    <row r="1197" spans="1:3">
      <c r="A1197" s="18">
        <v>1671</v>
      </c>
      <c r="B1197" s="18" t="s">
        <v>52</v>
      </c>
      <c r="C1197" t="s">
        <v>115</v>
      </c>
    </row>
    <row r="1198" spans="1:3">
      <c r="A1198" s="18">
        <v>1673</v>
      </c>
      <c r="B1198" s="18" t="s">
        <v>48</v>
      </c>
      <c r="C1198" t="s">
        <v>114</v>
      </c>
    </row>
    <row r="1199" spans="1:3">
      <c r="A1199" s="18">
        <v>1674</v>
      </c>
      <c r="B1199" s="18" t="s">
        <v>52</v>
      </c>
      <c r="C1199" t="s">
        <v>115</v>
      </c>
    </row>
    <row r="1200" spans="1:3">
      <c r="A1200" s="18">
        <v>1675</v>
      </c>
      <c r="B1200" s="18" t="s">
        <v>41</v>
      </c>
      <c r="C1200" t="s">
        <v>113</v>
      </c>
    </row>
    <row r="1201" spans="1:3">
      <c r="A1201" s="18">
        <v>1676</v>
      </c>
      <c r="B1201" s="18" t="s">
        <v>52</v>
      </c>
      <c r="C1201" t="s">
        <v>115</v>
      </c>
    </row>
    <row r="1202" spans="1:3">
      <c r="A1202" s="18">
        <v>1677</v>
      </c>
      <c r="B1202" s="18" t="s">
        <v>41</v>
      </c>
      <c r="C1202" t="s">
        <v>113</v>
      </c>
    </row>
    <row r="1203" spans="1:3">
      <c r="A1203" s="18">
        <v>1678</v>
      </c>
      <c r="B1203" s="18" t="s">
        <v>41</v>
      </c>
      <c r="C1203" t="s">
        <v>113</v>
      </c>
    </row>
    <row r="1204" spans="1:3">
      <c r="A1204" s="18">
        <v>1680</v>
      </c>
      <c r="B1204" s="18" t="s">
        <v>41</v>
      </c>
      <c r="C1204" t="s">
        <v>113</v>
      </c>
    </row>
    <row r="1205" spans="1:3">
      <c r="A1205" s="18">
        <v>1681</v>
      </c>
      <c r="B1205" s="18" t="s">
        <v>52</v>
      </c>
      <c r="C1205" t="s">
        <v>115</v>
      </c>
    </row>
    <row r="1206" spans="1:3">
      <c r="A1206" s="18">
        <v>1682</v>
      </c>
      <c r="B1206" s="18" t="s">
        <v>48</v>
      </c>
      <c r="C1206" t="s">
        <v>114</v>
      </c>
    </row>
    <row r="1207" spans="1:3">
      <c r="A1207" s="18">
        <v>1683</v>
      </c>
      <c r="B1207" s="18" t="s">
        <v>52</v>
      </c>
      <c r="C1207" t="s">
        <v>115</v>
      </c>
    </row>
    <row r="1208" spans="1:3">
      <c r="A1208" s="18">
        <v>1684</v>
      </c>
      <c r="B1208" s="18" t="s">
        <v>41</v>
      </c>
      <c r="C1208" t="s">
        <v>113</v>
      </c>
    </row>
    <row r="1209" spans="1:3">
      <c r="A1209" s="18">
        <v>1687</v>
      </c>
      <c r="B1209" s="18" t="s">
        <v>48</v>
      </c>
      <c r="C1209" t="s">
        <v>114</v>
      </c>
    </row>
    <row r="1210" spans="1:3">
      <c r="A1210" s="18">
        <v>1689</v>
      </c>
      <c r="B1210" s="18" t="s">
        <v>48</v>
      </c>
      <c r="C1210" t="s">
        <v>114</v>
      </c>
    </row>
    <row r="1211" spans="1:3">
      <c r="A1211" s="18">
        <v>1691</v>
      </c>
      <c r="B1211" s="18" t="s">
        <v>48</v>
      </c>
      <c r="C1211" t="s">
        <v>114</v>
      </c>
    </row>
    <row r="1212" spans="1:3">
      <c r="A1212" s="18">
        <v>1692</v>
      </c>
      <c r="B1212" s="18" t="s">
        <v>41</v>
      </c>
      <c r="C1212" t="s">
        <v>113</v>
      </c>
    </row>
    <row r="1213" spans="1:3">
      <c r="A1213" s="18">
        <v>1693</v>
      </c>
      <c r="B1213" s="18" t="s">
        <v>41</v>
      </c>
      <c r="C1213" t="s">
        <v>113</v>
      </c>
    </row>
    <row r="1214" spans="1:3">
      <c r="A1214" s="18">
        <v>1694</v>
      </c>
      <c r="B1214" s="18" t="s">
        <v>52</v>
      </c>
      <c r="C1214" t="s">
        <v>115</v>
      </c>
    </row>
    <row r="1215" spans="1:3">
      <c r="A1215" s="18">
        <v>1696</v>
      </c>
      <c r="B1215" s="18" t="s">
        <v>48</v>
      </c>
      <c r="C1215" t="s">
        <v>114</v>
      </c>
    </row>
    <row r="1216" spans="1:3">
      <c r="A1216" s="18">
        <v>1697</v>
      </c>
      <c r="B1216" s="18" t="s">
        <v>52</v>
      </c>
      <c r="C1216" t="s">
        <v>115</v>
      </c>
    </row>
    <row r="1217" spans="1:3">
      <c r="A1217" s="18">
        <v>1698</v>
      </c>
      <c r="B1217" s="18" t="s">
        <v>48</v>
      </c>
      <c r="C1217" t="s">
        <v>114</v>
      </c>
    </row>
    <row r="1218" spans="1:3">
      <c r="A1218" s="18">
        <v>1700</v>
      </c>
      <c r="B1218" s="18" t="s">
        <v>52</v>
      </c>
      <c r="C1218" t="s">
        <v>115</v>
      </c>
    </row>
    <row r="1219" spans="1:3">
      <c r="A1219" s="18">
        <v>1701</v>
      </c>
      <c r="B1219" s="18" t="s">
        <v>48</v>
      </c>
      <c r="C1219" t="s">
        <v>114</v>
      </c>
    </row>
    <row r="1220" spans="1:3">
      <c r="A1220" s="18">
        <v>1702</v>
      </c>
      <c r="B1220" s="18" t="s">
        <v>52</v>
      </c>
      <c r="C1220" t="s">
        <v>115</v>
      </c>
    </row>
    <row r="1221" spans="1:3">
      <c r="A1221" s="18">
        <v>1703</v>
      </c>
      <c r="B1221" s="18" t="s">
        <v>48</v>
      </c>
      <c r="C1221" t="s">
        <v>114</v>
      </c>
    </row>
    <row r="1222" spans="1:3">
      <c r="A1222" s="18">
        <v>1704</v>
      </c>
      <c r="B1222" s="18" t="s">
        <v>41</v>
      </c>
      <c r="C1222" t="s">
        <v>113</v>
      </c>
    </row>
    <row r="1223" spans="1:3">
      <c r="A1223" s="18">
        <v>1706</v>
      </c>
      <c r="B1223" s="18" t="s">
        <v>48</v>
      </c>
      <c r="C1223" t="s">
        <v>114</v>
      </c>
    </row>
    <row r="1224" spans="1:3">
      <c r="A1224" s="18">
        <v>1707</v>
      </c>
      <c r="B1224" s="18" t="s">
        <v>48</v>
      </c>
      <c r="C1224" t="s">
        <v>114</v>
      </c>
    </row>
    <row r="1225" spans="1:3">
      <c r="A1225" s="18">
        <v>1708</v>
      </c>
      <c r="B1225" s="18" t="s">
        <v>41</v>
      </c>
      <c r="C1225" t="s">
        <v>113</v>
      </c>
    </row>
    <row r="1226" spans="1:3">
      <c r="A1226" s="18">
        <v>1709</v>
      </c>
      <c r="B1226" s="18" t="s">
        <v>48</v>
      </c>
      <c r="C1226" t="s">
        <v>114</v>
      </c>
    </row>
    <row r="1227" spans="1:3">
      <c r="A1227" s="18">
        <v>1710</v>
      </c>
      <c r="B1227" s="18" t="s">
        <v>41</v>
      </c>
      <c r="C1227" t="s">
        <v>113</v>
      </c>
    </row>
    <row r="1228" spans="1:3">
      <c r="A1228" s="18">
        <v>1712</v>
      </c>
      <c r="B1228" s="18" t="s">
        <v>48</v>
      </c>
      <c r="C1228" t="s">
        <v>114</v>
      </c>
    </row>
    <row r="1229" spans="1:3">
      <c r="A1229" s="18">
        <v>1714</v>
      </c>
      <c r="B1229" s="18" t="s">
        <v>48</v>
      </c>
      <c r="C1229" t="s">
        <v>114</v>
      </c>
    </row>
    <row r="1230" spans="1:3">
      <c r="A1230" s="18">
        <v>1716</v>
      </c>
      <c r="B1230" s="18" t="s">
        <v>48</v>
      </c>
      <c r="C1230" t="s">
        <v>114</v>
      </c>
    </row>
    <row r="1231" spans="1:3">
      <c r="A1231" s="18">
        <v>1718</v>
      </c>
      <c r="B1231" s="18" t="s">
        <v>48</v>
      </c>
      <c r="C1231" t="s">
        <v>114</v>
      </c>
    </row>
    <row r="1232" spans="1:3">
      <c r="A1232" s="18">
        <v>1719</v>
      </c>
      <c r="B1232" s="18" t="s">
        <v>41</v>
      </c>
      <c r="C1232" t="s">
        <v>113</v>
      </c>
    </row>
    <row r="1233" spans="1:3">
      <c r="A1233" s="18">
        <v>1720</v>
      </c>
      <c r="B1233" s="18" t="s">
        <v>48</v>
      </c>
      <c r="C1233" t="s">
        <v>114</v>
      </c>
    </row>
    <row r="1234" spans="1:3">
      <c r="A1234" s="18">
        <v>1721</v>
      </c>
      <c r="B1234" s="18" t="s">
        <v>48</v>
      </c>
      <c r="C1234" t="s">
        <v>114</v>
      </c>
    </row>
    <row r="1235" spans="1:3">
      <c r="A1235" s="18">
        <v>1722</v>
      </c>
      <c r="B1235" s="18" t="s">
        <v>48</v>
      </c>
      <c r="C1235" t="s">
        <v>114</v>
      </c>
    </row>
    <row r="1236" spans="1:3">
      <c r="A1236" s="18">
        <v>1724</v>
      </c>
      <c r="B1236" s="18" t="s">
        <v>48</v>
      </c>
      <c r="C1236" t="s">
        <v>114</v>
      </c>
    </row>
    <row r="1237" spans="1:3">
      <c r="A1237" s="18">
        <v>1725</v>
      </c>
      <c r="B1237" s="18" t="s">
        <v>52</v>
      </c>
      <c r="C1237" t="s">
        <v>115</v>
      </c>
    </row>
    <row r="1238" spans="1:3">
      <c r="A1238" s="18">
        <v>1727</v>
      </c>
      <c r="B1238" s="18" t="s">
        <v>41</v>
      </c>
      <c r="C1238" t="s">
        <v>113</v>
      </c>
    </row>
    <row r="1239" spans="1:3">
      <c r="A1239" s="18">
        <v>1728</v>
      </c>
      <c r="B1239" s="18" t="s">
        <v>48</v>
      </c>
      <c r="C1239" t="s">
        <v>114</v>
      </c>
    </row>
    <row r="1240" spans="1:3">
      <c r="A1240" s="18">
        <v>1729</v>
      </c>
      <c r="B1240" s="18" t="s">
        <v>48</v>
      </c>
      <c r="C1240" t="s">
        <v>114</v>
      </c>
    </row>
    <row r="1241" spans="1:3">
      <c r="A1241" s="18">
        <v>1731</v>
      </c>
      <c r="B1241" s="18" t="s">
        <v>48</v>
      </c>
      <c r="C1241" t="s">
        <v>114</v>
      </c>
    </row>
    <row r="1242" spans="1:3">
      <c r="A1242" s="18">
        <v>1732</v>
      </c>
      <c r="B1242" s="18" t="s">
        <v>52</v>
      </c>
      <c r="C1242" t="s">
        <v>115</v>
      </c>
    </row>
    <row r="1243" spans="1:3">
      <c r="A1243" s="18">
        <v>1733</v>
      </c>
      <c r="B1243" s="18" t="s">
        <v>52</v>
      </c>
      <c r="C1243" t="s">
        <v>115</v>
      </c>
    </row>
    <row r="1244" spans="1:3">
      <c r="A1244" s="18">
        <v>1734</v>
      </c>
      <c r="B1244" s="18" t="s">
        <v>41</v>
      </c>
      <c r="C1244" t="s">
        <v>113</v>
      </c>
    </row>
    <row r="1245" spans="1:3">
      <c r="A1245" s="18">
        <v>1735</v>
      </c>
      <c r="B1245" s="18" t="s">
        <v>41</v>
      </c>
      <c r="C1245" t="s">
        <v>113</v>
      </c>
    </row>
    <row r="1246" spans="1:3">
      <c r="A1246" s="18">
        <v>1736</v>
      </c>
      <c r="B1246" s="18" t="s">
        <v>41</v>
      </c>
      <c r="C1246" t="s">
        <v>113</v>
      </c>
    </row>
    <row r="1247" spans="1:3">
      <c r="A1247" s="18">
        <v>1737</v>
      </c>
      <c r="B1247" s="18" t="s">
        <v>48</v>
      </c>
      <c r="C1247" t="s">
        <v>114</v>
      </c>
    </row>
    <row r="1248" spans="1:3">
      <c r="A1248" s="18">
        <v>1739</v>
      </c>
      <c r="B1248" s="18" t="s">
        <v>48</v>
      </c>
      <c r="C1248" t="s">
        <v>114</v>
      </c>
    </row>
    <row r="1249" spans="1:3">
      <c r="A1249" s="18">
        <v>1740</v>
      </c>
      <c r="B1249" s="18" t="s">
        <v>41</v>
      </c>
      <c r="C1249" t="s">
        <v>113</v>
      </c>
    </row>
    <row r="1250" spans="1:3">
      <c r="A1250" s="18">
        <v>1744</v>
      </c>
      <c r="B1250" s="18" t="s">
        <v>48</v>
      </c>
      <c r="C1250" t="s">
        <v>114</v>
      </c>
    </row>
    <row r="1251" spans="1:3">
      <c r="A1251" s="18">
        <v>1745</v>
      </c>
      <c r="B1251" s="18" t="s">
        <v>41</v>
      </c>
      <c r="C1251" t="s">
        <v>113</v>
      </c>
    </row>
    <row r="1252" spans="1:3">
      <c r="A1252" s="18">
        <v>1746</v>
      </c>
      <c r="B1252" s="18" t="s">
        <v>48</v>
      </c>
      <c r="C1252" t="s">
        <v>114</v>
      </c>
    </row>
    <row r="1253" spans="1:3">
      <c r="A1253" s="18">
        <v>1747</v>
      </c>
      <c r="B1253" s="18" t="s">
        <v>52</v>
      </c>
      <c r="C1253" t="s">
        <v>115</v>
      </c>
    </row>
    <row r="1254" spans="1:3">
      <c r="A1254" s="18">
        <v>1749</v>
      </c>
      <c r="B1254" s="18" t="s">
        <v>48</v>
      </c>
      <c r="C1254" t="s">
        <v>114</v>
      </c>
    </row>
    <row r="1255" spans="1:3">
      <c r="A1255" s="18">
        <v>1751</v>
      </c>
      <c r="B1255" s="18" t="s">
        <v>41</v>
      </c>
      <c r="C1255" t="s">
        <v>113</v>
      </c>
    </row>
    <row r="1256" spans="1:3">
      <c r="A1256" s="18">
        <v>1752</v>
      </c>
      <c r="B1256" s="18" t="s">
        <v>41</v>
      </c>
      <c r="C1256" t="s">
        <v>113</v>
      </c>
    </row>
    <row r="1257" spans="1:3">
      <c r="A1257" s="18">
        <v>1753</v>
      </c>
      <c r="B1257" s="18" t="s">
        <v>41</v>
      </c>
      <c r="C1257" t="s">
        <v>113</v>
      </c>
    </row>
    <row r="1258" spans="1:3">
      <c r="A1258" s="18">
        <v>1754</v>
      </c>
      <c r="B1258" s="18" t="s">
        <v>52</v>
      </c>
      <c r="C1258" t="s">
        <v>115</v>
      </c>
    </row>
    <row r="1259" spans="1:3">
      <c r="A1259" s="18">
        <v>1755</v>
      </c>
      <c r="B1259" s="18" t="s">
        <v>48</v>
      </c>
      <c r="C1259" t="s">
        <v>114</v>
      </c>
    </row>
    <row r="1260" spans="1:3">
      <c r="A1260" s="18">
        <v>1756</v>
      </c>
      <c r="B1260" s="18" t="s">
        <v>41</v>
      </c>
      <c r="C1260" t="s">
        <v>113</v>
      </c>
    </row>
    <row r="1261" spans="1:3">
      <c r="A1261" s="18">
        <v>1757</v>
      </c>
      <c r="B1261" s="18" t="s">
        <v>41</v>
      </c>
      <c r="C1261" t="s">
        <v>113</v>
      </c>
    </row>
    <row r="1262" spans="1:3">
      <c r="A1262" s="18">
        <v>1758</v>
      </c>
      <c r="B1262" s="18" t="s">
        <v>41</v>
      </c>
      <c r="C1262" t="s">
        <v>113</v>
      </c>
    </row>
    <row r="1263" spans="1:3">
      <c r="A1263" s="18">
        <v>1760</v>
      </c>
      <c r="B1263" s="18" t="s">
        <v>48</v>
      </c>
      <c r="C1263" t="s">
        <v>114</v>
      </c>
    </row>
    <row r="1264" spans="1:3">
      <c r="A1264" s="18">
        <v>1761</v>
      </c>
      <c r="B1264" s="18" t="s">
        <v>48</v>
      </c>
      <c r="C1264" t="s">
        <v>114</v>
      </c>
    </row>
    <row r="1265" spans="1:3">
      <c r="A1265" s="18">
        <v>1762</v>
      </c>
      <c r="B1265" s="18" t="s">
        <v>52</v>
      </c>
      <c r="C1265" t="s">
        <v>115</v>
      </c>
    </row>
    <row r="1266" spans="1:3">
      <c r="A1266" s="18">
        <v>1763</v>
      </c>
      <c r="B1266" s="18" t="s">
        <v>48</v>
      </c>
      <c r="C1266" t="s">
        <v>114</v>
      </c>
    </row>
    <row r="1267" spans="1:3">
      <c r="A1267" s="18">
        <v>1764</v>
      </c>
      <c r="B1267" s="18" t="s">
        <v>41</v>
      </c>
      <c r="C1267" t="s">
        <v>113</v>
      </c>
    </row>
    <row r="1268" spans="1:3">
      <c r="A1268" s="18">
        <v>1766</v>
      </c>
      <c r="B1268" s="18" t="s">
        <v>48</v>
      </c>
      <c r="C1268" t="s">
        <v>114</v>
      </c>
    </row>
    <row r="1269" spans="1:3">
      <c r="A1269" s="18">
        <v>1767</v>
      </c>
      <c r="B1269" s="18" t="s">
        <v>48</v>
      </c>
      <c r="C1269" t="s">
        <v>114</v>
      </c>
    </row>
    <row r="1270" spans="1:3">
      <c r="A1270" s="18">
        <v>1768</v>
      </c>
      <c r="B1270" s="18" t="s">
        <v>52</v>
      </c>
      <c r="C1270" t="s">
        <v>115</v>
      </c>
    </row>
    <row r="1271" spans="1:3">
      <c r="A1271" s="18">
        <v>1770</v>
      </c>
      <c r="B1271" s="18" t="s">
        <v>48</v>
      </c>
      <c r="C1271" t="s">
        <v>114</v>
      </c>
    </row>
    <row r="1272" spans="1:3">
      <c r="A1272" s="18">
        <v>1771</v>
      </c>
      <c r="B1272" s="18" t="s">
        <v>52</v>
      </c>
      <c r="C1272" t="s">
        <v>115</v>
      </c>
    </row>
    <row r="1273" spans="1:3">
      <c r="A1273" s="18">
        <v>1772</v>
      </c>
      <c r="B1273" s="18" t="s">
        <v>52</v>
      </c>
      <c r="C1273" t="s">
        <v>115</v>
      </c>
    </row>
    <row r="1274" spans="1:3">
      <c r="A1274" s="18">
        <v>1774</v>
      </c>
      <c r="B1274" s="18" t="s">
        <v>52</v>
      </c>
      <c r="C1274" t="s">
        <v>115</v>
      </c>
    </row>
    <row r="1275" spans="1:3">
      <c r="A1275" s="18">
        <v>1775</v>
      </c>
      <c r="B1275" s="18" t="s">
        <v>48</v>
      </c>
      <c r="C1275" t="s">
        <v>114</v>
      </c>
    </row>
    <row r="1276" spans="1:3">
      <c r="A1276" s="18">
        <v>1778</v>
      </c>
      <c r="B1276" s="18" t="s">
        <v>41</v>
      </c>
      <c r="C1276" t="s">
        <v>113</v>
      </c>
    </row>
    <row r="1277" spans="1:3">
      <c r="A1277" s="18">
        <v>1779</v>
      </c>
      <c r="B1277" s="18" t="s">
        <v>41</v>
      </c>
      <c r="C1277" t="s">
        <v>113</v>
      </c>
    </row>
    <row r="1278" spans="1:3">
      <c r="A1278" s="18">
        <v>1780</v>
      </c>
      <c r="B1278" s="18" t="s">
        <v>41</v>
      </c>
      <c r="C1278" t="s">
        <v>113</v>
      </c>
    </row>
    <row r="1279" spans="1:3">
      <c r="A1279" s="18">
        <v>1782</v>
      </c>
      <c r="B1279" s="18" t="s">
        <v>48</v>
      </c>
      <c r="C1279" t="s">
        <v>114</v>
      </c>
    </row>
    <row r="1280" spans="1:3">
      <c r="A1280" s="18">
        <v>1783</v>
      </c>
      <c r="B1280" s="18" t="s">
        <v>48</v>
      </c>
      <c r="C1280" t="s">
        <v>114</v>
      </c>
    </row>
    <row r="1281" spans="1:3">
      <c r="A1281" s="18">
        <v>1784</v>
      </c>
      <c r="B1281" s="18" t="s">
        <v>48</v>
      </c>
      <c r="C1281" t="s">
        <v>114</v>
      </c>
    </row>
    <row r="1282" spans="1:3">
      <c r="A1282" s="18">
        <v>1786</v>
      </c>
      <c r="B1282" s="18" t="s">
        <v>48</v>
      </c>
      <c r="C1282" t="s">
        <v>114</v>
      </c>
    </row>
    <row r="1283" spans="1:3">
      <c r="A1283" s="18">
        <v>1787</v>
      </c>
      <c r="B1283" s="18" t="s">
        <v>48</v>
      </c>
      <c r="C1283" t="s">
        <v>114</v>
      </c>
    </row>
    <row r="1284" spans="1:3">
      <c r="A1284" s="18">
        <v>1789</v>
      </c>
      <c r="B1284" s="18" t="s">
        <v>52</v>
      </c>
      <c r="C1284" t="s">
        <v>115</v>
      </c>
    </row>
    <row r="1285" spans="1:3">
      <c r="A1285" s="18">
        <v>1790</v>
      </c>
      <c r="B1285" s="18" t="s">
        <v>48</v>
      </c>
      <c r="C1285" t="s">
        <v>114</v>
      </c>
    </row>
    <row r="1286" spans="1:3">
      <c r="A1286" s="18">
        <v>1792</v>
      </c>
      <c r="B1286" s="18" t="s">
        <v>52</v>
      </c>
      <c r="C1286" t="s">
        <v>115</v>
      </c>
    </row>
    <row r="1287" spans="1:3">
      <c r="A1287" s="18">
        <v>1794</v>
      </c>
      <c r="B1287" s="18" t="s">
        <v>52</v>
      </c>
      <c r="C1287" t="s">
        <v>115</v>
      </c>
    </row>
    <row r="1288" spans="1:3">
      <c r="A1288" s="18">
        <v>1797</v>
      </c>
      <c r="B1288" s="18" t="s">
        <v>41</v>
      </c>
      <c r="C1288" t="s">
        <v>113</v>
      </c>
    </row>
    <row r="1289" spans="1:3">
      <c r="A1289" s="18">
        <v>1798</v>
      </c>
      <c r="B1289" s="18" t="s">
        <v>48</v>
      </c>
      <c r="C1289" t="s">
        <v>114</v>
      </c>
    </row>
    <row r="1290" spans="1:3">
      <c r="A1290" s="18">
        <v>1799</v>
      </c>
      <c r="B1290" s="18" t="s">
        <v>48</v>
      </c>
      <c r="C1290" t="s">
        <v>114</v>
      </c>
    </row>
    <row r="1291" spans="1:3">
      <c r="A1291" s="18">
        <v>1800</v>
      </c>
      <c r="B1291" s="18" t="s">
        <v>41</v>
      </c>
      <c r="C1291" t="s">
        <v>113</v>
      </c>
    </row>
    <row r="1292" spans="1:3">
      <c r="A1292" s="18">
        <v>1801</v>
      </c>
      <c r="B1292" s="18" t="s">
        <v>41</v>
      </c>
      <c r="C1292" t="s">
        <v>113</v>
      </c>
    </row>
    <row r="1293" spans="1:3">
      <c r="A1293" s="18">
        <v>1802</v>
      </c>
      <c r="B1293" s="18" t="s">
        <v>48</v>
      </c>
      <c r="C1293" t="s">
        <v>114</v>
      </c>
    </row>
    <row r="1294" spans="1:3">
      <c r="A1294" s="18">
        <v>1803</v>
      </c>
      <c r="B1294" s="18" t="s">
        <v>48</v>
      </c>
      <c r="C1294" t="s">
        <v>114</v>
      </c>
    </row>
    <row r="1295" spans="1:3">
      <c r="A1295" s="18">
        <v>1804</v>
      </c>
      <c r="B1295" s="18" t="s">
        <v>52</v>
      </c>
      <c r="C1295" t="s">
        <v>115</v>
      </c>
    </row>
    <row r="1296" spans="1:3">
      <c r="A1296" s="18">
        <v>1805</v>
      </c>
      <c r="B1296" s="18" t="s">
        <v>52</v>
      </c>
      <c r="C1296" t="s">
        <v>115</v>
      </c>
    </row>
    <row r="1297" spans="1:3">
      <c r="A1297" s="18">
        <v>1807</v>
      </c>
      <c r="B1297" s="18" t="s">
        <v>48</v>
      </c>
      <c r="C1297" t="s">
        <v>114</v>
      </c>
    </row>
    <row r="1298" spans="1:3">
      <c r="A1298" s="18">
        <v>1809</v>
      </c>
      <c r="B1298" s="18" t="s">
        <v>41</v>
      </c>
      <c r="C1298" t="s">
        <v>113</v>
      </c>
    </row>
    <row r="1299" spans="1:3">
      <c r="A1299" s="18">
        <v>1812</v>
      </c>
      <c r="B1299" s="18" t="s">
        <v>52</v>
      </c>
      <c r="C1299" t="s">
        <v>115</v>
      </c>
    </row>
    <row r="1300" spans="1:3">
      <c r="A1300" s="18">
        <v>1813</v>
      </c>
      <c r="B1300" s="18" t="s">
        <v>41</v>
      </c>
      <c r="C1300" t="s">
        <v>113</v>
      </c>
    </row>
    <row r="1301" spans="1:3">
      <c r="A1301" s="18">
        <v>1814</v>
      </c>
      <c r="B1301" s="18" t="s">
        <v>41</v>
      </c>
      <c r="C1301" t="s">
        <v>113</v>
      </c>
    </row>
    <row r="1302" spans="1:3">
      <c r="A1302" s="18">
        <v>1815</v>
      </c>
      <c r="B1302" s="18" t="s">
        <v>52</v>
      </c>
      <c r="C1302" t="s">
        <v>115</v>
      </c>
    </row>
    <row r="1303" spans="1:3">
      <c r="A1303" s="18">
        <v>1816</v>
      </c>
      <c r="B1303" s="18" t="s">
        <v>41</v>
      </c>
      <c r="C1303" t="s">
        <v>113</v>
      </c>
    </row>
    <row r="1304" spans="1:3">
      <c r="A1304" s="18">
        <v>1818</v>
      </c>
      <c r="B1304" s="18" t="s">
        <v>48</v>
      </c>
      <c r="C1304" t="s">
        <v>114</v>
      </c>
    </row>
    <row r="1305" spans="1:3">
      <c r="A1305" s="18">
        <v>1821</v>
      </c>
      <c r="B1305" s="18" t="s">
        <v>48</v>
      </c>
      <c r="C1305" t="s">
        <v>114</v>
      </c>
    </row>
    <row r="1306" spans="1:3">
      <c r="A1306" s="18">
        <v>1822</v>
      </c>
      <c r="B1306" s="18" t="s">
        <v>52</v>
      </c>
      <c r="C1306" t="s">
        <v>115</v>
      </c>
    </row>
    <row r="1307" spans="1:3">
      <c r="A1307" s="18">
        <v>1823</v>
      </c>
      <c r="B1307" s="18" t="s">
        <v>48</v>
      </c>
      <c r="C1307" t="s">
        <v>114</v>
      </c>
    </row>
    <row r="1308" spans="1:3">
      <c r="A1308" s="18">
        <v>1824</v>
      </c>
      <c r="B1308" s="18" t="s">
        <v>52</v>
      </c>
      <c r="C1308" t="s">
        <v>115</v>
      </c>
    </row>
    <row r="1309" spans="1:3">
      <c r="A1309" s="18">
        <v>1826</v>
      </c>
      <c r="B1309" s="18" t="s">
        <v>48</v>
      </c>
      <c r="C1309" t="s">
        <v>114</v>
      </c>
    </row>
    <row r="1310" spans="1:3">
      <c r="A1310" s="18">
        <v>1827</v>
      </c>
      <c r="B1310" s="18" t="s">
        <v>52</v>
      </c>
      <c r="C1310" t="s">
        <v>115</v>
      </c>
    </row>
    <row r="1311" spans="1:3">
      <c r="A1311" s="18">
        <v>1829</v>
      </c>
      <c r="B1311" s="18" t="s">
        <v>52</v>
      </c>
      <c r="C1311" t="s">
        <v>115</v>
      </c>
    </row>
    <row r="1312" spans="1:3">
      <c r="A1312" s="18">
        <v>1830</v>
      </c>
      <c r="B1312" s="18" t="s">
        <v>48</v>
      </c>
      <c r="C1312" t="s">
        <v>114</v>
      </c>
    </row>
    <row r="1313" spans="1:3">
      <c r="A1313" s="18">
        <v>1833</v>
      </c>
      <c r="B1313" s="18" t="s">
        <v>48</v>
      </c>
      <c r="C1313" t="s">
        <v>114</v>
      </c>
    </row>
    <row r="1314" spans="1:3">
      <c r="A1314" s="18">
        <v>1834</v>
      </c>
      <c r="B1314" s="18" t="s">
        <v>48</v>
      </c>
      <c r="C1314" t="s">
        <v>114</v>
      </c>
    </row>
    <row r="1315" spans="1:3">
      <c r="A1315" s="18">
        <v>1835</v>
      </c>
      <c r="B1315" s="18" t="s">
        <v>48</v>
      </c>
      <c r="C1315" t="s">
        <v>114</v>
      </c>
    </row>
    <row r="1316" spans="1:3">
      <c r="A1316" s="18">
        <v>1836</v>
      </c>
      <c r="B1316" s="18" t="s">
        <v>41</v>
      </c>
      <c r="C1316" t="s">
        <v>113</v>
      </c>
    </row>
    <row r="1317" spans="1:3">
      <c r="A1317" s="18">
        <v>1837</v>
      </c>
      <c r="B1317" s="18" t="s">
        <v>48</v>
      </c>
      <c r="C1317" t="s">
        <v>114</v>
      </c>
    </row>
    <row r="1318" spans="1:3">
      <c r="A1318" s="18">
        <v>1839</v>
      </c>
      <c r="B1318" s="18" t="s">
        <v>41</v>
      </c>
      <c r="C1318" t="s">
        <v>113</v>
      </c>
    </row>
    <row r="1319" spans="1:3">
      <c r="A1319" s="18">
        <v>1842</v>
      </c>
      <c r="B1319" s="18" t="s">
        <v>48</v>
      </c>
      <c r="C1319" t="s">
        <v>114</v>
      </c>
    </row>
    <row r="1320" spans="1:3">
      <c r="A1320" s="18">
        <v>1844</v>
      </c>
      <c r="B1320" s="18" t="s">
        <v>52</v>
      </c>
      <c r="C1320" t="s">
        <v>115</v>
      </c>
    </row>
    <row r="1321" spans="1:3">
      <c r="A1321" s="18">
        <v>1845</v>
      </c>
      <c r="B1321" s="18" t="s">
        <v>48</v>
      </c>
      <c r="C1321" t="s">
        <v>114</v>
      </c>
    </row>
    <row r="1322" spans="1:3">
      <c r="A1322" s="18">
        <v>1847</v>
      </c>
      <c r="B1322" s="18" t="s">
        <v>48</v>
      </c>
      <c r="C1322" t="s">
        <v>114</v>
      </c>
    </row>
    <row r="1323" spans="1:3">
      <c r="A1323" s="18">
        <v>1849</v>
      </c>
      <c r="B1323" s="18" t="s">
        <v>48</v>
      </c>
      <c r="C1323" t="s">
        <v>114</v>
      </c>
    </row>
    <row r="1324" spans="1:3">
      <c r="A1324" s="18">
        <v>1850</v>
      </c>
      <c r="B1324" s="18" t="s">
        <v>41</v>
      </c>
      <c r="C1324" t="s">
        <v>113</v>
      </c>
    </row>
    <row r="1325" spans="1:3">
      <c r="A1325" s="18">
        <v>1852</v>
      </c>
      <c r="B1325" s="18" t="s">
        <v>48</v>
      </c>
      <c r="C1325" t="s">
        <v>114</v>
      </c>
    </row>
    <row r="1326" spans="1:3">
      <c r="A1326" s="18">
        <v>1853</v>
      </c>
      <c r="B1326" s="18" t="s">
        <v>41</v>
      </c>
      <c r="C1326" t="s">
        <v>113</v>
      </c>
    </row>
    <row r="1327" spans="1:3">
      <c r="A1327" s="18">
        <v>1854</v>
      </c>
      <c r="B1327" s="18" t="s">
        <v>48</v>
      </c>
      <c r="C1327" t="s">
        <v>114</v>
      </c>
    </row>
    <row r="1328" spans="1:3">
      <c r="A1328" s="18">
        <v>1856</v>
      </c>
      <c r="B1328" s="18" t="s">
        <v>41</v>
      </c>
      <c r="C1328" t="s">
        <v>113</v>
      </c>
    </row>
    <row r="1329" spans="1:3">
      <c r="A1329" s="18">
        <v>1857</v>
      </c>
      <c r="B1329" s="18" t="s">
        <v>52</v>
      </c>
      <c r="C1329" t="s">
        <v>115</v>
      </c>
    </row>
    <row r="1330" spans="1:3">
      <c r="A1330" s="18">
        <v>1858</v>
      </c>
      <c r="B1330" s="18" t="s">
        <v>52</v>
      </c>
      <c r="C1330" t="s">
        <v>115</v>
      </c>
    </row>
    <row r="1331" spans="1:3">
      <c r="A1331" s="18">
        <v>1859</v>
      </c>
      <c r="B1331" s="18" t="s">
        <v>52</v>
      </c>
      <c r="C1331" t="s">
        <v>115</v>
      </c>
    </row>
    <row r="1332" spans="1:3">
      <c r="A1332" s="18">
        <v>1860</v>
      </c>
      <c r="B1332" s="18" t="s">
        <v>41</v>
      </c>
      <c r="C1332" t="s">
        <v>113</v>
      </c>
    </row>
    <row r="1333" spans="1:3">
      <c r="A1333" s="18">
        <v>1862</v>
      </c>
      <c r="B1333" s="18" t="s">
        <v>41</v>
      </c>
      <c r="C1333" t="s">
        <v>113</v>
      </c>
    </row>
    <row r="1334" spans="1:3">
      <c r="A1334" s="18">
        <v>1863</v>
      </c>
      <c r="B1334" s="18" t="s">
        <v>52</v>
      </c>
      <c r="C1334" t="s">
        <v>115</v>
      </c>
    </row>
    <row r="1335" spans="1:3">
      <c r="A1335" s="18">
        <v>1864</v>
      </c>
      <c r="B1335" s="18" t="s">
        <v>48</v>
      </c>
      <c r="C1335" t="s">
        <v>114</v>
      </c>
    </row>
    <row r="1336" spans="1:3">
      <c r="A1336" s="18">
        <v>1865</v>
      </c>
      <c r="B1336" s="18" t="s">
        <v>48</v>
      </c>
      <c r="C1336" t="s">
        <v>114</v>
      </c>
    </row>
    <row r="1337" spans="1:3">
      <c r="A1337" s="18">
        <v>1866</v>
      </c>
      <c r="B1337" s="18" t="s">
        <v>48</v>
      </c>
      <c r="C1337" t="s">
        <v>114</v>
      </c>
    </row>
    <row r="1338" spans="1:3">
      <c r="A1338" s="18">
        <v>1867</v>
      </c>
      <c r="B1338" s="18" t="s">
        <v>48</v>
      </c>
      <c r="C1338" t="s">
        <v>114</v>
      </c>
    </row>
    <row r="1339" spans="1:3">
      <c r="A1339" s="18">
        <v>1868</v>
      </c>
      <c r="B1339" s="18" t="s">
        <v>41</v>
      </c>
      <c r="C1339" t="s">
        <v>113</v>
      </c>
    </row>
    <row r="1340" spans="1:3">
      <c r="A1340" s="18">
        <v>1869</v>
      </c>
      <c r="B1340" s="18" t="s">
        <v>48</v>
      </c>
      <c r="C1340" t="s">
        <v>114</v>
      </c>
    </row>
    <row r="1341" spans="1:3">
      <c r="A1341" s="18">
        <v>1870</v>
      </c>
      <c r="B1341" s="18" t="s">
        <v>48</v>
      </c>
      <c r="C1341" t="s">
        <v>114</v>
      </c>
    </row>
    <row r="1342" spans="1:3">
      <c r="A1342" s="18">
        <v>1871</v>
      </c>
      <c r="B1342" s="18" t="s">
        <v>52</v>
      </c>
      <c r="C1342" t="s">
        <v>115</v>
      </c>
    </row>
    <row r="1343" spans="1:3">
      <c r="A1343" s="18">
        <v>1873</v>
      </c>
      <c r="B1343" s="18" t="s">
        <v>48</v>
      </c>
      <c r="C1343" t="s">
        <v>114</v>
      </c>
    </row>
    <row r="1344" spans="1:3">
      <c r="A1344" s="18">
        <v>1875</v>
      </c>
      <c r="B1344" s="18" t="s">
        <v>48</v>
      </c>
      <c r="C1344" t="s">
        <v>114</v>
      </c>
    </row>
    <row r="1345" spans="1:3">
      <c r="A1345" s="18">
        <v>1876</v>
      </c>
      <c r="B1345" s="18" t="s">
        <v>41</v>
      </c>
      <c r="C1345" t="s">
        <v>113</v>
      </c>
    </row>
    <row r="1346" spans="1:3">
      <c r="A1346" s="18">
        <v>1878</v>
      </c>
      <c r="B1346" s="18" t="s">
        <v>41</v>
      </c>
      <c r="C1346" t="s">
        <v>113</v>
      </c>
    </row>
    <row r="1347" spans="1:3">
      <c r="A1347" s="18">
        <v>1880</v>
      </c>
      <c r="B1347" s="18" t="s">
        <v>48</v>
      </c>
      <c r="C1347" t="s">
        <v>114</v>
      </c>
    </row>
    <row r="1348" spans="1:3">
      <c r="A1348" s="18">
        <v>1881</v>
      </c>
      <c r="B1348" s="18" t="s">
        <v>52</v>
      </c>
      <c r="C1348" t="s">
        <v>115</v>
      </c>
    </row>
    <row r="1349" spans="1:3">
      <c r="A1349" s="18">
        <v>1882</v>
      </c>
      <c r="B1349" s="18" t="s">
        <v>48</v>
      </c>
      <c r="C1349" t="s">
        <v>114</v>
      </c>
    </row>
    <row r="1350" spans="1:3">
      <c r="A1350" s="18">
        <v>1883</v>
      </c>
      <c r="B1350" s="18" t="s">
        <v>41</v>
      </c>
      <c r="C1350" t="s">
        <v>113</v>
      </c>
    </row>
    <row r="1351" spans="1:3">
      <c r="A1351" s="18">
        <v>1885</v>
      </c>
      <c r="B1351" s="18" t="s">
        <v>48</v>
      </c>
      <c r="C1351" t="s">
        <v>114</v>
      </c>
    </row>
    <row r="1352" spans="1:3">
      <c r="A1352" s="18">
        <v>1886</v>
      </c>
      <c r="B1352" s="18" t="s">
        <v>48</v>
      </c>
      <c r="C1352" t="s">
        <v>114</v>
      </c>
    </row>
    <row r="1353" spans="1:3">
      <c r="A1353" s="18">
        <v>1888</v>
      </c>
      <c r="B1353" s="18" t="s">
        <v>48</v>
      </c>
      <c r="C1353" t="s">
        <v>114</v>
      </c>
    </row>
    <row r="1354" spans="1:3">
      <c r="A1354" s="18">
        <v>1890</v>
      </c>
      <c r="B1354" s="18" t="s">
        <v>41</v>
      </c>
      <c r="C1354" t="s">
        <v>113</v>
      </c>
    </row>
    <row r="1355" spans="1:3">
      <c r="A1355" s="18">
        <v>1892</v>
      </c>
      <c r="B1355" s="18" t="s">
        <v>52</v>
      </c>
      <c r="C1355" t="s">
        <v>115</v>
      </c>
    </row>
    <row r="1356" spans="1:3">
      <c r="A1356" s="18">
        <v>1893</v>
      </c>
      <c r="B1356" s="18" t="s">
        <v>48</v>
      </c>
      <c r="C1356" t="s">
        <v>114</v>
      </c>
    </row>
    <row r="1357" spans="1:3">
      <c r="A1357" s="18">
        <v>1898</v>
      </c>
      <c r="B1357" s="18" t="s">
        <v>41</v>
      </c>
      <c r="C1357" t="s">
        <v>113</v>
      </c>
    </row>
    <row r="1358" spans="1:3">
      <c r="A1358" s="18">
        <v>1900</v>
      </c>
      <c r="B1358" s="18" t="s">
        <v>52</v>
      </c>
      <c r="C1358" t="s">
        <v>115</v>
      </c>
    </row>
    <row r="1359" spans="1:3">
      <c r="A1359" s="18">
        <v>1903</v>
      </c>
      <c r="B1359" s="18" t="s">
        <v>48</v>
      </c>
      <c r="C1359" t="s">
        <v>114</v>
      </c>
    </row>
    <row r="1360" spans="1:3">
      <c r="A1360" s="18">
        <v>1905</v>
      </c>
      <c r="B1360" s="18" t="s">
        <v>48</v>
      </c>
      <c r="C1360" t="s">
        <v>114</v>
      </c>
    </row>
    <row r="1361" spans="1:3">
      <c r="A1361" s="18">
        <v>1907</v>
      </c>
      <c r="B1361" s="18" t="s">
        <v>41</v>
      </c>
      <c r="C1361" t="s">
        <v>113</v>
      </c>
    </row>
    <row r="1362" spans="1:3">
      <c r="A1362" s="18">
        <v>1908</v>
      </c>
      <c r="B1362" s="18" t="s">
        <v>48</v>
      </c>
      <c r="C1362" t="s">
        <v>114</v>
      </c>
    </row>
    <row r="1363" spans="1:3">
      <c r="A1363" s="18">
        <v>1909</v>
      </c>
      <c r="B1363" s="18" t="s">
        <v>48</v>
      </c>
      <c r="C1363" t="s">
        <v>114</v>
      </c>
    </row>
    <row r="1364" spans="1:3">
      <c r="A1364" s="18">
        <v>1911</v>
      </c>
      <c r="B1364" s="18" t="s">
        <v>48</v>
      </c>
      <c r="C1364" t="s">
        <v>114</v>
      </c>
    </row>
    <row r="1365" spans="1:3">
      <c r="A1365" s="18">
        <v>1912</v>
      </c>
      <c r="B1365" s="18" t="s">
        <v>52</v>
      </c>
      <c r="C1365" t="s">
        <v>115</v>
      </c>
    </row>
    <row r="1366" spans="1:3">
      <c r="A1366" s="18">
        <v>1915</v>
      </c>
      <c r="B1366" s="18" t="s">
        <v>48</v>
      </c>
      <c r="C1366" t="s">
        <v>114</v>
      </c>
    </row>
    <row r="1367" spans="1:3">
      <c r="A1367" s="18">
        <v>1916</v>
      </c>
      <c r="B1367" s="18" t="s">
        <v>52</v>
      </c>
      <c r="C1367" t="s">
        <v>115</v>
      </c>
    </row>
    <row r="1368" spans="1:3">
      <c r="A1368" s="18">
        <v>1918</v>
      </c>
      <c r="B1368" s="18" t="s">
        <v>48</v>
      </c>
      <c r="C1368" t="s">
        <v>114</v>
      </c>
    </row>
    <row r="1369" spans="1:3">
      <c r="A1369" s="18">
        <v>1922</v>
      </c>
      <c r="B1369" s="18" t="s">
        <v>41</v>
      </c>
      <c r="C1369" t="s">
        <v>113</v>
      </c>
    </row>
    <row r="1370" spans="1:3">
      <c r="A1370" s="18">
        <v>1924</v>
      </c>
      <c r="B1370" s="18" t="s">
        <v>41</v>
      </c>
      <c r="C1370" t="s">
        <v>113</v>
      </c>
    </row>
    <row r="1371" spans="1:3">
      <c r="A1371" s="18">
        <v>1927</v>
      </c>
      <c r="B1371" s="18" t="s">
        <v>48</v>
      </c>
      <c r="C1371" t="s">
        <v>114</v>
      </c>
    </row>
    <row r="1372" spans="1:3">
      <c r="A1372" s="18">
        <v>1928</v>
      </c>
      <c r="B1372" s="18" t="s">
        <v>41</v>
      </c>
      <c r="C1372" t="s">
        <v>113</v>
      </c>
    </row>
    <row r="1373" spans="1:3">
      <c r="A1373" s="18">
        <v>1929</v>
      </c>
      <c r="B1373" s="18" t="s">
        <v>48</v>
      </c>
      <c r="C1373" t="s">
        <v>114</v>
      </c>
    </row>
    <row r="1374" spans="1:3">
      <c r="A1374" s="18">
        <v>1931</v>
      </c>
      <c r="B1374" s="18" t="s">
        <v>48</v>
      </c>
      <c r="C1374" t="s">
        <v>114</v>
      </c>
    </row>
    <row r="1375" spans="1:3">
      <c r="A1375" s="18">
        <v>1932</v>
      </c>
      <c r="B1375" s="18" t="s">
        <v>48</v>
      </c>
      <c r="C1375" t="s">
        <v>114</v>
      </c>
    </row>
    <row r="1376" spans="1:3">
      <c r="A1376" s="18">
        <v>1933</v>
      </c>
      <c r="B1376" s="18" t="s">
        <v>41</v>
      </c>
      <c r="C1376" t="s">
        <v>113</v>
      </c>
    </row>
    <row r="1377" spans="1:3">
      <c r="A1377" s="18">
        <v>1934</v>
      </c>
      <c r="B1377" s="18" t="s">
        <v>48</v>
      </c>
      <c r="C1377" t="s">
        <v>114</v>
      </c>
    </row>
    <row r="1378" spans="1:3">
      <c r="A1378" s="18">
        <v>1935</v>
      </c>
      <c r="B1378" s="18" t="s">
        <v>48</v>
      </c>
      <c r="C1378" t="s">
        <v>114</v>
      </c>
    </row>
    <row r="1379" spans="1:3">
      <c r="A1379" s="18">
        <v>1936</v>
      </c>
      <c r="B1379" s="18" t="s">
        <v>48</v>
      </c>
      <c r="C1379" t="s">
        <v>114</v>
      </c>
    </row>
    <row r="1380" spans="1:3">
      <c r="A1380" s="18">
        <v>1937</v>
      </c>
      <c r="B1380" s="18" t="s">
        <v>52</v>
      </c>
      <c r="C1380" t="s">
        <v>115</v>
      </c>
    </row>
    <row r="1381" spans="1:3">
      <c r="A1381" s="18">
        <v>1938</v>
      </c>
      <c r="B1381" s="18" t="s">
        <v>48</v>
      </c>
      <c r="C1381" t="s">
        <v>114</v>
      </c>
    </row>
    <row r="1382" spans="1:3">
      <c r="A1382" s="18">
        <v>1939</v>
      </c>
      <c r="B1382" s="18" t="s">
        <v>41</v>
      </c>
      <c r="C1382" t="s">
        <v>113</v>
      </c>
    </row>
    <row r="1383" spans="1:3">
      <c r="A1383" s="18">
        <v>1940</v>
      </c>
      <c r="B1383" s="18" t="s">
        <v>52</v>
      </c>
      <c r="C1383" t="s">
        <v>115</v>
      </c>
    </row>
    <row r="1384" spans="1:3">
      <c r="A1384" s="18">
        <v>1941</v>
      </c>
      <c r="B1384" s="18" t="s">
        <v>48</v>
      </c>
      <c r="C1384" t="s">
        <v>114</v>
      </c>
    </row>
    <row r="1385" spans="1:3">
      <c r="A1385" s="18">
        <v>1943</v>
      </c>
      <c r="B1385" s="18" t="s">
        <v>52</v>
      </c>
      <c r="C1385" t="s">
        <v>115</v>
      </c>
    </row>
    <row r="1386" spans="1:3">
      <c r="A1386" s="18">
        <v>1944</v>
      </c>
      <c r="B1386" s="18" t="s">
        <v>48</v>
      </c>
      <c r="C1386" t="s">
        <v>114</v>
      </c>
    </row>
    <row r="1387" spans="1:3">
      <c r="A1387" s="18">
        <v>1945</v>
      </c>
      <c r="B1387" s="18" t="s">
        <v>48</v>
      </c>
      <c r="C1387" t="s">
        <v>114</v>
      </c>
    </row>
    <row r="1388" spans="1:3">
      <c r="A1388" s="18">
        <v>1947</v>
      </c>
      <c r="B1388" s="18" t="s">
        <v>41</v>
      </c>
      <c r="C1388" t="s">
        <v>113</v>
      </c>
    </row>
    <row r="1389" spans="1:3">
      <c r="A1389" s="18">
        <v>1948</v>
      </c>
      <c r="B1389" s="18" t="s">
        <v>52</v>
      </c>
      <c r="C1389" t="s">
        <v>115</v>
      </c>
    </row>
    <row r="1390" spans="1:3">
      <c r="A1390" s="18">
        <v>1949</v>
      </c>
      <c r="B1390" s="18" t="s">
        <v>48</v>
      </c>
      <c r="C1390" t="s">
        <v>114</v>
      </c>
    </row>
    <row r="1391" spans="1:3">
      <c r="A1391" s="18">
        <v>1950</v>
      </c>
      <c r="B1391" s="18" t="s">
        <v>41</v>
      </c>
      <c r="C1391" t="s">
        <v>113</v>
      </c>
    </row>
    <row r="1392" spans="1:3">
      <c r="A1392" s="18">
        <v>1951</v>
      </c>
      <c r="B1392" s="18" t="s">
        <v>52</v>
      </c>
      <c r="C1392" t="s">
        <v>115</v>
      </c>
    </row>
    <row r="1393" spans="1:3">
      <c r="A1393" s="18">
        <v>1952</v>
      </c>
      <c r="B1393" s="18" t="s">
        <v>41</v>
      </c>
      <c r="C1393" t="s">
        <v>113</v>
      </c>
    </row>
    <row r="1394" spans="1:3">
      <c r="A1394" s="18">
        <v>1954</v>
      </c>
      <c r="B1394" s="18" t="s">
        <v>48</v>
      </c>
      <c r="C1394" t="s">
        <v>114</v>
      </c>
    </row>
    <row r="1395" spans="1:3">
      <c r="A1395" s="18">
        <v>1955</v>
      </c>
      <c r="B1395" s="18" t="s">
        <v>52</v>
      </c>
      <c r="C1395" t="s">
        <v>115</v>
      </c>
    </row>
    <row r="1396" spans="1:3">
      <c r="A1396" s="18">
        <v>1956</v>
      </c>
      <c r="B1396" s="18" t="s">
        <v>48</v>
      </c>
      <c r="C1396" t="s">
        <v>114</v>
      </c>
    </row>
    <row r="1397" spans="1:3">
      <c r="A1397" s="18">
        <v>1960</v>
      </c>
      <c r="B1397" s="18" t="s">
        <v>52</v>
      </c>
      <c r="C1397" t="s">
        <v>115</v>
      </c>
    </row>
    <row r="1398" spans="1:3">
      <c r="A1398" s="18">
        <v>1961</v>
      </c>
      <c r="B1398" s="18" t="s">
        <v>41</v>
      </c>
      <c r="C1398" t="s">
        <v>113</v>
      </c>
    </row>
    <row r="1399" spans="1:3">
      <c r="A1399" s="18">
        <v>1962</v>
      </c>
      <c r="B1399" s="18" t="s">
        <v>48</v>
      </c>
      <c r="C1399" t="s">
        <v>114</v>
      </c>
    </row>
    <row r="1400" spans="1:3">
      <c r="A1400" s="18">
        <v>1965</v>
      </c>
      <c r="B1400" s="18" t="s">
        <v>41</v>
      </c>
      <c r="C1400" t="s">
        <v>113</v>
      </c>
    </row>
    <row r="1401" spans="1:3">
      <c r="A1401" s="18">
        <v>1966</v>
      </c>
      <c r="B1401" s="18" t="s">
        <v>41</v>
      </c>
      <c r="C1401" t="s">
        <v>113</v>
      </c>
    </row>
    <row r="1402" spans="1:3">
      <c r="A1402" s="18">
        <v>1967</v>
      </c>
      <c r="B1402" s="18" t="s">
        <v>48</v>
      </c>
      <c r="C1402" t="s">
        <v>114</v>
      </c>
    </row>
    <row r="1403" spans="1:3">
      <c r="A1403" s="18">
        <v>1968</v>
      </c>
      <c r="B1403" s="18" t="s">
        <v>41</v>
      </c>
      <c r="C1403" t="s">
        <v>113</v>
      </c>
    </row>
    <row r="1404" spans="1:3">
      <c r="A1404" s="18">
        <v>1969</v>
      </c>
      <c r="B1404" s="18" t="s">
        <v>48</v>
      </c>
      <c r="C1404" t="s">
        <v>114</v>
      </c>
    </row>
    <row r="1405" spans="1:3">
      <c r="A1405" s="18">
        <v>1970</v>
      </c>
      <c r="B1405" s="18" t="s">
        <v>52</v>
      </c>
      <c r="C1405" t="s">
        <v>115</v>
      </c>
    </row>
    <row r="1406" spans="1:3">
      <c r="A1406" s="18">
        <v>1971</v>
      </c>
      <c r="B1406" s="18" t="s">
        <v>48</v>
      </c>
      <c r="C1406" t="s">
        <v>114</v>
      </c>
    </row>
    <row r="1407" spans="1:3">
      <c r="A1407" s="18">
        <v>1972</v>
      </c>
      <c r="B1407" s="18" t="s">
        <v>48</v>
      </c>
      <c r="C1407" t="s">
        <v>114</v>
      </c>
    </row>
    <row r="1408" spans="1:3">
      <c r="A1408" s="18">
        <v>1973</v>
      </c>
      <c r="B1408" s="18" t="s">
        <v>48</v>
      </c>
      <c r="C1408" t="s">
        <v>114</v>
      </c>
    </row>
    <row r="1409" spans="1:3">
      <c r="A1409" s="18">
        <v>1974</v>
      </c>
      <c r="B1409" s="18" t="s">
        <v>52</v>
      </c>
      <c r="C1409" t="s">
        <v>115</v>
      </c>
    </row>
    <row r="1410" spans="1:3">
      <c r="A1410" s="18">
        <v>1975</v>
      </c>
      <c r="B1410" s="18" t="s">
        <v>41</v>
      </c>
      <c r="C1410" t="s">
        <v>113</v>
      </c>
    </row>
    <row r="1411" spans="1:3">
      <c r="A1411" s="18">
        <v>1976</v>
      </c>
      <c r="B1411" s="18" t="s">
        <v>41</v>
      </c>
      <c r="C1411" t="s">
        <v>113</v>
      </c>
    </row>
    <row r="1412" spans="1:3">
      <c r="A1412" s="18">
        <v>1979</v>
      </c>
      <c r="B1412" s="18" t="s">
        <v>48</v>
      </c>
      <c r="C1412" t="s">
        <v>114</v>
      </c>
    </row>
    <row r="1413" spans="1:3">
      <c r="A1413" s="18">
        <v>1980</v>
      </c>
      <c r="B1413" s="18" t="s">
        <v>41</v>
      </c>
      <c r="C1413" t="s">
        <v>113</v>
      </c>
    </row>
    <row r="1414" spans="1:3">
      <c r="A1414" s="18">
        <v>1981</v>
      </c>
      <c r="B1414" s="18" t="s">
        <v>41</v>
      </c>
      <c r="C1414" t="s">
        <v>113</v>
      </c>
    </row>
    <row r="1415" spans="1:3">
      <c r="A1415" s="18">
        <v>1982</v>
      </c>
      <c r="B1415" s="18" t="s">
        <v>41</v>
      </c>
      <c r="C1415" t="s">
        <v>113</v>
      </c>
    </row>
    <row r="1416" spans="1:3">
      <c r="A1416" s="18">
        <v>1985</v>
      </c>
      <c r="B1416" s="18" t="s">
        <v>48</v>
      </c>
      <c r="C1416" t="s">
        <v>114</v>
      </c>
    </row>
    <row r="1417" spans="1:3">
      <c r="A1417" s="18">
        <v>1986</v>
      </c>
      <c r="B1417" s="18" t="s">
        <v>48</v>
      </c>
      <c r="C1417" t="s">
        <v>114</v>
      </c>
    </row>
    <row r="1418" spans="1:3">
      <c r="A1418" s="18">
        <v>1987</v>
      </c>
      <c r="B1418" s="18" t="s">
        <v>48</v>
      </c>
      <c r="C1418" t="s">
        <v>114</v>
      </c>
    </row>
    <row r="1419" spans="1:3">
      <c r="A1419" s="18">
        <v>1989</v>
      </c>
      <c r="B1419" s="18" t="s">
        <v>48</v>
      </c>
      <c r="C1419" t="s">
        <v>114</v>
      </c>
    </row>
    <row r="1420" spans="1:3">
      <c r="A1420" s="18">
        <v>1992</v>
      </c>
      <c r="B1420" s="18" t="s">
        <v>52</v>
      </c>
      <c r="C1420" t="s">
        <v>115</v>
      </c>
    </row>
    <row r="1421" spans="1:3">
      <c r="A1421" s="18">
        <v>1993</v>
      </c>
      <c r="B1421" s="18" t="s">
        <v>41</v>
      </c>
      <c r="C1421" t="s">
        <v>113</v>
      </c>
    </row>
    <row r="1422" spans="1:3">
      <c r="A1422" s="18">
        <v>1994</v>
      </c>
      <c r="B1422" s="18" t="s">
        <v>52</v>
      </c>
      <c r="C1422" t="s">
        <v>115</v>
      </c>
    </row>
    <row r="1423" spans="1:3">
      <c r="A1423" s="18">
        <v>1995</v>
      </c>
      <c r="B1423" s="18" t="s">
        <v>48</v>
      </c>
      <c r="C1423" t="s">
        <v>114</v>
      </c>
    </row>
    <row r="1424" spans="1:3">
      <c r="A1424" s="18">
        <v>1996</v>
      </c>
      <c r="B1424" s="18" t="s">
        <v>48</v>
      </c>
      <c r="C1424" t="s">
        <v>114</v>
      </c>
    </row>
    <row r="1425" spans="1:3">
      <c r="A1425" s="18">
        <v>1997</v>
      </c>
      <c r="B1425" s="18" t="s">
        <v>48</v>
      </c>
      <c r="C1425" t="s">
        <v>114</v>
      </c>
    </row>
    <row r="1426" spans="1:3">
      <c r="A1426" s="18">
        <v>1998</v>
      </c>
      <c r="B1426" s="18" t="s">
        <v>52</v>
      </c>
      <c r="C1426" t="s">
        <v>115</v>
      </c>
    </row>
    <row r="1427" spans="1:3">
      <c r="A1427" s="18">
        <v>1999</v>
      </c>
      <c r="B1427" s="18" t="s">
        <v>48</v>
      </c>
      <c r="C1427" t="s">
        <v>114</v>
      </c>
    </row>
    <row r="1428" spans="1:3">
      <c r="A1428" s="18">
        <v>2000</v>
      </c>
      <c r="B1428" s="18" t="s">
        <v>48</v>
      </c>
      <c r="C1428" t="s">
        <v>114</v>
      </c>
    </row>
    <row r="1429" spans="1:3">
      <c r="A1429" s="18">
        <v>2003</v>
      </c>
      <c r="B1429" s="18" t="s">
        <v>48</v>
      </c>
      <c r="C1429" t="s">
        <v>114</v>
      </c>
    </row>
    <row r="1430" spans="1:3">
      <c r="A1430" s="18">
        <v>2007</v>
      </c>
      <c r="B1430" s="18" t="s">
        <v>41</v>
      </c>
      <c r="C1430" t="s">
        <v>113</v>
      </c>
    </row>
    <row r="1431" spans="1:3">
      <c r="A1431" s="18">
        <v>2008</v>
      </c>
      <c r="B1431" s="18" t="s">
        <v>41</v>
      </c>
      <c r="C1431" t="s">
        <v>113</v>
      </c>
    </row>
    <row r="1432" spans="1:3">
      <c r="A1432" s="18">
        <v>2009</v>
      </c>
      <c r="B1432" s="18" t="s">
        <v>48</v>
      </c>
      <c r="C1432" t="s">
        <v>114</v>
      </c>
    </row>
    <row r="1433" spans="1:3">
      <c r="A1433" s="18">
        <v>2010</v>
      </c>
      <c r="B1433" s="18" t="s">
        <v>41</v>
      </c>
      <c r="C1433" t="s">
        <v>113</v>
      </c>
    </row>
    <row r="1434" spans="1:3">
      <c r="A1434" s="18">
        <v>2012</v>
      </c>
      <c r="B1434" s="18" t="s">
        <v>48</v>
      </c>
      <c r="C1434" t="s">
        <v>114</v>
      </c>
    </row>
    <row r="1435" spans="1:3">
      <c r="A1435" s="18">
        <v>2013</v>
      </c>
      <c r="B1435" s="18" t="s">
        <v>48</v>
      </c>
      <c r="C1435" t="s">
        <v>114</v>
      </c>
    </row>
    <row r="1436" spans="1:3">
      <c r="A1436" s="18">
        <v>2014</v>
      </c>
      <c r="B1436" s="18" t="s">
        <v>41</v>
      </c>
      <c r="C1436" t="s">
        <v>113</v>
      </c>
    </row>
    <row r="1437" spans="1:3">
      <c r="A1437" s="18">
        <v>2015</v>
      </c>
      <c r="B1437" s="18" t="s">
        <v>48</v>
      </c>
      <c r="C1437" t="s">
        <v>114</v>
      </c>
    </row>
    <row r="1438" spans="1:3">
      <c r="A1438" s="18">
        <v>2016</v>
      </c>
      <c r="B1438" s="18" t="s">
        <v>48</v>
      </c>
      <c r="C1438" t="s">
        <v>114</v>
      </c>
    </row>
    <row r="1439" spans="1:3">
      <c r="A1439" s="18">
        <v>2017</v>
      </c>
      <c r="B1439" s="18" t="s">
        <v>48</v>
      </c>
      <c r="C1439" t="s">
        <v>114</v>
      </c>
    </row>
    <row r="1440" spans="1:3">
      <c r="A1440" s="18">
        <v>2018</v>
      </c>
      <c r="B1440" s="18" t="s">
        <v>52</v>
      </c>
      <c r="C1440" t="s">
        <v>115</v>
      </c>
    </row>
    <row r="1441" spans="1:3">
      <c r="A1441" s="18">
        <v>2019</v>
      </c>
      <c r="B1441" s="18" t="s">
        <v>52</v>
      </c>
      <c r="C1441" t="s">
        <v>115</v>
      </c>
    </row>
    <row r="1442" spans="1:3">
      <c r="A1442" s="18">
        <v>2020</v>
      </c>
      <c r="B1442" s="18" t="s">
        <v>41</v>
      </c>
      <c r="C1442" t="s">
        <v>113</v>
      </c>
    </row>
    <row r="1443" spans="1:3">
      <c r="A1443" s="18">
        <v>2021</v>
      </c>
      <c r="B1443" s="18" t="s">
        <v>41</v>
      </c>
      <c r="C1443" t="s">
        <v>113</v>
      </c>
    </row>
    <row r="1444" spans="1:3">
      <c r="A1444" s="18">
        <v>2022</v>
      </c>
      <c r="B1444" s="18" t="s">
        <v>41</v>
      </c>
      <c r="C1444" t="s">
        <v>113</v>
      </c>
    </row>
    <row r="1445" spans="1:3">
      <c r="A1445" s="18">
        <v>2023</v>
      </c>
      <c r="B1445" s="18" t="s">
        <v>48</v>
      </c>
      <c r="C1445" t="s">
        <v>114</v>
      </c>
    </row>
    <row r="1446" spans="1:3">
      <c r="A1446" s="18">
        <v>2024</v>
      </c>
      <c r="B1446" s="18" t="s">
        <v>48</v>
      </c>
      <c r="C1446" t="s">
        <v>114</v>
      </c>
    </row>
    <row r="1447" spans="1:3">
      <c r="A1447" s="18">
        <v>2025</v>
      </c>
      <c r="B1447" s="18" t="s">
        <v>52</v>
      </c>
      <c r="C1447" t="s">
        <v>115</v>
      </c>
    </row>
    <row r="1448" spans="1:3">
      <c r="A1448" s="18">
        <v>2026</v>
      </c>
      <c r="B1448" s="18" t="s">
        <v>52</v>
      </c>
      <c r="C1448" t="s">
        <v>115</v>
      </c>
    </row>
    <row r="1449" spans="1:3">
      <c r="A1449" s="18">
        <v>2027</v>
      </c>
      <c r="B1449" s="18" t="s">
        <v>48</v>
      </c>
      <c r="C1449" t="s">
        <v>114</v>
      </c>
    </row>
    <row r="1450" spans="1:3">
      <c r="A1450" s="18">
        <v>2031</v>
      </c>
      <c r="B1450" s="18" t="s">
        <v>48</v>
      </c>
      <c r="C1450" t="s">
        <v>114</v>
      </c>
    </row>
    <row r="1451" spans="1:3">
      <c r="A1451" s="18">
        <v>2032</v>
      </c>
      <c r="B1451" s="18" t="s">
        <v>48</v>
      </c>
      <c r="C1451" t="s">
        <v>114</v>
      </c>
    </row>
    <row r="1452" spans="1:3">
      <c r="A1452" s="18">
        <v>2034</v>
      </c>
      <c r="B1452" s="18" t="s">
        <v>48</v>
      </c>
      <c r="C1452" t="s">
        <v>114</v>
      </c>
    </row>
    <row r="1453" spans="1:3">
      <c r="A1453" s="18">
        <v>2035</v>
      </c>
      <c r="B1453" s="18" t="s">
        <v>48</v>
      </c>
      <c r="C1453" t="s">
        <v>114</v>
      </c>
    </row>
    <row r="1454" spans="1:3">
      <c r="A1454" s="18">
        <v>2036</v>
      </c>
      <c r="B1454" s="18" t="s">
        <v>52</v>
      </c>
      <c r="C1454" t="s">
        <v>115</v>
      </c>
    </row>
    <row r="1455" spans="1:3">
      <c r="A1455" s="18">
        <v>2037</v>
      </c>
      <c r="B1455" s="18" t="s">
        <v>52</v>
      </c>
      <c r="C1455" t="s">
        <v>115</v>
      </c>
    </row>
    <row r="1456" spans="1:3">
      <c r="A1456" s="18">
        <v>2038</v>
      </c>
      <c r="B1456" s="18" t="s">
        <v>41</v>
      </c>
      <c r="C1456" t="s">
        <v>113</v>
      </c>
    </row>
    <row r="1457" spans="1:3">
      <c r="A1457" s="18">
        <v>2040</v>
      </c>
      <c r="B1457" s="18" t="s">
        <v>41</v>
      </c>
      <c r="C1457" t="s">
        <v>113</v>
      </c>
    </row>
    <row r="1458" spans="1:3">
      <c r="A1458" s="18">
        <v>2041</v>
      </c>
      <c r="B1458" s="18" t="s">
        <v>48</v>
      </c>
      <c r="C1458" t="s">
        <v>114</v>
      </c>
    </row>
    <row r="1459" spans="1:3">
      <c r="A1459" s="18">
        <v>2044</v>
      </c>
      <c r="B1459" s="18" t="s">
        <v>52</v>
      </c>
      <c r="C1459" t="s">
        <v>115</v>
      </c>
    </row>
    <row r="1460" spans="1:3">
      <c r="A1460" s="18">
        <v>2045</v>
      </c>
      <c r="B1460" s="18" t="s">
        <v>48</v>
      </c>
      <c r="C1460" t="s">
        <v>114</v>
      </c>
    </row>
    <row r="1461" spans="1:3">
      <c r="A1461" s="18">
        <v>2046</v>
      </c>
      <c r="B1461" s="18" t="s">
        <v>41</v>
      </c>
      <c r="C1461" t="s">
        <v>113</v>
      </c>
    </row>
    <row r="1462" spans="1:3">
      <c r="A1462" s="18">
        <v>2048</v>
      </c>
      <c r="B1462" s="18" t="s">
        <v>41</v>
      </c>
      <c r="C1462" t="s">
        <v>113</v>
      </c>
    </row>
    <row r="1463" spans="1:3">
      <c r="A1463" s="18">
        <v>2049</v>
      </c>
      <c r="B1463" s="18" t="s">
        <v>48</v>
      </c>
      <c r="C1463" t="s">
        <v>114</v>
      </c>
    </row>
    <row r="1464" spans="1:3">
      <c r="A1464" s="18">
        <v>2051</v>
      </c>
      <c r="B1464" s="18" t="s">
        <v>48</v>
      </c>
      <c r="C1464" t="s">
        <v>114</v>
      </c>
    </row>
    <row r="1465" spans="1:3">
      <c r="A1465" s="18">
        <v>2052</v>
      </c>
      <c r="B1465" s="18" t="s">
        <v>48</v>
      </c>
      <c r="C1465" t="s">
        <v>114</v>
      </c>
    </row>
    <row r="1466" spans="1:3">
      <c r="A1466" s="18">
        <v>2053</v>
      </c>
      <c r="B1466" s="18" t="s">
        <v>48</v>
      </c>
      <c r="C1466" t="s">
        <v>114</v>
      </c>
    </row>
    <row r="1467" spans="1:3">
      <c r="A1467" s="18">
        <v>2054</v>
      </c>
      <c r="B1467" s="18" t="s">
        <v>41</v>
      </c>
      <c r="C1467" t="s">
        <v>113</v>
      </c>
    </row>
    <row r="1468" spans="1:3">
      <c r="A1468" s="18">
        <v>2055</v>
      </c>
      <c r="B1468" s="18" t="s">
        <v>52</v>
      </c>
      <c r="C1468" t="s">
        <v>115</v>
      </c>
    </row>
    <row r="1469" spans="1:3">
      <c r="A1469" s="18">
        <v>2056</v>
      </c>
      <c r="B1469" s="18" t="s">
        <v>48</v>
      </c>
      <c r="C1469" t="s">
        <v>114</v>
      </c>
    </row>
    <row r="1470" spans="1:3">
      <c r="A1470" s="18">
        <v>2057</v>
      </c>
      <c r="B1470" s="18" t="s">
        <v>41</v>
      </c>
      <c r="C1470" t="s">
        <v>113</v>
      </c>
    </row>
    <row r="1471" spans="1:3">
      <c r="A1471" s="18">
        <v>2060</v>
      </c>
      <c r="B1471" s="18" t="s">
        <v>41</v>
      </c>
      <c r="C1471" t="s">
        <v>113</v>
      </c>
    </row>
    <row r="1472" spans="1:3">
      <c r="A1472" s="18">
        <v>2061</v>
      </c>
      <c r="B1472" s="18" t="s">
        <v>48</v>
      </c>
      <c r="C1472" t="s">
        <v>114</v>
      </c>
    </row>
    <row r="1473" spans="1:3">
      <c r="A1473" s="18">
        <v>2062</v>
      </c>
      <c r="B1473" s="18" t="s">
        <v>48</v>
      </c>
      <c r="C1473" t="s">
        <v>114</v>
      </c>
    </row>
    <row r="1474" spans="1:3">
      <c r="A1474" s="18">
        <v>2064</v>
      </c>
      <c r="B1474" s="18" t="s">
        <v>48</v>
      </c>
      <c r="C1474" t="s">
        <v>114</v>
      </c>
    </row>
    <row r="1475" spans="1:3">
      <c r="A1475" s="18">
        <v>2065</v>
      </c>
      <c r="B1475" s="18" t="s">
        <v>48</v>
      </c>
      <c r="C1475" t="s">
        <v>114</v>
      </c>
    </row>
    <row r="1476" spans="1:3">
      <c r="A1476" s="22">
        <v>2068</v>
      </c>
      <c r="B1476" s="22" t="s">
        <v>48</v>
      </c>
      <c r="C1476" t="s">
        <v>114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43A00-9138-40E3-8B3B-9DD45DE16E47}">
  <sheetPr filterMode="1">
    <tabColor theme="8" tint="0.59999389629810485"/>
  </sheetPr>
  <dimension ref="A1:C1478"/>
  <sheetViews>
    <sheetView zoomScale="101" workbookViewId="0">
      <selection activeCell="B5" sqref="B5"/>
    </sheetView>
  </sheetViews>
  <sheetFormatPr defaultRowHeight="14.4"/>
  <cols>
    <col min="1" max="1" width="19.21875" customWidth="1"/>
    <col min="2" max="2" width="14.44140625" bestFit="1" customWidth="1"/>
  </cols>
  <sheetData>
    <row r="1" spans="1:2" ht="18">
      <c r="A1" s="20" t="s">
        <v>120</v>
      </c>
      <c r="B1" s="21"/>
    </row>
    <row r="2" spans="1:2" ht="18">
      <c r="A2" s="14"/>
    </row>
    <row r="3" spans="1:2" ht="18">
      <c r="A3" s="14" t="s">
        <v>121</v>
      </c>
    </row>
    <row r="5" spans="1:2">
      <c r="A5" s="19" t="s">
        <v>9</v>
      </c>
      <c r="B5" s="19" t="s">
        <v>18</v>
      </c>
    </row>
    <row r="6" spans="1:2" hidden="1">
      <c r="A6" s="10">
        <v>701</v>
      </c>
      <c r="B6" s="10">
        <v>1009</v>
      </c>
    </row>
    <row r="7" spans="1:2" hidden="1">
      <c r="A7" s="10">
        <v>1012</v>
      </c>
      <c r="B7" s="10">
        <v>1051</v>
      </c>
    </row>
    <row r="8" spans="1:2" hidden="1">
      <c r="A8" s="10">
        <v>1056</v>
      </c>
      <c r="B8" s="10">
        <v>1052</v>
      </c>
    </row>
    <row r="9" spans="1:2" hidden="1">
      <c r="A9" s="10">
        <v>1876</v>
      </c>
      <c r="B9" s="10">
        <v>1081</v>
      </c>
    </row>
    <row r="10" spans="1:2" hidden="1">
      <c r="A10" s="10">
        <v>1928</v>
      </c>
      <c r="B10" s="10">
        <v>1091</v>
      </c>
    </row>
    <row r="11" spans="1:2" hidden="1">
      <c r="A11" s="29">
        <v>243</v>
      </c>
      <c r="B11" s="29">
        <v>1102</v>
      </c>
    </row>
    <row r="12" spans="1:2" hidden="1">
      <c r="A12" s="18">
        <v>1273</v>
      </c>
      <c r="B12" s="18">
        <v>1118</v>
      </c>
    </row>
    <row r="13" spans="1:2" hidden="1">
      <c r="A13" s="18">
        <v>1974</v>
      </c>
      <c r="B13" s="18">
        <v>1129</v>
      </c>
    </row>
    <row r="14" spans="1:2" hidden="1">
      <c r="A14" s="18">
        <v>411</v>
      </c>
      <c r="B14" s="18">
        <v>1200</v>
      </c>
    </row>
    <row r="15" spans="1:2" hidden="1">
      <c r="A15" s="18">
        <v>1270</v>
      </c>
      <c r="B15" s="18">
        <v>1223</v>
      </c>
    </row>
    <row r="16" spans="1:2" hidden="1">
      <c r="A16" s="18">
        <v>30</v>
      </c>
      <c r="B16" s="18">
        <v>1232</v>
      </c>
    </row>
    <row r="17" spans="1:2" hidden="1">
      <c r="A17" s="18">
        <v>1433</v>
      </c>
      <c r="B17" s="18">
        <v>1261</v>
      </c>
    </row>
    <row r="18" spans="1:2" hidden="1">
      <c r="A18" s="18">
        <v>1482</v>
      </c>
      <c r="B18" s="18">
        <v>1274</v>
      </c>
    </row>
    <row r="19" spans="1:2" hidden="1">
      <c r="A19" s="18">
        <v>704</v>
      </c>
      <c r="B19" s="18">
        <v>1281</v>
      </c>
    </row>
    <row r="20" spans="1:2" hidden="1">
      <c r="A20" s="18">
        <v>1427</v>
      </c>
      <c r="B20" s="18">
        <v>1359</v>
      </c>
    </row>
    <row r="21" spans="1:2" hidden="1">
      <c r="A21" s="18">
        <v>1692</v>
      </c>
      <c r="B21" s="18">
        <v>1393</v>
      </c>
    </row>
    <row r="22" spans="1:2" hidden="1">
      <c r="A22" s="18">
        <v>1079</v>
      </c>
      <c r="B22" s="18">
        <v>1416</v>
      </c>
    </row>
    <row r="23" spans="1:2" hidden="1">
      <c r="A23" s="18">
        <v>405</v>
      </c>
      <c r="B23" s="18">
        <v>1420</v>
      </c>
    </row>
    <row r="24" spans="1:2" hidden="1">
      <c r="A24" s="18">
        <v>201</v>
      </c>
      <c r="B24" s="18">
        <v>1483</v>
      </c>
    </row>
    <row r="25" spans="1:2" hidden="1">
      <c r="A25" s="18">
        <v>1839</v>
      </c>
      <c r="B25" s="18">
        <v>1514</v>
      </c>
    </row>
    <row r="26" spans="1:2" hidden="1">
      <c r="A26" s="18">
        <v>1714</v>
      </c>
      <c r="B26" s="18">
        <v>1555</v>
      </c>
    </row>
    <row r="27" spans="1:2" hidden="1">
      <c r="A27" s="18">
        <v>1506</v>
      </c>
      <c r="B27" s="18">
        <v>1563</v>
      </c>
    </row>
    <row r="28" spans="1:2" hidden="1">
      <c r="A28" s="18">
        <v>1624</v>
      </c>
      <c r="B28" s="18">
        <v>1569</v>
      </c>
    </row>
    <row r="29" spans="1:2" hidden="1">
      <c r="A29" s="18">
        <v>811</v>
      </c>
      <c r="B29" s="18">
        <v>1601</v>
      </c>
    </row>
    <row r="30" spans="1:2" hidden="1">
      <c r="A30" s="18">
        <v>1368</v>
      </c>
      <c r="B30" s="18">
        <v>1611</v>
      </c>
    </row>
    <row r="31" spans="1:2" hidden="1">
      <c r="A31" s="18">
        <v>167</v>
      </c>
      <c r="B31" s="18">
        <v>1675</v>
      </c>
    </row>
    <row r="32" spans="1:2" hidden="1">
      <c r="A32" s="18">
        <v>556</v>
      </c>
      <c r="B32" s="18">
        <v>1702</v>
      </c>
    </row>
    <row r="33" spans="1:2" hidden="1">
      <c r="A33" s="18">
        <v>850</v>
      </c>
      <c r="B33" s="18">
        <v>1706</v>
      </c>
    </row>
    <row r="34" spans="1:2" hidden="1">
      <c r="A34" s="18">
        <v>2023</v>
      </c>
      <c r="B34" s="18">
        <v>1790</v>
      </c>
    </row>
    <row r="35" spans="1:2" hidden="1">
      <c r="A35" s="18">
        <v>1248</v>
      </c>
      <c r="B35" s="18">
        <v>1859</v>
      </c>
    </row>
    <row r="36" spans="1:2" hidden="1">
      <c r="A36" s="18">
        <v>614</v>
      </c>
      <c r="B36" s="18">
        <v>1878</v>
      </c>
    </row>
    <row r="37" spans="1:2" hidden="1">
      <c r="A37" s="18">
        <v>1156</v>
      </c>
      <c r="B37" s="18">
        <v>1904</v>
      </c>
    </row>
    <row r="38" spans="1:2" hidden="1">
      <c r="A38" s="18">
        <v>53</v>
      </c>
      <c r="B38" s="18">
        <v>1951</v>
      </c>
    </row>
    <row r="39" spans="1:2" hidden="1">
      <c r="A39" s="18">
        <v>2051</v>
      </c>
      <c r="B39" s="18">
        <v>2001</v>
      </c>
    </row>
    <row r="40" spans="1:2" hidden="1">
      <c r="A40" s="18">
        <v>1068</v>
      </c>
      <c r="B40" s="18">
        <v>2007</v>
      </c>
    </row>
    <row r="41" spans="1:2" hidden="1">
      <c r="A41" s="18">
        <v>934</v>
      </c>
      <c r="B41" s="18">
        <v>2008</v>
      </c>
    </row>
    <row r="42" spans="1:2" hidden="1">
      <c r="A42" s="18">
        <v>1994</v>
      </c>
      <c r="B42" s="18">
        <v>2008</v>
      </c>
    </row>
    <row r="43" spans="1:2" hidden="1">
      <c r="A43" s="18">
        <v>1246</v>
      </c>
      <c r="B43" s="18">
        <v>2011</v>
      </c>
    </row>
    <row r="44" spans="1:2" hidden="1">
      <c r="A44" s="18">
        <v>1659</v>
      </c>
      <c r="B44" s="18">
        <v>2013</v>
      </c>
    </row>
    <row r="45" spans="1:2" hidden="1">
      <c r="A45" s="18">
        <v>49</v>
      </c>
      <c r="B45" s="18">
        <v>2014</v>
      </c>
    </row>
    <row r="46" spans="1:2" hidden="1">
      <c r="A46" s="18">
        <v>1534</v>
      </c>
      <c r="B46" s="18">
        <v>2018</v>
      </c>
    </row>
    <row r="47" spans="1:2" hidden="1">
      <c r="A47" s="18">
        <v>881</v>
      </c>
      <c r="B47" s="18">
        <v>2022</v>
      </c>
    </row>
    <row r="48" spans="1:2" hidden="1">
      <c r="A48" s="18">
        <v>218</v>
      </c>
      <c r="B48" s="18">
        <v>2024</v>
      </c>
    </row>
    <row r="49" spans="1:2" hidden="1">
      <c r="A49" s="18">
        <v>19</v>
      </c>
      <c r="B49" s="18">
        <v>2028</v>
      </c>
    </row>
    <row r="50" spans="1:2" hidden="1">
      <c r="A50" s="18">
        <v>1698</v>
      </c>
      <c r="B50" s="18">
        <v>2028</v>
      </c>
    </row>
    <row r="51" spans="1:2" hidden="1">
      <c r="A51" s="18">
        <v>1374</v>
      </c>
      <c r="B51" s="18">
        <v>2029</v>
      </c>
    </row>
    <row r="52" spans="1:2" hidden="1">
      <c r="A52" s="18">
        <v>648</v>
      </c>
      <c r="B52" s="18">
        <v>2033</v>
      </c>
    </row>
    <row r="53" spans="1:2" hidden="1">
      <c r="A53" s="18">
        <v>1495</v>
      </c>
      <c r="B53" s="18">
        <v>2033</v>
      </c>
    </row>
    <row r="54" spans="1:2" hidden="1">
      <c r="A54" s="18">
        <v>132</v>
      </c>
      <c r="B54" s="18">
        <v>2042</v>
      </c>
    </row>
    <row r="55" spans="1:2" hidden="1">
      <c r="A55" s="18">
        <v>1053</v>
      </c>
      <c r="B55" s="18">
        <v>2042</v>
      </c>
    </row>
    <row r="56" spans="1:2" hidden="1">
      <c r="A56" s="18">
        <v>922</v>
      </c>
      <c r="B56" s="18">
        <v>2044</v>
      </c>
    </row>
    <row r="57" spans="1:2" hidden="1">
      <c r="A57" s="18">
        <v>1799</v>
      </c>
      <c r="B57" s="18">
        <v>2044</v>
      </c>
    </row>
    <row r="58" spans="1:2" hidden="1">
      <c r="A58" s="18">
        <v>700</v>
      </c>
      <c r="B58" s="18">
        <v>2045</v>
      </c>
    </row>
    <row r="59" spans="1:2" hidden="1">
      <c r="A59" s="18">
        <v>300</v>
      </c>
      <c r="B59" s="18">
        <v>2058</v>
      </c>
    </row>
    <row r="60" spans="1:2" hidden="1">
      <c r="A60" s="18">
        <v>1581</v>
      </c>
      <c r="B60" s="18">
        <v>2061</v>
      </c>
    </row>
    <row r="61" spans="1:2" hidden="1">
      <c r="A61" s="18">
        <v>1883</v>
      </c>
      <c r="B61" s="18">
        <v>2062</v>
      </c>
    </row>
    <row r="62" spans="1:2" hidden="1">
      <c r="A62" s="18">
        <v>1499</v>
      </c>
      <c r="B62" s="18">
        <v>2064</v>
      </c>
    </row>
    <row r="63" spans="1:2" hidden="1">
      <c r="A63" s="18">
        <v>1441</v>
      </c>
      <c r="B63" s="18">
        <v>2066</v>
      </c>
    </row>
    <row r="64" spans="1:2" hidden="1">
      <c r="A64" s="18">
        <v>377</v>
      </c>
      <c r="B64" s="18">
        <v>2070</v>
      </c>
    </row>
    <row r="65" spans="1:2" hidden="1">
      <c r="A65" s="18">
        <v>1131</v>
      </c>
      <c r="B65" s="18">
        <v>2070</v>
      </c>
    </row>
    <row r="66" spans="1:2" hidden="1">
      <c r="A66" s="18">
        <v>133</v>
      </c>
      <c r="B66" s="18">
        <v>2073</v>
      </c>
    </row>
    <row r="67" spans="1:2" hidden="1">
      <c r="A67" s="18">
        <v>1592</v>
      </c>
      <c r="B67" s="18">
        <v>2073</v>
      </c>
    </row>
    <row r="68" spans="1:2" hidden="1">
      <c r="A68" s="18">
        <v>1569</v>
      </c>
      <c r="B68" s="18">
        <v>2074</v>
      </c>
    </row>
    <row r="69" spans="1:2" hidden="1">
      <c r="A69" s="18">
        <v>116</v>
      </c>
      <c r="B69" s="18">
        <v>2075</v>
      </c>
    </row>
    <row r="70" spans="1:2" hidden="1">
      <c r="A70" s="18">
        <v>1301</v>
      </c>
      <c r="B70" s="18">
        <v>2080</v>
      </c>
    </row>
    <row r="71" spans="1:2" hidden="1">
      <c r="A71" s="18">
        <v>680</v>
      </c>
      <c r="B71" s="18">
        <v>2083</v>
      </c>
    </row>
    <row r="72" spans="1:2" hidden="1">
      <c r="A72" s="18">
        <v>42</v>
      </c>
      <c r="B72" s="18">
        <v>2086</v>
      </c>
    </row>
    <row r="73" spans="1:2" hidden="1">
      <c r="A73" s="18">
        <v>238</v>
      </c>
      <c r="B73" s="18">
        <v>2088</v>
      </c>
    </row>
    <row r="74" spans="1:2" hidden="1">
      <c r="A74" s="18">
        <v>262</v>
      </c>
      <c r="B74" s="18">
        <v>2089</v>
      </c>
    </row>
    <row r="75" spans="1:2" hidden="1">
      <c r="A75" s="18">
        <v>4</v>
      </c>
      <c r="B75" s="18">
        <v>2090</v>
      </c>
    </row>
    <row r="76" spans="1:2" hidden="1">
      <c r="A76" s="18">
        <v>591</v>
      </c>
      <c r="B76" s="18">
        <v>2093</v>
      </c>
    </row>
    <row r="77" spans="1:2" hidden="1">
      <c r="A77" s="18">
        <v>645</v>
      </c>
      <c r="B77" s="18">
        <v>2096</v>
      </c>
    </row>
    <row r="78" spans="1:2" hidden="1">
      <c r="A78" s="18">
        <v>1303</v>
      </c>
      <c r="B78" s="18">
        <v>2096</v>
      </c>
    </row>
    <row r="79" spans="1:2" hidden="1">
      <c r="A79" s="18">
        <v>562</v>
      </c>
      <c r="B79" s="18">
        <v>2097</v>
      </c>
    </row>
    <row r="80" spans="1:2" hidden="1">
      <c r="A80" s="18">
        <v>1434</v>
      </c>
      <c r="B80" s="18">
        <v>2099</v>
      </c>
    </row>
    <row r="81" spans="1:2" hidden="1">
      <c r="A81" s="18">
        <v>1856</v>
      </c>
      <c r="B81" s="18">
        <v>2105</v>
      </c>
    </row>
    <row r="82" spans="1:2" hidden="1">
      <c r="A82" s="18">
        <v>1210</v>
      </c>
      <c r="B82" s="18">
        <v>2107</v>
      </c>
    </row>
    <row r="83" spans="1:2" hidden="1">
      <c r="A83" s="18">
        <v>1461</v>
      </c>
      <c r="B83" s="18">
        <v>2109</v>
      </c>
    </row>
    <row r="84" spans="1:2" hidden="1">
      <c r="A84" s="18">
        <v>1762</v>
      </c>
      <c r="B84" s="18">
        <v>2109</v>
      </c>
    </row>
    <row r="85" spans="1:2" hidden="1">
      <c r="A85" s="18">
        <v>391</v>
      </c>
      <c r="B85" s="18">
        <v>2115</v>
      </c>
    </row>
    <row r="86" spans="1:2" hidden="1">
      <c r="A86" s="18">
        <v>454</v>
      </c>
      <c r="B86" s="18">
        <v>2119</v>
      </c>
    </row>
    <row r="87" spans="1:2" hidden="1">
      <c r="A87" s="18">
        <v>959</v>
      </c>
      <c r="B87" s="18">
        <v>2121</v>
      </c>
    </row>
    <row r="88" spans="1:2" hidden="1">
      <c r="A88" s="18">
        <v>643</v>
      </c>
      <c r="B88" s="18">
        <v>2127</v>
      </c>
    </row>
    <row r="89" spans="1:2" hidden="1">
      <c r="A89" s="18">
        <v>1448</v>
      </c>
      <c r="B89" s="18">
        <v>2127</v>
      </c>
    </row>
    <row r="90" spans="1:2" hidden="1">
      <c r="A90" s="18">
        <v>1004</v>
      </c>
      <c r="B90" s="18">
        <v>2132</v>
      </c>
    </row>
    <row r="91" spans="1:2" hidden="1">
      <c r="A91" s="18">
        <v>1546</v>
      </c>
      <c r="B91" s="18">
        <v>2132</v>
      </c>
    </row>
    <row r="92" spans="1:2" hidden="1">
      <c r="A92" s="18">
        <v>1937</v>
      </c>
      <c r="B92" s="18">
        <v>2133</v>
      </c>
    </row>
    <row r="93" spans="1:2" hidden="1">
      <c r="A93" s="18">
        <v>1609</v>
      </c>
      <c r="B93" s="18">
        <v>2141</v>
      </c>
    </row>
    <row r="94" spans="1:2" hidden="1">
      <c r="A94" s="18">
        <v>829</v>
      </c>
      <c r="B94" s="18">
        <v>2143</v>
      </c>
    </row>
    <row r="95" spans="1:2" hidden="1">
      <c r="A95" s="18">
        <v>1947</v>
      </c>
      <c r="B95" s="18">
        <v>2144</v>
      </c>
    </row>
    <row r="96" spans="1:2" hidden="1">
      <c r="A96" s="18">
        <v>1746</v>
      </c>
      <c r="B96" s="18">
        <v>2145</v>
      </c>
    </row>
    <row r="97" spans="1:2" hidden="1">
      <c r="A97" s="18">
        <v>1818</v>
      </c>
      <c r="B97" s="18">
        <v>2148</v>
      </c>
    </row>
    <row r="98" spans="1:2" hidden="1">
      <c r="A98" s="18">
        <v>286</v>
      </c>
      <c r="B98" s="18">
        <v>2153</v>
      </c>
    </row>
    <row r="99" spans="1:2" hidden="1">
      <c r="A99" s="18">
        <v>1286</v>
      </c>
      <c r="B99" s="18">
        <v>2154</v>
      </c>
    </row>
    <row r="100" spans="1:2" hidden="1">
      <c r="A100" s="18">
        <v>974</v>
      </c>
      <c r="B100" s="18">
        <v>2157</v>
      </c>
    </row>
    <row r="101" spans="1:2" hidden="1">
      <c r="A101" s="18">
        <v>1649</v>
      </c>
      <c r="B101" s="18">
        <v>2166</v>
      </c>
    </row>
    <row r="102" spans="1:2" hidden="1">
      <c r="A102" s="18">
        <v>1202</v>
      </c>
      <c r="B102" s="18">
        <v>2168</v>
      </c>
    </row>
    <row r="103" spans="1:2" hidden="1">
      <c r="A103" s="18">
        <v>478</v>
      </c>
      <c r="B103" s="18">
        <v>2174</v>
      </c>
    </row>
    <row r="104" spans="1:2" hidden="1">
      <c r="A104" s="18">
        <v>362</v>
      </c>
      <c r="B104" s="18">
        <v>2176</v>
      </c>
    </row>
    <row r="105" spans="1:2" hidden="1">
      <c r="A105" s="18">
        <v>309</v>
      </c>
      <c r="B105" s="18">
        <v>2177</v>
      </c>
    </row>
    <row r="106" spans="1:2" hidden="1">
      <c r="A106" s="18">
        <v>1049</v>
      </c>
      <c r="B106" s="18">
        <v>2177</v>
      </c>
    </row>
    <row r="107" spans="1:2" hidden="1">
      <c r="A107" s="18">
        <v>1747</v>
      </c>
      <c r="B107" s="18">
        <v>2180</v>
      </c>
    </row>
    <row r="108" spans="1:2" hidden="1">
      <c r="A108" s="18">
        <v>655</v>
      </c>
      <c r="B108" s="18">
        <v>2187</v>
      </c>
    </row>
    <row r="109" spans="1:2" hidden="1">
      <c r="A109" s="18">
        <v>1987</v>
      </c>
      <c r="B109" s="18">
        <v>2187</v>
      </c>
    </row>
    <row r="110" spans="1:2" hidden="1">
      <c r="A110" s="18">
        <v>88</v>
      </c>
      <c r="B110" s="18">
        <v>2194</v>
      </c>
    </row>
    <row r="111" spans="1:2" hidden="1">
      <c r="A111" s="18">
        <v>495</v>
      </c>
      <c r="B111" s="18">
        <v>2201</v>
      </c>
    </row>
    <row r="112" spans="1:2" hidden="1">
      <c r="A112" s="18">
        <v>41</v>
      </c>
      <c r="B112" s="18">
        <v>2206</v>
      </c>
    </row>
    <row r="113" spans="1:2" hidden="1">
      <c r="A113" s="18">
        <v>1102</v>
      </c>
      <c r="B113" s="18">
        <v>2207</v>
      </c>
    </row>
    <row r="114" spans="1:2" hidden="1">
      <c r="A114" s="18">
        <v>1219</v>
      </c>
      <c r="B114" s="18">
        <v>2210</v>
      </c>
    </row>
    <row r="115" spans="1:2" hidden="1">
      <c r="A115" s="18">
        <v>483</v>
      </c>
      <c r="B115" s="18">
        <v>2213</v>
      </c>
    </row>
    <row r="116" spans="1:2" hidden="1">
      <c r="A116" s="18">
        <v>741</v>
      </c>
      <c r="B116" s="18">
        <v>2216</v>
      </c>
    </row>
    <row r="117" spans="1:2" hidden="1">
      <c r="A117" s="18">
        <v>530</v>
      </c>
      <c r="B117" s="18">
        <v>2218</v>
      </c>
    </row>
    <row r="118" spans="1:2" hidden="1">
      <c r="A118" s="18">
        <v>1055</v>
      </c>
      <c r="B118" s="18">
        <v>2220</v>
      </c>
    </row>
    <row r="119" spans="1:2" hidden="1">
      <c r="A119" s="18">
        <v>1931</v>
      </c>
      <c r="B119" s="18">
        <v>2226</v>
      </c>
    </row>
    <row r="120" spans="1:2" hidden="1">
      <c r="A120" s="18">
        <v>216</v>
      </c>
      <c r="B120" s="18">
        <v>2231</v>
      </c>
    </row>
    <row r="121" spans="1:2" hidden="1">
      <c r="A121" s="18">
        <v>332</v>
      </c>
      <c r="B121" s="18">
        <v>2232</v>
      </c>
    </row>
    <row r="122" spans="1:2" hidden="1">
      <c r="A122" s="18">
        <v>1244</v>
      </c>
      <c r="B122" s="18">
        <v>2235</v>
      </c>
    </row>
    <row r="123" spans="1:2" hidden="1">
      <c r="A123" s="18">
        <v>200</v>
      </c>
      <c r="B123" s="18">
        <v>2238</v>
      </c>
    </row>
    <row r="124" spans="1:2" hidden="1">
      <c r="A124" s="18">
        <v>511</v>
      </c>
      <c r="B124" s="18">
        <v>2244</v>
      </c>
    </row>
    <row r="125" spans="1:2" hidden="1">
      <c r="A125" s="18">
        <v>525</v>
      </c>
      <c r="B125" s="18">
        <v>2258</v>
      </c>
    </row>
    <row r="126" spans="1:2" hidden="1">
      <c r="A126" s="18">
        <v>1172</v>
      </c>
      <c r="B126" s="18">
        <v>2258</v>
      </c>
    </row>
    <row r="127" spans="1:2" hidden="1">
      <c r="A127" s="18">
        <v>945</v>
      </c>
      <c r="B127" s="18">
        <v>2259</v>
      </c>
    </row>
    <row r="128" spans="1:2" hidden="1">
      <c r="A128" s="18">
        <v>321</v>
      </c>
      <c r="B128" s="18">
        <v>2267</v>
      </c>
    </row>
    <row r="129" spans="1:2" hidden="1">
      <c r="A129" s="18">
        <v>63</v>
      </c>
      <c r="B129" s="18">
        <v>2269</v>
      </c>
    </row>
    <row r="130" spans="1:2" hidden="1">
      <c r="A130" s="18">
        <v>2013</v>
      </c>
      <c r="B130" s="18">
        <v>2269</v>
      </c>
    </row>
    <row r="131" spans="1:2" hidden="1">
      <c r="A131" s="18">
        <v>996</v>
      </c>
      <c r="B131" s="18">
        <v>2270</v>
      </c>
    </row>
    <row r="132" spans="1:2" hidden="1">
      <c r="A132" s="18">
        <v>1533</v>
      </c>
      <c r="B132" s="18">
        <v>2272</v>
      </c>
    </row>
    <row r="133" spans="1:2" hidden="1">
      <c r="A133" s="18">
        <v>834</v>
      </c>
      <c r="B133" s="18">
        <v>2274</v>
      </c>
    </row>
    <row r="134" spans="1:2" hidden="1">
      <c r="A134" s="18">
        <v>1702</v>
      </c>
      <c r="B134" s="18">
        <v>2275</v>
      </c>
    </row>
    <row r="135" spans="1:2" hidden="1">
      <c r="A135" s="18">
        <v>910</v>
      </c>
      <c r="B135" s="18">
        <v>2277</v>
      </c>
    </row>
    <row r="136" spans="1:2" hidden="1">
      <c r="A136" s="18">
        <v>260</v>
      </c>
      <c r="B136" s="18">
        <v>2279</v>
      </c>
    </row>
    <row r="137" spans="1:2" hidden="1">
      <c r="A137" s="18">
        <v>514</v>
      </c>
      <c r="B137" s="18">
        <v>2285</v>
      </c>
    </row>
    <row r="138" spans="1:2" hidden="1">
      <c r="A138" s="18">
        <v>245</v>
      </c>
      <c r="B138" s="18">
        <v>2288</v>
      </c>
    </row>
    <row r="139" spans="1:2" hidden="1">
      <c r="A139" s="18">
        <v>1772</v>
      </c>
      <c r="B139" s="18">
        <v>2289</v>
      </c>
    </row>
    <row r="140" spans="1:2" hidden="1">
      <c r="A140" s="18">
        <v>1206</v>
      </c>
      <c r="B140" s="18">
        <v>2290</v>
      </c>
    </row>
    <row r="141" spans="1:2" hidden="1">
      <c r="A141" s="18">
        <v>45</v>
      </c>
      <c r="B141" s="18">
        <v>2293</v>
      </c>
    </row>
    <row r="142" spans="1:2" hidden="1">
      <c r="A142" s="18">
        <v>55</v>
      </c>
      <c r="B142" s="18">
        <v>2293</v>
      </c>
    </row>
    <row r="143" spans="1:2" hidden="1">
      <c r="A143" s="18">
        <v>1551</v>
      </c>
      <c r="B143" s="18">
        <v>2296</v>
      </c>
    </row>
    <row r="144" spans="1:2" hidden="1">
      <c r="A144" s="18">
        <v>766</v>
      </c>
      <c r="B144" s="18">
        <v>2297</v>
      </c>
    </row>
    <row r="145" spans="1:2" hidden="1">
      <c r="A145" s="18">
        <v>1331</v>
      </c>
      <c r="B145" s="18">
        <v>2302</v>
      </c>
    </row>
    <row r="146" spans="1:2" hidden="1">
      <c r="A146" s="18">
        <v>1718</v>
      </c>
      <c r="B146" s="18">
        <v>2305</v>
      </c>
    </row>
    <row r="147" spans="1:2" hidden="1">
      <c r="A147" s="18">
        <v>205</v>
      </c>
      <c r="B147" s="18">
        <v>2306</v>
      </c>
    </row>
    <row r="148" spans="1:2" hidden="1">
      <c r="A148" s="18">
        <v>1905</v>
      </c>
      <c r="B148" s="18">
        <v>2307</v>
      </c>
    </row>
    <row r="149" spans="1:2" hidden="1">
      <c r="A149" s="18">
        <v>1541</v>
      </c>
      <c r="B149" s="18">
        <v>2308</v>
      </c>
    </row>
    <row r="150" spans="1:2" hidden="1">
      <c r="A150" s="18">
        <v>247</v>
      </c>
      <c r="B150" s="18">
        <v>2311</v>
      </c>
    </row>
    <row r="151" spans="1:2" hidden="1">
      <c r="A151" s="18">
        <v>1108</v>
      </c>
      <c r="B151" s="18">
        <v>2313</v>
      </c>
    </row>
    <row r="152" spans="1:2" hidden="1">
      <c r="A152" s="18">
        <v>882</v>
      </c>
      <c r="B152" s="18">
        <v>2314</v>
      </c>
    </row>
    <row r="153" spans="1:2" hidden="1">
      <c r="A153" s="18">
        <v>933</v>
      </c>
      <c r="B153" s="18">
        <v>2318</v>
      </c>
    </row>
    <row r="154" spans="1:2" hidden="1">
      <c r="A154" s="18">
        <v>816</v>
      </c>
      <c r="B154" s="18">
        <v>2319</v>
      </c>
    </row>
    <row r="155" spans="1:2" hidden="1">
      <c r="A155" s="18">
        <v>991</v>
      </c>
      <c r="B155" s="18">
        <v>2321</v>
      </c>
    </row>
    <row r="156" spans="1:2" hidden="1">
      <c r="A156" s="18">
        <v>113</v>
      </c>
      <c r="B156" s="18">
        <v>2322</v>
      </c>
    </row>
    <row r="157" spans="1:2" hidden="1">
      <c r="A157" s="18">
        <v>217</v>
      </c>
      <c r="B157" s="18">
        <v>2323</v>
      </c>
    </row>
    <row r="158" spans="1:2" hidden="1">
      <c r="A158" s="18">
        <v>1077</v>
      </c>
      <c r="B158" s="18">
        <v>2323</v>
      </c>
    </row>
    <row r="159" spans="1:2" hidden="1">
      <c r="A159" s="18">
        <v>235</v>
      </c>
      <c r="B159" s="18">
        <v>2325</v>
      </c>
    </row>
    <row r="160" spans="1:2" hidden="1">
      <c r="A160" s="18">
        <v>403</v>
      </c>
      <c r="B160" s="18">
        <v>2326</v>
      </c>
    </row>
    <row r="161" spans="1:2" hidden="1">
      <c r="A161" s="18">
        <v>284</v>
      </c>
      <c r="B161" s="18">
        <v>2328</v>
      </c>
    </row>
    <row r="162" spans="1:2" hidden="1">
      <c r="A162" s="18">
        <v>941</v>
      </c>
      <c r="B162" s="18">
        <v>2329</v>
      </c>
    </row>
    <row r="163" spans="1:2" hidden="1">
      <c r="A163" s="18">
        <v>951</v>
      </c>
      <c r="B163" s="18">
        <v>2332</v>
      </c>
    </row>
    <row r="164" spans="1:2" hidden="1">
      <c r="A164" s="18">
        <v>1844</v>
      </c>
      <c r="B164" s="18">
        <v>2335</v>
      </c>
    </row>
    <row r="165" spans="1:2" hidden="1">
      <c r="A165" s="18">
        <v>2032</v>
      </c>
      <c r="B165" s="18">
        <v>2339</v>
      </c>
    </row>
    <row r="166" spans="1:2" hidden="1">
      <c r="A166" s="18">
        <v>346</v>
      </c>
      <c r="B166" s="18">
        <v>2340</v>
      </c>
    </row>
    <row r="167" spans="1:2" hidden="1">
      <c r="A167" s="18">
        <v>622</v>
      </c>
      <c r="B167" s="18">
        <v>2340</v>
      </c>
    </row>
    <row r="168" spans="1:2" hidden="1">
      <c r="A168" s="18">
        <v>54</v>
      </c>
      <c r="B168" s="18">
        <v>2341</v>
      </c>
    </row>
    <row r="169" spans="1:2" hidden="1">
      <c r="A169" s="18">
        <v>763</v>
      </c>
      <c r="B169" s="18">
        <v>2342</v>
      </c>
    </row>
    <row r="170" spans="1:2" hidden="1">
      <c r="A170" s="18">
        <v>878</v>
      </c>
      <c r="B170" s="18">
        <v>2342</v>
      </c>
    </row>
    <row r="171" spans="1:2" hidden="1">
      <c r="A171" s="18">
        <v>1044</v>
      </c>
      <c r="B171" s="18">
        <v>2342</v>
      </c>
    </row>
    <row r="172" spans="1:2" hidden="1">
      <c r="A172" s="18">
        <v>1792</v>
      </c>
      <c r="B172" s="18">
        <v>2342</v>
      </c>
    </row>
    <row r="173" spans="1:2" hidden="1">
      <c r="A173" s="18">
        <v>1474</v>
      </c>
      <c r="B173" s="18">
        <v>2345</v>
      </c>
    </row>
    <row r="174" spans="1:2" hidden="1">
      <c r="A174" s="18">
        <v>206</v>
      </c>
      <c r="B174" s="18">
        <v>2348</v>
      </c>
    </row>
    <row r="175" spans="1:2" hidden="1">
      <c r="A175" s="18">
        <v>555</v>
      </c>
      <c r="B175" s="18">
        <v>2351</v>
      </c>
    </row>
    <row r="176" spans="1:2" hidden="1">
      <c r="A176" s="18">
        <v>895</v>
      </c>
      <c r="B176" s="18">
        <v>2356</v>
      </c>
    </row>
    <row r="177" spans="1:2" hidden="1">
      <c r="A177" s="18">
        <v>1333</v>
      </c>
      <c r="B177" s="18">
        <v>2362</v>
      </c>
    </row>
    <row r="178" spans="1:2" hidden="1">
      <c r="A178" s="18">
        <v>1522</v>
      </c>
      <c r="B178" s="18">
        <v>2362</v>
      </c>
    </row>
    <row r="179" spans="1:2" hidden="1">
      <c r="A179" s="18">
        <v>848</v>
      </c>
      <c r="B179" s="18">
        <v>2366</v>
      </c>
    </row>
    <row r="180" spans="1:2" hidden="1">
      <c r="A180" s="18">
        <v>1576</v>
      </c>
      <c r="B180" s="18">
        <v>2367</v>
      </c>
    </row>
    <row r="181" spans="1:2" hidden="1">
      <c r="A181" s="18">
        <v>1960</v>
      </c>
      <c r="B181" s="18">
        <v>2367</v>
      </c>
    </row>
    <row r="182" spans="1:2" hidden="1">
      <c r="A182" s="18">
        <v>164</v>
      </c>
      <c r="B182" s="18">
        <v>2368</v>
      </c>
    </row>
    <row r="183" spans="1:2" hidden="1">
      <c r="A183" s="18">
        <v>471</v>
      </c>
      <c r="B183" s="18">
        <v>2370</v>
      </c>
    </row>
    <row r="184" spans="1:2" hidden="1">
      <c r="A184" s="18">
        <v>1292</v>
      </c>
      <c r="B184" s="18">
        <v>2372</v>
      </c>
    </row>
    <row r="185" spans="1:2" hidden="1">
      <c r="A185" s="18">
        <v>1308</v>
      </c>
      <c r="B185" s="18">
        <v>2372</v>
      </c>
    </row>
    <row r="186" spans="1:2" hidden="1">
      <c r="A186" s="18">
        <v>394</v>
      </c>
      <c r="B186" s="18">
        <v>2373</v>
      </c>
    </row>
    <row r="187" spans="1:2" hidden="1">
      <c r="A187" s="18">
        <v>1185</v>
      </c>
      <c r="B187" s="18">
        <v>2376</v>
      </c>
    </row>
    <row r="188" spans="1:2" hidden="1">
      <c r="A188" s="18">
        <v>930</v>
      </c>
      <c r="B188" s="18">
        <v>2377</v>
      </c>
    </row>
    <row r="189" spans="1:2" hidden="1">
      <c r="A189" s="18">
        <v>1107</v>
      </c>
      <c r="B189" s="18">
        <v>2377</v>
      </c>
    </row>
    <row r="190" spans="1:2" hidden="1">
      <c r="A190" s="18">
        <v>1850</v>
      </c>
      <c r="B190" s="18">
        <v>2379</v>
      </c>
    </row>
    <row r="191" spans="1:2" hidden="1">
      <c r="A191" s="18">
        <v>918</v>
      </c>
      <c r="B191" s="18">
        <v>2380</v>
      </c>
    </row>
    <row r="192" spans="1:2" hidden="1">
      <c r="A192" s="18">
        <v>1030</v>
      </c>
      <c r="B192" s="18">
        <v>2380</v>
      </c>
    </row>
    <row r="193" spans="1:2" hidden="1">
      <c r="A193" s="18">
        <v>2021</v>
      </c>
      <c r="B193" s="18">
        <v>2380</v>
      </c>
    </row>
    <row r="194" spans="1:2" hidden="1">
      <c r="A194" s="18">
        <v>1361</v>
      </c>
      <c r="B194" s="18">
        <v>2387</v>
      </c>
    </row>
    <row r="195" spans="1:2" hidden="1">
      <c r="A195" s="18">
        <v>315</v>
      </c>
      <c r="B195" s="18">
        <v>2389</v>
      </c>
    </row>
    <row r="196" spans="1:2" hidden="1">
      <c r="A196" s="18">
        <v>1405</v>
      </c>
      <c r="B196" s="18">
        <v>2394</v>
      </c>
    </row>
    <row r="197" spans="1:2" hidden="1">
      <c r="A197" s="18">
        <v>1783</v>
      </c>
      <c r="B197" s="18">
        <v>2398</v>
      </c>
    </row>
    <row r="198" spans="1:2" hidden="1">
      <c r="A198" s="18">
        <v>632</v>
      </c>
      <c r="B198" s="18">
        <v>2400</v>
      </c>
    </row>
    <row r="199" spans="1:2" hidden="1">
      <c r="A199" s="18">
        <v>932</v>
      </c>
      <c r="B199" s="18">
        <v>2404</v>
      </c>
    </row>
    <row r="200" spans="1:2" hidden="1">
      <c r="A200" s="18">
        <v>994</v>
      </c>
      <c r="B200" s="18">
        <v>2404</v>
      </c>
    </row>
    <row r="201" spans="1:2" hidden="1">
      <c r="A201" s="18">
        <v>1492</v>
      </c>
      <c r="B201" s="18">
        <v>2404</v>
      </c>
    </row>
    <row r="202" spans="1:2" hidden="1">
      <c r="A202" s="18">
        <v>79</v>
      </c>
      <c r="B202" s="18">
        <v>2406</v>
      </c>
    </row>
    <row r="203" spans="1:2" hidden="1">
      <c r="A203" s="18">
        <v>2012</v>
      </c>
      <c r="B203" s="18">
        <v>2406</v>
      </c>
    </row>
    <row r="204" spans="1:2" hidden="1">
      <c r="A204" s="18">
        <v>1604</v>
      </c>
      <c r="B204" s="18">
        <v>2408</v>
      </c>
    </row>
    <row r="205" spans="1:2" hidden="1">
      <c r="A205" s="18">
        <v>952</v>
      </c>
      <c r="B205" s="18">
        <v>2413</v>
      </c>
    </row>
    <row r="206" spans="1:2" hidden="1">
      <c r="A206" s="18">
        <v>1017</v>
      </c>
      <c r="B206" s="18">
        <v>2422</v>
      </c>
    </row>
    <row r="207" spans="1:2" hidden="1">
      <c r="A207" s="18">
        <v>14</v>
      </c>
      <c r="B207" s="18">
        <v>2426</v>
      </c>
    </row>
    <row r="208" spans="1:2" hidden="1">
      <c r="A208" s="18">
        <v>1554</v>
      </c>
      <c r="B208" s="18">
        <v>2430</v>
      </c>
    </row>
    <row r="209" spans="1:2" hidden="1">
      <c r="A209" s="18">
        <v>1939</v>
      </c>
      <c r="B209" s="18">
        <v>2432</v>
      </c>
    </row>
    <row r="210" spans="1:2" hidden="1">
      <c r="A210" s="18">
        <v>325</v>
      </c>
      <c r="B210" s="18">
        <v>2436</v>
      </c>
    </row>
    <row r="211" spans="1:2" hidden="1">
      <c r="A211" s="18">
        <v>2020</v>
      </c>
      <c r="B211" s="18">
        <v>2436</v>
      </c>
    </row>
    <row r="212" spans="1:2" hidden="1">
      <c r="A212" s="18">
        <v>1767</v>
      </c>
      <c r="B212" s="18">
        <v>2437</v>
      </c>
    </row>
    <row r="213" spans="1:2" hidden="1">
      <c r="A213" s="18">
        <v>1813</v>
      </c>
      <c r="B213" s="18">
        <v>2438</v>
      </c>
    </row>
    <row r="214" spans="1:2" hidden="1">
      <c r="A214" s="18">
        <v>1868</v>
      </c>
      <c r="B214" s="18">
        <v>2439</v>
      </c>
    </row>
    <row r="215" spans="1:2" hidden="1">
      <c r="A215" s="18">
        <v>2038</v>
      </c>
      <c r="B215" s="18">
        <v>2439</v>
      </c>
    </row>
    <row r="216" spans="1:2" hidden="1">
      <c r="A216" s="18">
        <v>1675</v>
      </c>
      <c r="B216" s="18">
        <v>2440</v>
      </c>
    </row>
    <row r="217" spans="1:2" hidden="1">
      <c r="A217" s="18">
        <v>769</v>
      </c>
      <c r="B217" s="18">
        <v>2450</v>
      </c>
    </row>
    <row r="218" spans="1:2" hidden="1">
      <c r="A218" s="18">
        <v>1564</v>
      </c>
      <c r="B218" s="18">
        <v>2450</v>
      </c>
    </row>
    <row r="219" spans="1:2" hidden="1">
      <c r="A219" s="18">
        <v>227</v>
      </c>
      <c r="B219" s="18">
        <v>2451</v>
      </c>
    </row>
    <row r="220" spans="1:2" hidden="1">
      <c r="A220" s="18">
        <v>1019</v>
      </c>
      <c r="B220" s="18">
        <v>2451</v>
      </c>
    </row>
    <row r="221" spans="1:2" hidden="1">
      <c r="A221" s="18">
        <v>1558</v>
      </c>
      <c r="B221" s="18">
        <v>2451</v>
      </c>
    </row>
    <row r="222" spans="1:2" hidden="1">
      <c r="A222" s="18">
        <v>430</v>
      </c>
      <c r="B222" s="18">
        <v>2455</v>
      </c>
    </row>
    <row r="223" spans="1:2" hidden="1">
      <c r="A223" s="18">
        <v>1081</v>
      </c>
      <c r="B223" s="18">
        <v>2461</v>
      </c>
    </row>
    <row r="224" spans="1:2" hidden="1">
      <c r="A224" s="18">
        <v>1760</v>
      </c>
      <c r="B224" s="18">
        <v>2468</v>
      </c>
    </row>
    <row r="225" spans="1:2" hidden="1">
      <c r="A225" s="18">
        <v>1878</v>
      </c>
      <c r="B225" s="18">
        <v>2472</v>
      </c>
    </row>
    <row r="226" spans="1:2" hidden="1">
      <c r="A226" s="18">
        <v>508</v>
      </c>
      <c r="B226" s="18">
        <v>2476</v>
      </c>
    </row>
    <row r="227" spans="1:2" hidden="1">
      <c r="A227" s="18">
        <v>434</v>
      </c>
      <c r="B227" s="18">
        <v>2478</v>
      </c>
    </row>
    <row r="228" spans="1:2" hidden="1">
      <c r="A228" s="18">
        <v>977</v>
      </c>
      <c r="B228" s="18">
        <v>2479</v>
      </c>
    </row>
    <row r="229" spans="1:2" hidden="1">
      <c r="A229" s="18">
        <v>39</v>
      </c>
      <c r="B229" s="18">
        <v>2496</v>
      </c>
    </row>
    <row r="230" spans="1:2" hidden="1">
      <c r="A230" s="18">
        <v>242</v>
      </c>
      <c r="B230" s="18">
        <v>2500</v>
      </c>
    </row>
    <row r="231" spans="1:2" hidden="1">
      <c r="A231" s="18">
        <v>758</v>
      </c>
      <c r="B231" s="18">
        <v>2500</v>
      </c>
    </row>
    <row r="232" spans="1:2" hidden="1">
      <c r="A232" s="18">
        <v>95</v>
      </c>
      <c r="B232" s="18">
        <v>2501</v>
      </c>
    </row>
    <row r="233" spans="1:2" hidden="1">
      <c r="A233" s="18">
        <v>826</v>
      </c>
      <c r="B233" s="18">
        <v>2506</v>
      </c>
    </row>
    <row r="234" spans="1:2" hidden="1">
      <c r="A234" s="18">
        <v>1120</v>
      </c>
      <c r="B234" s="18">
        <v>2514</v>
      </c>
    </row>
    <row r="235" spans="1:2" hidden="1">
      <c r="A235" s="18">
        <v>875</v>
      </c>
      <c r="B235" s="18">
        <v>2515</v>
      </c>
    </row>
    <row r="236" spans="1:2" hidden="1">
      <c r="A236" s="18">
        <v>1175</v>
      </c>
      <c r="B236" s="18">
        <v>2515</v>
      </c>
    </row>
    <row r="237" spans="1:2" hidden="1">
      <c r="A237" s="18">
        <v>1259</v>
      </c>
      <c r="B237" s="18">
        <v>2517</v>
      </c>
    </row>
    <row r="238" spans="1:2" hidden="1">
      <c r="A238" s="18">
        <v>958</v>
      </c>
      <c r="B238" s="18">
        <v>2519</v>
      </c>
    </row>
    <row r="239" spans="1:2" hidden="1">
      <c r="A239" s="18">
        <v>169</v>
      </c>
      <c r="B239" s="18">
        <v>2523</v>
      </c>
    </row>
    <row r="240" spans="1:2" hidden="1">
      <c r="A240" s="18">
        <v>912</v>
      </c>
      <c r="B240" s="18">
        <v>2532</v>
      </c>
    </row>
    <row r="241" spans="1:2" hidden="1">
      <c r="A241" s="18">
        <v>1364</v>
      </c>
      <c r="B241" s="18">
        <v>2534</v>
      </c>
    </row>
    <row r="242" spans="1:2" hidden="1">
      <c r="A242" s="18">
        <v>1162</v>
      </c>
      <c r="B242" s="18">
        <v>2539</v>
      </c>
    </row>
    <row r="243" spans="1:2" hidden="1">
      <c r="A243" s="18">
        <v>501</v>
      </c>
      <c r="B243" s="18">
        <v>2543</v>
      </c>
    </row>
    <row r="244" spans="1:2" hidden="1">
      <c r="A244" s="18">
        <v>1918</v>
      </c>
      <c r="B244" s="18">
        <v>2544</v>
      </c>
    </row>
    <row r="245" spans="1:2" hidden="1">
      <c r="A245" s="18">
        <v>565</v>
      </c>
      <c r="B245" s="18">
        <v>2546</v>
      </c>
    </row>
    <row r="246" spans="1:2" hidden="1">
      <c r="A246" s="18">
        <v>1193</v>
      </c>
      <c r="B246" s="18">
        <v>2552</v>
      </c>
    </row>
    <row r="247" spans="1:2" hidden="1">
      <c r="A247" s="18">
        <v>838</v>
      </c>
      <c r="B247" s="18">
        <v>2553</v>
      </c>
    </row>
    <row r="248" spans="1:2" hidden="1">
      <c r="A248" s="18">
        <v>856</v>
      </c>
      <c r="B248" s="18">
        <v>2559</v>
      </c>
    </row>
    <row r="249" spans="1:2" hidden="1">
      <c r="A249" s="18">
        <v>913</v>
      </c>
      <c r="B249" s="18">
        <v>2559</v>
      </c>
    </row>
    <row r="250" spans="1:2" hidden="1">
      <c r="A250" s="18">
        <v>1258</v>
      </c>
      <c r="B250" s="18">
        <v>2559</v>
      </c>
    </row>
    <row r="251" spans="1:2" hidden="1">
      <c r="A251" s="18">
        <v>1504</v>
      </c>
      <c r="B251" s="18">
        <v>2561</v>
      </c>
    </row>
    <row r="252" spans="1:2" hidden="1">
      <c r="A252" s="18">
        <v>566</v>
      </c>
      <c r="B252" s="18">
        <v>2564</v>
      </c>
    </row>
    <row r="253" spans="1:2" hidden="1">
      <c r="A253" s="18">
        <v>571</v>
      </c>
      <c r="B253" s="18">
        <v>2564</v>
      </c>
    </row>
    <row r="254" spans="1:2" hidden="1">
      <c r="A254" s="18">
        <v>224</v>
      </c>
      <c r="B254" s="18">
        <v>2566</v>
      </c>
    </row>
    <row r="255" spans="1:2" hidden="1">
      <c r="A255" s="18">
        <v>1693</v>
      </c>
      <c r="B255" s="18">
        <v>2570</v>
      </c>
    </row>
    <row r="256" spans="1:2" hidden="1">
      <c r="A256" s="18">
        <v>2061</v>
      </c>
      <c r="B256" s="18">
        <v>2571</v>
      </c>
    </row>
    <row r="257" spans="1:2" hidden="1">
      <c r="A257" s="18">
        <v>805</v>
      </c>
      <c r="B257" s="18">
        <v>2572</v>
      </c>
    </row>
    <row r="258" spans="1:2" hidden="1">
      <c r="A258" s="18">
        <v>517</v>
      </c>
      <c r="B258" s="18">
        <v>2576</v>
      </c>
    </row>
    <row r="259" spans="1:2" hidden="1">
      <c r="A259" s="18">
        <v>666</v>
      </c>
      <c r="B259" s="18">
        <v>2579</v>
      </c>
    </row>
    <row r="260" spans="1:2" hidden="1">
      <c r="A260" s="18">
        <v>1648</v>
      </c>
      <c r="B260" s="18">
        <v>2580</v>
      </c>
    </row>
    <row r="261" spans="1:2" hidden="1">
      <c r="A261" s="18">
        <v>1265</v>
      </c>
      <c r="B261" s="18">
        <v>2585</v>
      </c>
    </row>
    <row r="262" spans="1:2" hidden="1">
      <c r="A262" s="18">
        <v>1674</v>
      </c>
      <c r="B262" s="18">
        <v>2587</v>
      </c>
    </row>
    <row r="263" spans="1:2" hidden="1">
      <c r="A263" s="18">
        <v>1907</v>
      </c>
      <c r="B263" s="18">
        <v>2587</v>
      </c>
    </row>
    <row r="264" spans="1:2" hidden="1">
      <c r="A264" s="18">
        <v>1805</v>
      </c>
      <c r="B264" s="18">
        <v>2592</v>
      </c>
    </row>
    <row r="265" spans="1:2" hidden="1">
      <c r="A265" s="18">
        <v>351</v>
      </c>
      <c r="B265" s="18">
        <v>2593</v>
      </c>
    </row>
    <row r="266" spans="1:2" hidden="1">
      <c r="A266" s="18">
        <v>1111</v>
      </c>
      <c r="B266" s="18">
        <v>2596</v>
      </c>
    </row>
    <row r="267" spans="1:2" hidden="1">
      <c r="A267" s="18">
        <v>1016</v>
      </c>
      <c r="B267" s="18">
        <v>2600</v>
      </c>
    </row>
    <row r="268" spans="1:2" hidden="1">
      <c r="A268" s="18">
        <v>484</v>
      </c>
      <c r="B268" s="18">
        <v>2610</v>
      </c>
    </row>
    <row r="269" spans="1:2" hidden="1">
      <c r="A269" s="18">
        <v>1160</v>
      </c>
      <c r="B269" s="18">
        <v>2610</v>
      </c>
    </row>
    <row r="270" spans="1:2" hidden="1">
      <c r="A270" s="18">
        <v>1382</v>
      </c>
      <c r="B270" s="18">
        <v>2610</v>
      </c>
    </row>
    <row r="271" spans="1:2" hidden="1">
      <c r="A271" s="18">
        <v>159</v>
      </c>
      <c r="B271" s="18">
        <v>2613</v>
      </c>
    </row>
    <row r="272" spans="1:2" hidden="1">
      <c r="A272" s="18">
        <v>662</v>
      </c>
      <c r="B272" s="18">
        <v>2619</v>
      </c>
    </row>
    <row r="273" spans="1:2" hidden="1">
      <c r="A273" s="18">
        <v>305</v>
      </c>
      <c r="B273" s="18">
        <v>2622</v>
      </c>
    </row>
    <row r="274" spans="1:2" hidden="1">
      <c r="A274" s="18">
        <v>1279</v>
      </c>
      <c r="B274" s="18">
        <v>2625</v>
      </c>
    </row>
    <row r="275" spans="1:2" hidden="1">
      <c r="A275" s="18">
        <v>194</v>
      </c>
      <c r="B275" s="18">
        <v>2632</v>
      </c>
    </row>
    <row r="276" spans="1:2" hidden="1">
      <c r="A276" s="18">
        <v>749</v>
      </c>
      <c r="B276" s="18">
        <v>2642</v>
      </c>
    </row>
    <row r="277" spans="1:2" hidden="1">
      <c r="A277" s="18">
        <v>1556</v>
      </c>
      <c r="B277" s="18">
        <v>2644</v>
      </c>
    </row>
    <row r="278" spans="1:2" hidden="1">
      <c r="A278" s="18">
        <v>46</v>
      </c>
      <c r="B278" s="18">
        <v>2645</v>
      </c>
    </row>
    <row r="279" spans="1:2" hidden="1">
      <c r="A279" s="18">
        <v>1982</v>
      </c>
      <c r="B279" s="18">
        <v>2647</v>
      </c>
    </row>
    <row r="280" spans="1:2" hidden="1">
      <c r="A280" s="18">
        <v>544</v>
      </c>
      <c r="B280" s="18">
        <v>2654</v>
      </c>
    </row>
    <row r="281" spans="1:2" hidden="1">
      <c r="A281" s="18">
        <v>1691</v>
      </c>
      <c r="B281" s="18">
        <v>2655</v>
      </c>
    </row>
    <row r="282" spans="1:2" hidden="1">
      <c r="A282" s="18">
        <v>297</v>
      </c>
      <c r="B282" s="18">
        <v>2657</v>
      </c>
    </row>
    <row r="283" spans="1:2" hidden="1">
      <c r="A283" s="18">
        <v>493</v>
      </c>
      <c r="B283" s="18">
        <v>2657</v>
      </c>
    </row>
    <row r="284" spans="1:2" hidden="1">
      <c r="A284" s="18">
        <v>686</v>
      </c>
      <c r="B284" s="18">
        <v>2659</v>
      </c>
    </row>
    <row r="285" spans="1:2" hidden="1">
      <c r="A285" s="18">
        <v>2003</v>
      </c>
      <c r="B285" s="18">
        <v>2660</v>
      </c>
    </row>
    <row r="286" spans="1:2" hidden="1">
      <c r="A286" s="18">
        <v>18</v>
      </c>
      <c r="B286" s="18">
        <v>2661</v>
      </c>
    </row>
    <row r="287" spans="1:2" hidden="1">
      <c r="A287" s="18">
        <v>1873</v>
      </c>
      <c r="B287" s="18">
        <v>2662</v>
      </c>
    </row>
    <row r="288" spans="1:2" hidden="1">
      <c r="A288" s="18">
        <v>10</v>
      </c>
      <c r="B288" s="18">
        <v>2670</v>
      </c>
    </row>
    <row r="289" spans="1:2" hidden="1">
      <c r="A289" s="18">
        <v>1226</v>
      </c>
      <c r="B289" s="18">
        <v>2678</v>
      </c>
    </row>
    <row r="290" spans="1:2" hidden="1">
      <c r="A290" s="18">
        <v>1780</v>
      </c>
      <c r="B290" s="18">
        <v>2679</v>
      </c>
    </row>
    <row r="291" spans="1:2" hidden="1">
      <c r="A291" s="18">
        <v>47</v>
      </c>
      <c r="B291" s="18">
        <v>2683</v>
      </c>
    </row>
    <row r="292" spans="1:2" hidden="1">
      <c r="A292" s="18">
        <v>1006</v>
      </c>
      <c r="B292" s="18">
        <v>2684</v>
      </c>
    </row>
    <row r="293" spans="1:2" hidden="1">
      <c r="A293" s="18">
        <v>780</v>
      </c>
      <c r="B293" s="18">
        <v>2686</v>
      </c>
    </row>
    <row r="294" spans="1:2" hidden="1">
      <c r="A294" s="18">
        <v>1601</v>
      </c>
      <c r="B294" s="18">
        <v>2690</v>
      </c>
    </row>
    <row r="295" spans="1:2" hidden="1">
      <c r="A295" s="18">
        <v>683</v>
      </c>
      <c r="B295" s="18">
        <v>2691</v>
      </c>
    </row>
    <row r="296" spans="1:2" hidden="1">
      <c r="A296" s="18">
        <v>11</v>
      </c>
      <c r="B296" s="18">
        <v>2693</v>
      </c>
    </row>
    <row r="297" spans="1:2" hidden="1">
      <c r="A297" s="18">
        <v>923</v>
      </c>
      <c r="B297" s="18">
        <v>2693</v>
      </c>
    </row>
    <row r="298" spans="1:2" hidden="1">
      <c r="A298" s="18">
        <v>812</v>
      </c>
      <c r="B298" s="18">
        <v>2694</v>
      </c>
    </row>
    <row r="299" spans="1:2" hidden="1">
      <c r="A299" s="18">
        <v>426</v>
      </c>
      <c r="B299" s="18">
        <v>2695</v>
      </c>
    </row>
    <row r="300" spans="1:2" hidden="1">
      <c r="A300" s="18">
        <v>470</v>
      </c>
      <c r="B300" s="18">
        <v>2696</v>
      </c>
    </row>
    <row r="301" spans="1:2" hidden="1">
      <c r="A301" s="18">
        <v>824</v>
      </c>
      <c r="B301" s="18">
        <v>2700</v>
      </c>
    </row>
    <row r="302" spans="1:2" hidden="1">
      <c r="A302" s="18">
        <v>94</v>
      </c>
      <c r="B302" s="18">
        <v>2703</v>
      </c>
    </row>
    <row r="303" spans="1:2" hidden="1">
      <c r="A303" s="18">
        <v>1154</v>
      </c>
      <c r="B303" s="18">
        <v>2703</v>
      </c>
    </row>
    <row r="304" spans="1:2" hidden="1">
      <c r="A304" s="18">
        <v>1826</v>
      </c>
      <c r="B304" s="18">
        <v>2705</v>
      </c>
    </row>
    <row r="305" spans="1:2" hidden="1">
      <c r="A305" s="18">
        <v>1858</v>
      </c>
      <c r="B305" s="18">
        <v>2706</v>
      </c>
    </row>
    <row r="306" spans="1:2" hidden="1">
      <c r="A306" s="18">
        <v>328</v>
      </c>
      <c r="B306" s="18">
        <v>2707</v>
      </c>
    </row>
    <row r="307" spans="1:2" hidden="1">
      <c r="A307" s="18">
        <v>221</v>
      </c>
      <c r="B307" s="18">
        <v>2713</v>
      </c>
    </row>
    <row r="308" spans="1:2" hidden="1">
      <c r="A308" s="18">
        <v>494</v>
      </c>
      <c r="B308" s="18">
        <v>2716</v>
      </c>
    </row>
    <row r="309" spans="1:2" hidden="1">
      <c r="A309" s="18">
        <v>1764</v>
      </c>
      <c r="B309" s="18">
        <v>2718</v>
      </c>
    </row>
    <row r="310" spans="1:2" hidden="1">
      <c r="A310" s="18">
        <v>198</v>
      </c>
      <c r="B310" s="18">
        <v>2720</v>
      </c>
    </row>
    <row r="311" spans="1:2" hidden="1">
      <c r="A311" s="18">
        <v>710</v>
      </c>
      <c r="B311" s="18">
        <v>2720</v>
      </c>
    </row>
    <row r="312" spans="1:2" hidden="1">
      <c r="A312" s="18">
        <v>353</v>
      </c>
      <c r="B312" s="18">
        <v>2723</v>
      </c>
    </row>
    <row r="313" spans="1:2" hidden="1">
      <c r="A313" s="18">
        <v>639</v>
      </c>
      <c r="B313" s="18">
        <v>2725</v>
      </c>
    </row>
    <row r="314" spans="1:2" hidden="1">
      <c r="A314" s="18">
        <v>1680</v>
      </c>
      <c r="B314" s="18">
        <v>2728</v>
      </c>
    </row>
    <row r="315" spans="1:2" hidden="1">
      <c r="A315" s="18">
        <v>281</v>
      </c>
      <c r="B315" s="18">
        <v>2741</v>
      </c>
    </row>
    <row r="316" spans="1:2" hidden="1">
      <c r="A316" s="18">
        <v>608</v>
      </c>
      <c r="B316" s="18">
        <v>2741</v>
      </c>
    </row>
    <row r="317" spans="1:2" hidden="1">
      <c r="A317" s="18">
        <v>1221</v>
      </c>
      <c r="B317" s="18">
        <v>2741</v>
      </c>
    </row>
    <row r="318" spans="1:2" hidden="1">
      <c r="A318" s="18">
        <v>1467</v>
      </c>
      <c r="B318" s="18">
        <v>2742</v>
      </c>
    </row>
    <row r="319" spans="1:2" hidden="1">
      <c r="A319" s="18">
        <v>1042</v>
      </c>
      <c r="B319" s="18">
        <v>2743</v>
      </c>
    </row>
    <row r="320" spans="1:2" hidden="1">
      <c r="A320" s="18">
        <v>1234</v>
      </c>
      <c r="B320" s="18">
        <v>2743</v>
      </c>
    </row>
    <row r="321" spans="1:2" hidden="1">
      <c r="A321" s="18">
        <v>252</v>
      </c>
      <c r="B321" s="18">
        <v>2756</v>
      </c>
    </row>
    <row r="322" spans="1:2" hidden="1">
      <c r="A322" s="18">
        <v>752</v>
      </c>
      <c r="B322" s="18">
        <v>2759</v>
      </c>
    </row>
    <row r="323" spans="1:2" hidden="1">
      <c r="A323" s="18">
        <v>1752</v>
      </c>
      <c r="B323" s="18">
        <v>2760</v>
      </c>
    </row>
    <row r="324" spans="1:2" hidden="1">
      <c r="A324" s="18">
        <v>1768</v>
      </c>
      <c r="B324" s="18">
        <v>2766</v>
      </c>
    </row>
    <row r="325" spans="1:2" hidden="1">
      <c r="A325" s="18">
        <v>579</v>
      </c>
      <c r="B325" s="18">
        <v>2768</v>
      </c>
    </row>
    <row r="326" spans="1:2" hidden="1">
      <c r="A326" s="18">
        <v>675</v>
      </c>
      <c r="B326" s="18">
        <v>2773</v>
      </c>
    </row>
    <row r="327" spans="1:2" hidden="1">
      <c r="A327" s="18">
        <v>150</v>
      </c>
      <c r="B327" s="18">
        <v>2774</v>
      </c>
    </row>
    <row r="328" spans="1:2" hidden="1">
      <c r="A328" s="18">
        <v>927</v>
      </c>
      <c r="B328" s="18">
        <v>2778</v>
      </c>
    </row>
    <row r="329" spans="1:2" hidden="1">
      <c r="A329" s="18">
        <v>1238</v>
      </c>
      <c r="B329" s="18">
        <v>2781</v>
      </c>
    </row>
    <row r="330" spans="1:2" hidden="1">
      <c r="A330" s="18">
        <v>802</v>
      </c>
      <c r="B330" s="18">
        <v>2782</v>
      </c>
    </row>
    <row r="331" spans="1:2" hidden="1">
      <c r="A331" s="18">
        <v>1999</v>
      </c>
      <c r="B331" s="18">
        <v>2782</v>
      </c>
    </row>
    <row r="332" spans="1:2" hidden="1">
      <c r="A332" s="18">
        <v>1657</v>
      </c>
      <c r="B332" s="18">
        <v>2783</v>
      </c>
    </row>
    <row r="333" spans="1:2" hidden="1">
      <c r="A333" s="18">
        <v>1379</v>
      </c>
      <c r="B333" s="18">
        <v>2785</v>
      </c>
    </row>
    <row r="334" spans="1:2" hidden="1">
      <c r="A334" s="18">
        <v>399</v>
      </c>
      <c r="B334" s="18">
        <v>2789</v>
      </c>
    </row>
    <row r="335" spans="1:2" hidden="1">
      <c r="A335" s="18">
        <v>1135</v>
      </c>
      <c r="B335" s="18">
        <v>2791</v>
      </c>
    </row>
    <row r="336" spans="1:2" hidden="1">
      <c r="A336" s="18">
        <v>311</v>
      </c>
      <c r="B336" s="18">
        <v>2793</v>
      </c>
    </row>
    <row r="337" spans="1:2" hidden="1">
      <c r="A337" s="18">
        <v>359</v>
      </c>
      <c r="B337" s="18">
        <v>2794</v>
      </c>
    </row>
    <row r="338" spans="1:2" hidden="1">
      <c r="A338" s="18">
        <v>911</v>
      </c>
      <c r="B338" s="18">
        <v>2795</v>
      </c>
    </row>
    <row r="339" spans="1:2" hidden="1">
      <c r="A339" s="18">
        <v>939</v>
      </c>
      <c r="B339" s="18">
        <v>2799</v>
      </c>
    </row>
    <row r="340" spans="1:2" hidden="1">
      <c r="A340" s="18">
        <v>896</v>
      </c>
      <c r="B340" s="18">
        <v>2800</v>
      </c>
    </row>
    <row r="341" spans="1:2" hidden="1">
      <c r="A341" s="18">
        <v>1865</v>
      </c>
      <c r="B341" s="18">
        <v>2804</v>
      </c>
    </row>
    <row r="342" spans="1:2" hidden="1">
      <c r="A342" s="18">
        <v>2048</v>
      </c>
      <c r="B342" s="18">
        <v>2809</v>
      </c>
    </row>
    <row r="343" spans="1:2" hidden="1">
      <c r="A343" s="18">
        <v>1949</v>
      </c>
      <c r="B343" s="18">
        <v>2810</v>
      </c>
    </row>
    <row r="344" spans="1:2" hidden="1">
      <c r="A344" s="18">
        <v>1001</v>
      </c>
      <c r="B344" s="18">
        <v>2811</v>
      </c>
    </row>
    <row r="345" spans="1:2" hidden="1">
      <c r="A345" s="18">
        <v>1605</v>
      </c>
      <c r="B345" s="18">
        <v>2814</v>
      </c>
    </row>
    <row r="346" spans="1:2" hidden="1">
      <c r="A346" s="18">
        <v>874</v>
      </c>
      <c r="B346" s="18">
        <v>2818</v>
      </c>
    </row>
    <row r="347" spans="1:2" hidden="1">
      <c r="A347" s="18">
        <v>705</v>
      </c>
      <c r="B347" s="18">
        <v>2819</v>
      </c>
    </row>
    <row r="348" spans="1:2" hidden="1">
      <c r="A348" s="18">
        <v>1060</v>
      </c>
      <c r="B348" s="18">
        <v>2821</v>
      </c>
    </row>
    <row r="349" spans="1:2" hidden="1">
      <c r="A349" s="18">
        <v>1190</v>
      </c>
      <c r="B349" s="18">
        <v>2827</v>
      </c>
    </row>
    <row r="350" spans="1:2" hidden="1">
      <c r="A350" s="18">
        <v>155</v>
      </c>
      <c r="B350" s="18">
        <v>2835</v>
      </c>
    </row>
    <row r="351" spans="1:2" hidden="1">
      <c r="A351" s="18">
        <v>657</v>
      </c>
      <c r="B351" s="18">
        <v>2836</v>
      </c>
    </row>
    <row r="352" spans="1:2" hidden="1">
      <c r="A352" s="18">
        <v>2010</v>
      </c>
      <c r="B352" s="18">
        <v>2837</v>
      </c>
    </row>
    <row r="353" spans="1:2" hidden="1">
      <c r="A353" s="18">
        <v>1297</v>
      </c>
      <c r="B353" s="18">
        <v>2838</v>
      </c>
    </row>
    <row r="354" spans="1:2" hidden="1">
      <c r="A354" s="18">
        <v>1152</v>
      </c>
      <c r="B354" s="18">
        <v>2844</v>
      </c>
    </row>
    <row r="355" spans="1:2" hidden="1">
      <c r="A355" s="18">
        <v>485</v>
      </c>
      <c r="B355" s="18">
        <v>2851</v>
      </c>
    </row>
    <row r="356" spans="1:2" hidden="1">
      <c r="A356" s="18">
        <v>1203</v>
      </c>
      <c r="B356" s="18">
        <v>2853</v>
      </c>
    </row>
    <row r="357" spans="1:2" hidden="1">
      <c r="A357" s="18">
        <v>1875</v>
      </c>
      <c r="B357" s="18">
        <v>2856</v>
      </c>
    </row>
    <row r="358" spans="1:2" hidden="1">
      <c r="A358" s="18">
        <v>1961</v>
      </c>
      <c r="B358" s="18">
        <v>2858</v>
      </c>
    </row>
    <row r="359" spans="1:2" hidden="1">
      <c r="A359" s="18">
        <v>105</v>
      </c>
      <c r="B359" s="18">
        <v>2859</v>
      </c>
    </row>
    <row r="360" spans="1:2" hidden="1">
      <c r="A360" s="18">
        <v>1729</v>
      </c>
      <c r="B360" s="18">
        <v>2862</v>
      </c>
    </row>
    <row r="361" spans="1:2" hidden="1">
      <c r="A361" s="18">
        <v>1944</v>
      </c>
      <c r="B361" s="18">
        <v>2863</v>
      </c>
    </row>
    <row r="362" spans="1:2" hidden="1">
      <c r="A362" s="18">
        <v>1952</v>
      </c>
      <c r="B362" s="18">
        <v>2867</v>
      </c>
    </row>
    <row r="363" spans="1:2" hidden="1">
      <c r="A363" s="18">
        <v>144</v>
      </c>
      <c r="B363" s="18">
        <v>2871</v>
      </c>
    </row>
    <row r="364" spans="1:2" hidden="1">
      <c r="A364" s="18">
        <v>1275</v>
      </c>
      <c r="B364" s="18">
        <v>2875</v>
      </c>
    </row>
    <row r="365" spans="1:2" hidden="1">
      <c r="A365" s="18">
        <v>560</v>
      </c>
      <c r="B365" s="18">
        <v>2886</v>
      </c>
    </row>
    <row r="366" spans="1:2" hidden="1">
      <c r="A366" s="18">
        <v>647</v>
      </c>
      <c r="B366" s="18">
        <v>2886</v>
      </c>
    </row>
    <row r="367" spans="1:2" hidden="1">
      <c r="A367" s="18">
        <v>143</v>
      </c>
      <c r="B367" s="18">
        <v>2889</v>
      </c>
    </row>
    <row r="368" spans="1:2" hidden="1">
      <c r="A368" s="18">
        <v>1969</v>
      </c>
      <c r="B368" s="18">
        <v>2897</v>
      </c>
    </row>
    <row r="369" spans="1:2" hidden="1">
      <c r="A369" s="18">
        <v>893</v>
      </c>
      <c r="B369" s="18">
        <v>2899</v>
      </c>
    </row>
    <row r="370" spans="1:2" hidden="1">
      <c r="A370" s="18">
        <v>465</v>
      </c>
      <c r="B370" s="18">
        <v>2904</v>
      </c>
    </row>
    <row r="371" spans="1:2" hidden="1">
      <c r="A371" s="18">
        <v>5</v>
      </c>
      <c r="B371" s="18">
        <v>2909</v>
      </c>
    </row>
    <row r="372" spans="1:2" hidden="1">
      <c r="A372" s="18">
        <v>1486</v>
      </c>
      <c r="B372" s="18">
        <v>2909</v>
      </c>
    </row>
    <row r="373" spans="1:2" hidden="1">
      <c r="A373" s="18">
        <v>16</v>
      </c>
      <c r="B373" s="18">
        <v>2911</v>
      </c>
    </row>
    <row r="374" spans="1:2" hidden="1">
      <c r="A374" s="18">
        <v>338</v>
      </c>
      <c r="B374" s="18">
        <v>2911</v>
      </c>
    </row>
    <row r="375" spans="1:2" hidden="1">
      <c r="A375" s="18">
        <v>137</v>
      </c>
      <c r="B375" s="18">
        <v>2926</v>
      </c>
    </row>
    <row r="376" spans="1:2" hidden="1">
      <c r="A376" s="18">
        <v>1701</v>
      </c>
      <c r="B376" s="18">
        <v>2929</v>
      </c>
    </row>
    <row r="377" spans="1:2" hidden="1">
      <c r="A377" s="18">
        <v>1755</v>
      </c>
      <c r="B377" s="18">
        <v>2932</v>
      </c>
    </row>
    <row r="378" spans="1:2" hidden="1">
      <c r="A378" s="18">
        <v>1893</v>
      </c>
      <c r="B378" s="18">
        <v>2933</v>
      </c>
    </row>
    <row r="379" spans="1:2" hidden="1">
      <c r="A379" s="18">
        <v>22</v>
      </c>
      <c r="B379" s="18">
        <v>2935</v>
      </c>
    </row>
    <row r="380" spans="1:2" hidden="1">
      <c r="A380" s="18">
        <v>1200</v>
      </c>
      <c r="B380" s="18">
        <v>2936</v>
      </c>
    </row>
    <row r="381" spans="1:2" hidden="1">
      <c r="A381" s="18">
        <v>1854</v>
      </c>
      <c r="B381" s="18">
        <v>2936</v>
      </c>
    </row>
    <row r="382" spans="1:2" hidden="1">
      <c r="A382" s="18">
        <v>177</v>
      </c>
      <c r="B382" s="18">
        <v>2942</v>
      </c>
    </row>
    <row r="383" spans="1:2" hidden="1">
      <c r="A383" s="18">
        <v>1071</v>
      </c>
      <c r="B383" s="18">
        <v>2942</v>
      </c>
    </row>
    <row r="384" spans="1:2" hidden="1">
      <c r="A384" s="18">
        <v>1409</v>
      </c>
      <c r="B384" s="18">
        <v>2950</v>
      </c>
    </row>
    <row r="385" spans="1:2" hidden="1">
      <c r="A385" s="18">
        <v>134</v>
      </c>
      <c r="B385" s="18">
        <v>2956</v>
      </c>
    </row>
    <row r="386" spans="1:2" hidden="1">
      <c r="A386" s="18">
        <v>1842</v>
      </c>
      <c r="B386" s="18">
        <v>2956</v>
      </c>
    </row>
    <row r="387" spans="1:2" hidden="1">
      <c r="A387" s="18">
        <v>31</v>
      </c>
      <c r="B387" s="18">
        <v>2960</v>
      </c>
    </row>
    <row r="388" spans="1:2" hidden="1">
      <c r="A388" s="18">
        <v>2060</v>
      </c>
      <c r="B388" s="18">
        <v>2966</v>
      </c>
    </row>
    <row r="389" spans="1:2" hidden="1">
      <c r="A389" s="18">
        <v>1577</v>
      </c>
      <c r="B389" s="18">
        <v>2972</v>
      </c>
    </row>
    <row r="390" spans="1:2" hidden="1">
      <c r="A390" s="18">
        <v>900</v>
      </c>
      <c r="B390" s="18">
        <v>2973</v>
      </c>
    </row>
    <row r="391" spans="1:2" hidden="1">
      <c r="A391" s="18">
        <v>960</v>
      </c>
      <c r="B391" s="18">
        <v>2973</v>
      </c>
    </row>
    <row r="392" spans="1:2" hidden="1">
      <c r="A392" s="18">
        <v>1709</v>
      </c>
      <c r="B392" s="18">
        <v>2974</v>
      </c>
    </row>
    <row r="393" spans="1:2" hidden="1">
      <c r="A393" s="18">
        <v>467</v>
      </c>
      <c r="B393" s="18">
        <v>2976</v>
      </c>
    </row>
    <row r="394" spans="1:2" hidden="1">
      <c r="A394" s="18">
        <v>2052</v>
      </c>
      <c r="B394" s="18">
        <v>2977</v>
      </c>
    </row>
    <row r="395" spans="1:2" hidden="1">
      <c r="A395" s="18">
        <v>1115</v>
      </c>
      <c r="B395" s="18">
        <v>2979</v>
      </c>
    </row>
    <row r="396" spans="1:2" hidden="1">
      <c r="A396" s="18">
        <v>585</v>
      </c>
      <c r="B396" s="18">
        <v>2983</v>
      </c>
    </row>
    <row r="397" spans="1:2" hidden="1">
      <c r="A397" s="18">
        <v>1972</v>
      </c>
      <c r="B397" s="18">
        <v>2991</v>
      </c>
    </row>
    <row r="398" spans="1:2" hidden="1">
      <c r="A398" s="18">
        <v>1269</v>
      </c>
      <c r="B398" s="18">
        <v>2994</v>
      </c>
    </row>
    <row r="399" spans="1:2" hidden="1">
      <c r="A399" s="18">
        <v>1394</v>
      </c>
      <c r="B399" s="18">
        <v>2996</v>
      </c>
    </row>
    <row r="400" spans="1:2" hidden="1">
      <c r="A400" s="18">
        <v>1431</v>
      </c>
      <c r="B400" s="18">
        <v>2996</v>
      </c>
    </row>
    <row r="401" spans="1:2" hidden="1">
      <c r="A401" s="18">
        <v>61</v>
      </c>
      <c r="B401" s="18">
        <v>3022</v>
      </c>
    </row>
    <row r="402" spans="1:2" hidden="1">
      <c r="A402" s="18">
        <v>1198</v>
      </c>
      <c r="B402" s="18">
        <v>3033</v>
      </c>
    </row>
    <row r="403" spans="1:2" hidden="1">
      <c r="A403" s="18">
        <v>515</v>
      </c>
      <c r="B403" s="18">
        <v>3034</v>
      </c>
    </row>
    <row r="404" spans="1:2" hidden="1">
      <c r="A404" s="18">
        <v>97</v>
      </c>
      <c r="B404" s="18">
        <v>3038</v>
      </c>
    </row>
    <row r="405" spans="1:2" hidden="1">
      <c r="A405" s="18">
        <v>231</v>
      </c>
      <c r="B405" s="18">
        <v>3038</v>
      </c>
    </row>
    <row r="406" spans="1:2" hidden="1">
      <c r="A406" s="18">
        <v>667</v>
      </c>
      <c r="B406" s="18">
        <v>3041</v>
      </c>
    </row>
    <row r="407" spans="1:2" hidden="1">
      <c r="A407" s="18">
        <v>1771</v>
      </c>
      <c r="B407" s="18">
        <v>3055</v>
      </c>
    </row>
    <row r="408" spans="1:2" hidden="1">
      <c r="A408" s="18">
        <v>773</v>
      </c>
      <c r="B408" s="18">
        <v>3057</v>
      </c>
    </row>
    <row r="409" spans="1:2" hidden="1">
      <c r="A409" s="18">
        <v>233</v>
      </c>
      <c r="B409" s="18">
        <v>3058</v>
      </c>
    </row>
    <row r="410" spans="1:2" hidden="1">
      <c r="A410" s="18">
        <v>1948</v>
      </c>
      <c r="B410" s="18">
        <v>3065</v>
      </c>
    </row>
    <row r="411" spans="1:2" hidden="1">
      <c r="A411" s="18">
        <v>1996</v>
      </c>
      <c r="B411" s="18">
        <v>3067</v>
      </c>
    </row>
    <row r="412" spans="1:2" hidden="1">
      <c r="A412" s="18">
        <v>8</v>
      </c>
      <c r="B412" s="18">
        <v>3068</v>
      </c>
    </row>
    <row r="413" spans="1:2" hidden="1">
      <c r="A413" s="18">
        <v>1627</v>
      </c>
      <c r="B413" s="18">
        <v>3069</v>
      </c>
    </row>
    <row r="414" spans="1:2" hidden="1">
      <c r="A414" s="18">
        <v>239</v>
      </c>
      <c r="B414" s="18">
        <v>3072</v>
      </c>
    </row>
    <row r="415" spans="1:2" hidden="1">
      <c r="A415" s="18">
        <v>334</v>
      </c>
      <c r="B415" s="18">
        <v>3072</v>
      </c>
    </row>
    <row r="416" spans="1:2" hidden="1">
      <c r="A416" s="18">
        <v>510</v>
      </c>
      <c r="B416" s="18">
        <v>3102</v>
      </c>
    </row>
    <row r="417" spans="1:2" hidden="1">
      <c r="A417" s="18">
        <v>1623</v>
      </c>
      <c r="B417" s="18">
        <v>3117</v>
      </c>
    </row>
    <row r="418" spans="1:2" hidden="1">
      <c r="A418" s="18">
        <v>1192</v>
      </c>
      <c r="B418" s="18">
        <v>3131</v>
      </c>
    </row>
    <row r="419" spans="1:2" hidden="1">
      <c r="A419" s="18">
        <v>248</v>
      </c>
      <c r="B419" s="18">
        <v>3140</v>
      </c>
    </row>
    <row r="420" spans="1:2" hidden="1">
      <c r="A420" s="18">
        <v>1798</v>
      </c>
      <c r="B420" s="18">
        <v>3143</v>
      </c>
    </row>
    <row r="421" spans="1:2" hidden="1">
      <c r="A421" s="18">
        <v>813</v>
      </c>
      <c r="B421" s="18">
        <v>3149</v>
      </c>
    </row>
    <row r="422" spans="1:2" hidden="1">
      <c r="A422" s="18">
        <v>392</v>
      </c>
      <c r="B422" s="18">
        <v>3161</v>
      </c>
    </row>
    <row r="423" spans="1:2" hidden="1">
      <c r="A423" s="18">
        <v>888</v>
      </c>
      <c r="B423" s="18">
        <v>3162</v>
      </c>
    </row>
    <row r="424" spans="1:2" hidden="1">
      <c r="A424" s="18">
        <v>1471</v>
      </c>
      <c r="B424" s="18">
        <v>3162</v>
      </c>
    </row>
    <row r="425" spans="1:2" hidden="1">
      <c r="A425" s="18">
        <v>1494</v>
      </c>
      <c r="B425" s="18">
        <v>3172</v>
      </c>
    </row>
    <row r="426" spans="1:2" hidden="1">
      <c r="A426" s="18">
        <v>1513</v>
      </c>
      <c r="B426" s="18">
        <v>3180</v>
      </c>
    </row>
    <row r="427" spans="1:2" hidden="1">
      <c r="A427" s="18">
        <v>1683</v>
      </c>
      <c r="B427" s="18">
        <v>3195</v>
      </c>
    </row>
    <row r="428" spans="1:2" hidden="1">
      <c r="A428" s="18">
        <v>1216</v>
      </c>
      <c r="B428" s="18">
        <v>3196</v>
      </c>
    </row>
    <row r="429" spans="1:2" hidden="1">
      <c r="A429" s="18">
        <v>1136</v>
      </c>
      <c r="B429" s="18">
        <v>3201</v>
      </c>
    </row>
    <row r="430" spans="1:2" hidden="1">
      <c r="A430" s="18">
        <v>554</v>
      </c>
      <c r="B430" s="18">
        <v>3202</v>
      </c>
    </row>
    <row r="431" spans="1:2" hidden="1">
      <c r="A431" s="18">
        <v>197</v>
      </c>
      <c r="B431" s="18">
        <v>3204</v>
      </c>
    </row>
    <row r="432" spans="1:2" hidden="1">
      <c r="A432" s="18">
        <v>373</v>
      </c>
      <c r="B432" s="18">
        <v>3210</v>
      </c>
    </row>
    <row r="433" spans="1:2" hidden="1">
      <c r="A433" s="18">
        <v>1617</v>
      </c>
      <c r="B433" s="18">
        <v>3211</v>
      </c>
    </row>
    <row r="434" spans="1:2" hidden="1">
      <c r="A434" s="18">
        <v>316</v>
      </c>
      <c r="B434" s="18">
        <v>3212</v>
      </c>
    </row>
    <row r="435" spans="1:2" hidden="1">
      <c r="A435" s="18">
        <v>716</v>
      </c>
      <c r="B435" s="18">
        <v>3221</v>
      </c>
    </row>
    <row r="436" spans="1:2" hidden="1">
      <c r="A436" s="18">
        <v>1415</v>
      </c>
      <c r="B436" s="18">
        <v>3229</v>
      </c>
    </row>
    <row r="437" spans="1:2" hidden="1">
      <c r="A437" s="18">
        <v>379</v>
      </c>
      <c r="B437" s="18">
        <v>3230</v>
      </c>
    </row>
    <row r="438" spans="1:2" hidden="1">
      <c r="A438" s="18">
        <v>797</v>
      </c>
      <c r="B438" s="18">
        <v>3280</v>
      </c>
    </row>
    <row r="439" spans="1:2" hidden="1">
      <c r="A439" s="18">
        <v>1143</v>
      </c>
      <c r="B439" s="18">
        <v>3291</v>
      </c>
    </row>
    <row r="440" spans="1:2" hidden="1">
      <c r="A440" s="18">
        <v>925</v>
      </c>
      <c r="B440" s="18">
        <v>3294</v>
      </c>
    </row>
    <row r="441" spans="1:2" hidden="1">
      <c r="A441" s="18">
        <v>1447</v>
      </c>
      <c r="B441" s="18">
        <v>3294</v>
      </c>
    </row>
    <row r="442" spans="1:2" hidden="1">
      <c r="A442" s="18">
        <v>1735</v>
      </c>
      <c r="B442" s="18">
        <v>3295</v>
      </c>
    </row>
    <row r="443" spans="1:2" hidden="1">
      <c r="A443" s="18">
        <v>21</v>
      </c>
      <c r="B443" s="18">
        <v>3298</v>
      </c>
    </row>
    <row r="444" spans="1:2" hidden="1">
      <c r="A444" s="18">
        <v>1687</v>
      </c>
      <c r="B444" s="18">
        <v>3306</v>
      </c>
    </row>
    <row r="445" spans="1:2" hidden="1">
      <c r="A445" s="18">
        <v>395</v>
      </c>
      <c r="B445" s="18">
        <v>3310</v>
      </c>
    </row>
    <row r="446" spans="1:2" hidden="1">
      <c r="A446" s="18">
        <v>1607</v>
      </c>
      <c r="B446" s="18">
        <v>3312</v>
      </c>
    </row>
    <row r="447" spans="1:2" hidden="1">
      <c r="A447" s="18">
        <v>335</v>
      </c>
      <c r="B447" s="18">
        <v>3319</v>
      </c>
    </row>
    <row r="448" spans="1:2" hidden="1">
      <c r="A448" s="18">
        <v>1299</v>
      </c>
      <c r="B448" s="18">
        <v>3339</v>
      </c>
    </row>
    <row r="449" spans="1:2" hidden="1">
      <c r="A449" s="18">
        <v>214</v>
      </c>
      <c r="B449" s="18">
        <v>3346</v>
      </c>
    </row>
    <row r="450" spans="1:2" hidden="1">
      <c r="A450" s="18">
        <v>702</v>
      </c>
      <c r="B450" s="18">
        <v>3348</v>
      </c>
    </row>
    <row r="451" spans="1:2" hidden="1">
      <c r="A451" s="18">
        <v>2007</v>
      </c>
      <c r="B451" s="18">
        <v>3375</v>
      </c>
    </row>
    <row r="452" spans="1:2" hidden="1">
      <c r="A452" s="18">
        <v>1085</v>
      </c>
      <c r="B452" s="18">
        <v>3376</v>
      </c>
    </row>
    <row r="453" spans="1:2" hidden="1">
      <c r="A453" s="18">
        <v>1802</v>
      </c>
      <c r="B453" s="18">
        <v>3377</v>
      </c>
    </row>
    <row r="454" spans="1:2" hidden="1">
      <c r="A454" s="18">
        <v>90</v>
      </c>
      <c r="B454" s="18">
        <v>3388</v>
      </c>
    </row>
    <row r="455" spans="1:2" hidden="1">
      <c r="A455" s="18">
        <v>27</v>
      </c>
      <c r="B455" s="18">
        <v>3407</v>
      </c>
    </row>
    <row r="456" spans="1:2" hidden="1">
      <c r="A456" s="18">
        <v>1596</v>
      </c>
      <c r="B456" s="18">
        <v>3407</v>
      </c>
    </row>
    <row r="457" spans="1:2" hidden="1">
      <c r="A457" s="18">
        <v>584</v>
      </c>
      <c r="B457" s="18">
        <v>3408</v>
      </c>
    </row>
    <row r="458" spans="1:2" hidden="1">
      <c r="A458" s="18">
        <v>51</v>
      </c>
      <c r="B458" s="18">
        <v>3419</v>
      </c>
    </row>
    <row r="459" spans="1:2" hidden="1">
      <c r="A459" s="18">
        <v>1438</v>
      </c>
      <c r="B459" s="18">
        <v>3420</v>
      </c>
    </row>
    <row r="460" spans="1:2" hidden="1">
      <c r="A460" s="18">
        <v>1475</v>
      </c>
      <c r="B460" s="18">
        <v>3420</v>
      </c>
    </row>
    <row r="461" spans="1:2" hidden="1">
      <c r="A461" s="18">
        <v>1314</v>
      </c>
      <c r="B461" s="18">
        <v>3423</v>
      </c>
    </row>
    <row r="462" spans="1:2" hidden="1">
      <c r="A462" s="18">
        <v>854</v>
      </c>
      <c r="B462" s="18">
        <v>3424</v>
      </c>
    </row>
    <row r="463" spans="1:2" hidden="1">
      <c r="A463" s="18">
        <v>1720</v>
      </c>
      <c r="B463" s="18">
        <v>3433</v>
      </c>
    </row>
    <row r="464" spans="1:2" hidden="1">
      <c r="A464" s="18">
        <v>65</v>
      </c>
      <c r="B464" s="18">
        <v>3441</v>
      </c>
    </row>
    <row r="465" spans="1:2" hidden="1">
      <c r="A465" s="18">
        <v>1751</v>
      </c>
      <c r="B465" s="18">
        <v>3445</v>
      </c>
    </row>
    <row r="466" spans="1:2" hidden="1">
      <c r="A466" s="18">
        <v>669</v>
      </c>
      <c r="B466" s="18">
        <v>3447</v>
      </c>
    </row>
    <row r="467" spans="1:2" hidden="1">
      <c r="A467" s="18">
        <v>521</v>
      </c>
      <c r="B467" s="18">
        <v>3448</v>
      </c>
    </row>
    <row r="468" spans="1:2" hidden="1">
      <c r="A468" s="18">
        <v>192</v>
      </c>
      <c r="B468" s="18">
        <v>3452</v>
      </c>
    </row>
    <row r="469" spans="1:2" hidden="1">
      <c r="A469" s="18">
        <v>486</v>
      </c>
      <c r="B469" s="18">
        <v>3452</v>
      </c>
    </row>
    <row r="470" spans="1:2" hidden="1">
      <c r="A470" s="18">
        <v>995</v>
      </c>
      <c r="B470" s="18">
        <v>3452</v>
      </c>
    </row>
    <row r="471" spans="1:2" hidden="1">
      <c r="A471" s="18">
        <v>440</v>
      </c>
      <c r="B471" s="18">
        <v>3464</v>
      </c>
    </row>
    <row r="472" spans="1:2" hidden="1">
      <c r="A472" s="18">
        <v>7</v>
      </c>
      <c r="B472" s="18">
        <v>3468</v>
      </c>
    </row>
    <row r="473" spans="1:2" hidden="1">
      <c r="A473" s="18">
        <v>1721</v>
      </c>
      <c r="B473" s="18">
        <v>3477</v>
      </c>
    </row>
    <row r="474" spans="1:2" hidden="1">
      <c r="A474" s="18">
        <v>355</v>
      </c>
      <c r="B474" s="18">
        <v>3479</v>
      </c>
    </row>
    <row r="475" spans="1:2" hidden="1">
      <c r="A475" s="18">
        <v>2019</v>
      </c>
      <c r="B475" s="18">
        <v>3482</v>
      </c>
    </row>
    <row r="476" spans="1:2" hidden="1">
      <c r="A476" s="18">
        <v>364</v>
      </c>
      <c r="B476" s="18">
        <v>3485</v>
      </c>
    </row>
    <row r="477" spans="1:2" hidden="1">
      <c r="A477" s="18">
        <v>1224</v>
      </c>
      <c r="B477" s="18">
        <v>3491</v>
      </c>
    </row>
    <row r="478" spans="1:2" hidden="1">
      <c r="A478" s="18">
        <v>1440</v>
      </c>
      <c r="B478" s="18">
        <v>3500</v>
      </c>
    </row>
    <row r="479" spans="1:2" hidden="1">
      <c r="A479" s="18">
        <v>784</v>
      </c>
      <c r="B479" s="18">
        <v>3505</v>
      </c>
    </row>
    <row r="480" spans="1:2" hidden="1">
      <c r="A480" s="18">
        <v>1291</v>
      </c>
      <c r="B480" s="18">
        <v>3506</v>
      </c>
    </row>
    <row r="481" spans="1:2" hidden="1">
      <c r="A481" s="18">
        <v>1647</v>
      </c>
      <c r="B481" s="18">
        <v>3517</v>
      </c>
    </row>
    <row r="482" spans="1:2" hidden="1">
      <c r="A482" s="18">
        <v>1694</v>
      </c>
      <c r="B482" s="18">
        <v>3537</v>
      </c>
    </row>
    <row r="483" spans="1:2" hidden="1">
      <c r="A483" s="18">
        <v>1778</v>
      </c>
      <c r="B483" s="18">
        <v>3539</v>
      </c>
    </row>
    <row r="484" spans="1:2" hidden="1">
      <c r="A484" s="18">
        <v>1864</v>
      </c>
      <c r="B484" s="18">
        <v>3540</v>
      </c>
    </row>
    <row r="485" spans="1:2" hidden="1">
      <c r="A485" s="18">
        <v>1340</v>
      </c>
      <c r="B485" s="18">
        <v>3544</v>
      </c>
    </row>
    <row r="486" spans="1:2" hidden="1">
      <c r="A486" s="18">
        <v>267</v>
      </c>
      <c r="B486" s="18">
        <v>3564</v>
      </c>
    </row>
    <row r="487" spans="1:2" hidden="1">
      <c r="A487" s="18">
        <v>1417</v>
      </c>
      <c r="B487" s="18">
        <v>3578</v>
      </c>
    </row>
    <row r="488" spans="1:2" hidden="1">
      <c r="A488" s="18">
        <v>1241</v>
      </c>
      <c r="B488" s="18">
        <v>3579</v>
      </c>
    </row>
    <row r="489" spans="1:2" hidden="1">
      <c r="A489" s="18">
        <v>887</v>
      </c>
      <c r="B489" s="18">
        <v>3580</v>
      </c>
    </row>
    <row r="490" spans="1:2" hidden="1">
      <c r="A490" s="18">
        <v>1834</v>
      </c>
      <c r="B490" s="18">
        <v>3591</v>
      </c>
    </row>
    <row r="491" spans="1:2" hidden="1">
      <c r="A491" s="18">
        <v>1173</v>
      </c>
      <c r="B491" s="18">
        <v>3597</v>
      </c>
    </row>
    <row r="492" spans="1:2" hidden="1">
      <c r="A492" s="18">
        <v>1207</v>
      </c>
      <c r="B492" s="18">
        <v>3600</v>
      </c>
    </row>
    <row r="493" spans="1:2" hidden="1">
      <c r="A493" s="18">
        <v>964</v>
      </c>
      <c r="B493" s="18">
        <v>3617</v>
      </c>
    </row>
    <row r="494" spans="1:2" hidden="1">
      <c r="A494" s="18">
        <v>649</v>
      </c>
      <c r="B494" s="18">
        <v>3622</v>
      </c>
    </row>
    <row r="495" spans="1:2" hidden="1">
      <c r="A495" s="18">
        <v>1411</v>
      </c>
      <c r="B495" s="18">
        <v>3629</v>
      </c>
    </row>
    <row r="496" spans="1:2" hidden="1">
      <c r="A496" s="18">
        <v>1002</v>
      </c>
      <c r="B496" s="18">
        <v>3633</v>
      </c>
    </row>
    <row r="497" spans="1:2" hidden="1">
      <c r="A497" s="18">
        <v>1458</v>
      </c>
      <c r="B497" s="18">
        <v>3646</v>
      </c>
    </row>
    <row r="498" spans="1:2" hidden="1">
      <c r="A498" s="18">
        <v>1097</v>
      </c>
      <c r="B498" s="18">
        <v>3660</v>
      </c>
    </row>
    <row r="499" spans="1:2" hidden="1">
      <c r="A499" s="18">
        <v>1358</v>
      </c>
      <c r="B499" s="18">
        <v>3669</v>
      </c>
    </row>
    <row r="500" spans="1:2" hidden="1">
      <c r="A500" s="18">
        <v>1480</v>
      </c>
      <c r="B500" s="18">
        <v>3673</v>
      </c>
    </row>
    <row r="501" spans="1:2" hidden="1">
      <c r="A501" s="18">
        <v>652</v>
      </c>
      <c r="B501" s="18">
        <v>3681</v>
      </c>
    </row>
    <row r="502" spans="1:2" hidden="1">
      <c r="A502" s="18">
        <v>407</v>
      </c>
      <c r="B502" s="18">
        <v>3688</v>
      </c>
    </row>
    <row r="503" spans="1:2" hidden="1">
      <c r="A503" s="18">
        <v>249</v>
      </c>
      <c r="B503" s="18">
        <v>3690</v>
      </c>
    </row>
    <row r="504" spans="1:2" hidden="1">
      <c r="A504" s="18">
        <v>1106</v>
      </c>
      <c r="B504" s="18">
        <v>3691</v>
      </c>
    </row>
    <row r="505" spans="1:2" hidden="1">
      <c r="A505" s="18">
        <v>1257</v>
      </c>
      <c r="B505" s="18">
        <v>3692</v>
      </c>
    </row>
    <row r="506" spans="1:2" hidden="1">
      <c r="A506" s="18">
        <v>452</v>
      </c>
      <c r="B506" s="18">
        <v>3697</v>
      </c>
    </row>
    <row r="507" spans="1:2" hidden="1">
      <c r="A507" s="18">
        <v>1782</v>
      </c>
      <c r="B507" s="18">
        <v>3702</v>
      </c>
    </row>
    <row r="508" spans="1:2" hidden="1">
      <c r="A508" s="18">
        <v>744</v>
      </c>
      <c r="B508" s="18">
        <v>3708</v>
      </c>
    </row>
    <row r="509" spans="1:2" hidden="1">
      <c r="A509" s="18">
        <v>1464</v>
      </c>
      <c r="B509" s="18">
        <v>3722</v>
      </c>
    </row>
    <row r="510" spans="1:2" hidden="1">
      <c r="A510" s="18">
        <v>331</v>
      </c>
      <c r="B510" s="18">
        <v>3730</v>
      </c>
    </row>
    <row r="511" spans="1:2" hidden="1">
      <c r="A511" s="18">
        <v>847</v>
      </c>
      <c r="B511" s="18">
        <v>3737</v>
      </c>
    </row>
    <row r="512" spans="1:2" hidden="1">
      <c r="A512" s="18">
        <v>1010</v>
      </c>
      <c r="B512" s="18">
        <v>3743</v>
      </c>
    </row>
    <row r="513" spans="1:2" hidden="1">
      <c r="A513" s="18">
        <v>1989</v>
      </c>
      <c r="B513" s="18">
        <v>3748</v>
      </c>
    </row>
    <row r="514" spans="1:2" hidden="1">
      <c r="A514" s="18">
        <v>602</v>
      </c>
      <c r="B514" s="18">
        <v>3755</v>
      </c>
    </row>
    <row r="515" spans="1:2" hidden="1">
      <c r="A515" s="18">
        <v>1249</v>
      </c>
      <c r="B515" s="18">
        <v>3760</v>
      </c>
    </row>
    <row r="516" spans="1:2" hidden="1">
      <c r="A516" s="18">
        <v>1646</v>
      </c>
      <c r="B516" s="18">
        <v>3760</v>
      </c>
    </row>
    <row r="517" spans="1:2" hidden="1">
      <c r="A517" s="18">
        <v>861</v>
      </c>
      <c r="B517" s="18">
        <v>3761</v>
      </c>
    </row>
    <row r="518" spans="1:2" hidden="1">
      <c r="A518" s="18">
        <v>578</v>
      </c>
      <c r="B518" s="18">
        <v>3780</v>
      </c>
    </row>
    <row r="519" spans="1:2" hidden="1">
      <c r="A519" s="18">
        <v>2054</v>
      </c>
      <c r="B519" s="18">
        <v>3785</v>
      </c>
    </row>
    <row r="520" spans="1:2" hidden="1">
      <c r="A520" s="18">
        <v>1852</v>
      </c>
      <c r="B520" s="18">
        <v>3812</v>
      </c>
    </row>
    <row r="521" spans="1:2" hidden="1">
      <c r="A521" s="18">
        <v>277</v>
      </c>
      <c r="B521" s="18">
        <v>3815</v>
      </c>
    </row>
    <row r="522" spans="1:2" hidden="1">
      <c r="A522" s="18">
        <v>497</v>
      </c>
      <c r="B522" s="18">
        <v>3816</v>
      </c>
    </row>
    <row r="523" spans="1:2" hidden="1">
      <c r="A523" s="18">
        <v>806</v>
      </c>
      <c r="B523" s="18">
        <v>3833</v>
      </c>
    </row>
    <row r="524" spans="1:2" hidden="1">
      <c r="A524" s="18">
        <v>1502</v>
      </c>
      <c r="B524" s="18">
        <v>3838</v>
      </c>
    </row>
    <row r="525" spans="1:2" hidden="1">
      <c r="A525" s="18">
        <v>1296</v>
      </c>
      <c r="B525" s="18">
        <v>3867</v>
      </c>
    </row>
    <row r="526" spans="1:2" hidden="1">
      <c r="A526" s="18">
        <v>738</v>
      </c>
      <c r="B526" s="18">
        <v>3875</v>
      </c>
    </row>
    <row r="527" spans="1:2" hidden="1">
      <c r="A527" s="18">
        <v>1890</v>
      </c>
      <c r="B527" s="18">
        <v>3886</v>
      </c>
    </row>
    <row r="528" spans="1:2" hidden="1">
      <c r="A528" s="18">
        <v>593</v>
      </c>
      <c r="B528" s="18">
        <v>3894</v>
      </c>
    </row>
    <row r="529" spans="1:2" hidden="1">
      <c r="A529" s="18">
        <v>1871</v>
      </c>
      <c r="B529" s="18">
        <v>3902</v>
      </c>
    </row>
    <row r="530" spans="1:2" hidden="1">
      <c r="A530" s="18">
        <v>1310</v>
      </c>
      <c r="B530" s="18">
        <v>3904</v>
      </c>
    </row>
    <row r="531" spans="1:2" hidden="1">
      <c r="A531" s="18">
        <v>1407</v>
      </c>
      <c r="B531" s="18">
        <v>3904</v>
      </c>
    </row>
    <row r="532" spans="1:2" hidden="1">
      <c r="A532" s="18">
        <v>1725</v>
      </c>
      <c r="B532" s="18">
        <v>3907</v>
      </c>
    </row>
    <row r="533" spans="1:2" hidden="1">
      <c r="A533" s="18">
        <v>1028</v>
      </c>
      <c r="B533" s="18">
        <v>3917</v>
      </c>
    </row>
    <row r="534" spans="1:2" hidden="1">
      <c r="A534" s="18">
        <v>33</v>
      </c>
      <c r="B534" s="18">
        <v>3919</v>
      </c>
    </row>
    <row r="535" spans="1:2" hidden="1">
      <c r="A535" s="18">
        <v>340</v>
      </c>
      <c r="B535" s="18">
        <v>3920</v>
      </c>
    </row>
    <row r="536" spans="1:2" hidden="1">
      <c r="A536" s="18">
        <v>246</v>
      </c>
      <c r="B536" s="18">
        <v>3929</v>
      </c>
    </row>
    <row r="537" spans="1:2" hidden="1">
      <c r="A537" s="18">
        <v>330</v>
      </c>
      <c r="B537" s="18">
        <v>3931</v>
      </c>
    </row>
    <row r="538" spans="1:2" hidden="1">
      <c r="A538" s="18">
        <v>1640</v>
      </c>
      <c r="B538" s="18">
        <v>3936</v>
      </c>
    </row>
    <row r="539" spans="1:2" hidden="1">
      <c r="A539" s="18">
        <v>24</v>
      </c>
      <c r="B539" s="18">
        <v>3944</v>
      </c>
    </row>
    <row r="540" spans="1:2" hidden="1">
      <c r="A540" s="18">
        <v>1083</v>
      </c>
      <c r="B540" s="18">
        <v>3955</v>
      </c>
    </row>
    <row r="541" spans="1:2" hidden="1">
      <c r="A541" s="18">
        <v>1860</v>
      </c>
      <c r="B541" s="18">
        <v>3968</v>
      </c>
    </row>
    <row r="542" spans="1:2" hidden="1">
      <c r="A542" s="18">
        <v>1449</v>
      </c>
      <c r="B542" s="18">
        <v>3975</v>
      </c>
    </row>
    <row r="543" spans="1:2" hidden="1">
      <c r="A543" s="18">
        <v>1992</v>
      </c>
      <c r="B543" s="18">
        <v>3977</v>
      </c>
    </row>
    <row r="544" spans="1:2" hidden="1">
      <c r="A544" s="18">
        <v>1916</v>
      </c>
      <c r="B544" s="18">
        <v>3978</v>
      </c>
    </row>
    <row r="545" spans="1:2" hidden="1">
      <c r="A545" s="18">
        <v>455</v>
      </c>
      <c r="B545" s="18">
        <v>3983</v>
      </c>
    </row>
    <row r="546" spans="1:2" hidden="1">
      <c r="A546" s="18">
        <v>1696</v>
      </c>
      <c r="B546" s="18">
        <v>3986</v>
      </c>
    </row>
    <row r="547" spans="1:2" hidden="1">
      <c r="A547" s="18">
        <v>1684</v>
      </c>
      <c r="B547" s="18">
        <v>3989</v>
      </c>
    </row>
    <row r="548" spans="1:2" hidden="1">
      <c r="A548" s="18">
        <v>369</v>
      </c>
      <c r="B548" s="18">
        <v>4000</v>
      </c>
    </row>
    <row r="549" spans="1:2" hidden="1">
      <c r="A549" s="18">
        <v>1774</v>
      </c>
      <c r="B549" s="18">
        <v>4001</v>
      </c>
    </row>
    <row r="550" spans="1:2" hidden="1">
      <c r="A550" s="18">
        <v>26</v>
      </c>
      <c r="B550" s="18">
        <v>4011</v>
      </c>
    </row>
    <row r="551" spans="1:2" hidden="1">
      <c r="A551" s="18">
        <v>57</v>
      </c>
      <c r="B551" s="18">
        <v>4011</v>
      </c>
    </row>
    <row r="552" spans="1:2" hidden="1">
      <c r="A552" s="18">
        <v>75</v>
      </c>
      <c r="B552" s="18">
        <v>4014</v>
      </c>
    </row>
    <row r="553" spans="1:2" hidden="1">
      <c r="A553" s="18">
        <v>942</v>
      </c>
      <c r="B553" s="18">
        <v>4014</v>
      </c>
    </row>
    <row r="554" spans="1:2" hidden="1">
      <c r="A554" s="18">
        <v>1046</v>
      </c>
      <c r="B554" s="18">
        <v>4025</v>
      </c>
    </row>
    <row r="555" spans="1:2" hidden="1">
      <c r="A555" s="18">
        <v>2053</v>
      </c>
      <c r="B555" s="18">
        <v>4025</v>
      </c>
    </row>
    <row r="556" spans="1:2" hidden="1">
      <c r="A556" s="18">
        <v>709</v>
      </c>
      <c r="B556" s="18">
        <v>4028</v>
      </c>
    </row>
    <row r="557" spans="1:2" hidden="1">
      <c r="A557" s="18">
        <v>538</v>
      </c>
      <c r="B557" s="18">
        <v>4031</v>
      </c>
    </row>
    <row r="558" spans="1:2" hidden="1">
      <c r="A558" s="18">
        <v>1140</v>
      </c>
      <c r="B558" s="18">
        <v>4033</v>
      </c>
    </row>
    <row r="559" spans="1:2" hidden="1">
      <c r="A559" s="18">
        <v>1501</v>
      </c>
      <c r="B559" s="18">
        <v>4035</v>
      </c>
    </row>
    <row r="560" spans="1:2" hidden="1">
      <c r="A560" s="18">
        <v>855</v>
      </c>
      <c r="B560" s="18">
        <v>4037</v>
      </c>
    </row>
    <row r="561" spans="1:2" hidden="1">
      <c r="A561" s="18">
        <v>595</v>
      </c>
      <c r="B561" s="18">
        <v>4051</v>
      </c>
    </row>
    <row r="562" spans="1:2" hidden="1">
      <c r="A562" s="18">
        <v>1619</v>
      </c>
      <c r="B562" s="18">
        <v>4066</v>
      </c>
    </row>
    <row r="563" spans="1:2" hidden="1">
      <c r="A563" s="18">
        <v>1552</v>
      </c>
      <c r="B563" s="18">
        <v>4069</v>
      </c>
    </row>
    <row r="564" spans="1:2" hidden="1">
      <c r="A564" s="18">
        <v>1794</v>
      </c>
      <c r="B564" s="18">
        <v>4071</v>
      </c>
    </row>
    <row r="565" spans="1:2" hidden="1">
      <c r="A565" s="18">
        <v>1396</v>
      </c>
      <c r="B565" s="18">
        <v>4078</v>
      </c>
    </row>
    <row r="566" spans="1:2" hidden="1">
      <c r="A566" s="18">
        <v>1402</v>
      </c>
      <c r="B566" s="18">
        <v>4081</v>
      </c>
    </row>
    <row r="567" spans="1:2" hidden="1">
      <c r="A567" s="18">
        <v>1537</v>
      </c>
      <c r="B567" s="18">
        <v>4084</v>
      </c>
    </row>
    <row r="568" spans="1:2" hidden="1">
      <c r="A568" s="18">
        <v>1574</v>
      </c>
      <c r="B568" s="18">
        <v>4087</v>
      </c>
    </row>
    <row r="569" spans="1:2" hidden="1">
      <c r="A569" s="18">
        <v>659</v>
      </c>
      <c r="B569" s="18">
        <v>4089</v>
      </c>
    </row>
    <row r="570" spans="1:2" hidden="1">
      <c r="A570" s="18">
        <v>1349</v>
      </c>
      <c r="B570" s="18">
        <v>4103</v>
      </c>
    </row>
    <row r="571" spans="1:2" hidden="1">
      <c r="A571" s="18">
        <v>1965</v>
      </c>
      <c r="B571" s="18">
        <v>4105</v>
      </c>
    </row>
    <row r="572" spans="1:2" hidden="1">
      <c r="A572" s="18">
        <v>1062</v>
      </c>
      <c r="B572" s="18">
        <v>4107</v>
      </c>
    </row>
    <row r="573" spans="1:2" hidden="1">
      <c r="A573" s="18">
        <v>2014</v>
      </c>
      <c r="B573" s="18">
        <v>4108</v>
      </c>
    </row>
    <row r="574" spans="1:2" hidden="1">
      <c r="A574" s="18">
        <v>1211</v>
      </c>
      <c r="B574" s="18">
        <v>4115</v>
      </c>
    </row>
    <row r="575" spans="1:2" hidden="1">
      <c r="A575" s="18">
        <v>1812</v>
      </c>
      <c r="B575" s="18">
        <v>4127</v>
      </c>
    </row>
    <row r="576" spans="1:2" hidden="1">
      <c r="A576" s="18">
        <v>1011</v>
      </c>
      <c r="B576" s="18">
        <v>4148</v>
      </c>
    </row>
    <row r="577" spans="1:2" hidden="1">
      <c r="A577" s="18">
        <v>1630</v>
      </c>
      <c r="B577" s="18">
        <v>4148</v>
      </c>
    </row>
    <row r="578" spans="1:2" hidden="1">
      <c r="A578" s="18">
        <v>117</v>
      </c>
      <c r="B578" s="18">
        <v>4152</v>
      </c>
    </row>
    <row r="579" spans="1:2" hidden="1">
      <c r="A579" s="18">
        <v>72</v>
      </c>
      <c r="B579" s="18">
        <v>4157</v>
      </c>
    </row>
    <row r="580" spans="1:2" hidden="1">
      <c r="A580" s="18">
        <v>1445</v>
      </c>
      <c r="B580" s="18">
        <v>4162</v>
      </c>
    </row>
    <row r="581" spans="1:2" hidden="1">
      <c r="A581" s="18">
        <v>1003</v>
      </c>
      <c r="B581" s="18">
        <v>4163</v>
      </c>
    </row>
    <row r="582" spans="1:2" hidden="1">
      <c r="A582" s="18">
        <v>926</v>
      </c>
      <c r="B582" s="18">
        <v>4171</v>
      </c>
    </row>
    <row r="583" spans="1:2" hidden="1">
      <c r="A583" s="18">
        <v>1669</v>
      </c>
      <c r="B583" s="18">
        <v>4187</v>
      </c>
    </row>
    <row r="584" spans="1:2" hidden="1">
      <c r="A584" s="18">
        <v>1787</v>
      </c>
      <c r="B584" s="18">
        <v>4189</v>
      </c>
    </row>
    <row r="585" spans="1:2" hidden="1">
      <c r="A585" s="18">
        <v>15</v>
      </c>
      <c r="B585" s="18">
        <v>4193</v>
      </c>
    </row>
    <row r="586" spans="1:2" hidden="1">
      <c r="A586" s="18">
        <v>879</v>
      </c>
      <c r="B586" s="18">
        <v>4194</v>
      </c>
    </row>
    <row r="587" spans="1:2" hidden="1">
      <c r="A587" s="18">
        <v>518</v>
      </c>
      <c r="B587" s="18">
        <v>4197</v>
      </c>
    </row>
    <row r="588" spans="1:2" hidden="1">
      <c r="A588" s="18">
        <v>1881</v>
      </c>
      <c r="B588" s="18">
        <v>4197</v>
      </c>
    </row>
    <row r="589" spans="1:2" hidden="1">
      <c r="A589" s="18">
        <v>1583</v>
      </c>
      <c r="B589" s="18">
        <v>4198</v>
      </c>
    </row>
    <row r="590" spans="1:2" hidden="1">
      <c r="A590" s="18">
        <v>190</v>
      </c>
      <c r="B590" s="18">
        <v>4200</v>
      </c>
    </row>
    <row r="591" spans="1:2" hidden="1">
      <c r="A591" s="18">
        <v>1809</v>
      </c>
      <c r="B591" s="18">
        <v>4213</v>
      </c>
    </row>
    <row r="592" spans="1:2" hidden="1">
      <c r="A592" s="18">
        <v>129</v>
      </c>
      <c r="B592" s="18">
        <v>4221</v>
      </c>
    </row>
    <row r="593" spans="1:2" hidden="1">
      <c r="A593" s="18">
        <v>1027</v>
      </c>
      <c r="B593" s="18">
        <v>4227</v>
      </c>
    </row>
    <row r="594" spans="1:2" hidden="1">
      <c r="A594" s="18">
        <v>577</v>
      </c>
      <c r="B594" s="18">
        <v>4230</v>
      </c>
    </row>
    <row r="595" spans="1:2" hidden="1">
      <c r="A595" s="18">
        <v>650</v>
      </c>
      <c r="B595" s="18">
        <v>4233</v>
      </c>
    </row>
    <row r="596" spans="1:2" hidden="1">
      <c r="A596" s="18">
        <v>1022</v>
      </c>
      <c r="B596" s="18">
        <v>4240</v>
      </c>
    </row>
    <row r="597" spans="1:2" hidden="1">
      <c r="A597" s="18">
        <v>807</v>
      </c>
      <c r="B597" s="18">
        <v>4244</v>
      </c>
    </row>
    <row r="598" spans="1:2" hidden="1">
      <c r="A598" s="18">
        <v>1350</v>
      </c>
      <c r="B598" s="18">
        <v>4249</v>
      </c>
    </row>
    <row r="599" spans="1:2" hidden="1">
      <c r="A599" s="18">
        <v>885</v>
      </c>
      <c r="B599" s="18">
        <v>4256</v>
      </c>
    </row>
    <row r="600" spans="1:2" hidden="1">
      <c r="A600" s="18">
        <v>241</v>
      </c>
      <c r="B600" s="18">
        <v>4257</v>
      </c>
    </row>
    <row r="601" spans="1:2" hidden="1">
      <c r="A601" s="18">
        <v>791</v>
      </c>
      <c r="B601" s="18">
        <v>4258</v>
      </c>
    </row>
    <row r="602" spans="1:2" hidden="1">
      <c r="A602" s="18">
        <v>507</v>
      </c>
      <c r="B602" s="18">
        <v>4260</v>
      </c>
    </row>
    <row r="603" spans="1:2" hidden="1">
      <c r="A603" s="18">
        <v>611</v>
      </c>
      <c r="B603" s="18">
        <v>4262</v>
      </c>
    </row>
    <row r="604" spans="1:2" hidden="1">
      <c r="A604" s="18">
        <v>1148</v>
      </c>
      <c r="B604" s="18">
        <v>4272</v>
      </c>
    </row>
    <row r="605" spans="1:2" hidden="1">
      <c r="A605" s="18">
        <v>1420</v>
      </c>
      <c r="B605" s="18">
        <v>4284</v>
      </c>
    </row>
    <row r="606" spans="1:2" hidden="1">
      <c r="A606" s="18">
        <v>1885</v>
      </c>
      <c r="B606" s="18">
        <v>4284</v>
      </c>
    </row>
    <row r="607" spans="1:2" hidden="1">
      <c r="A607" s="18">
        <v>1543</v>
      </c>
      <c r="B607" s="18">
        <v>4285</v>
      </c>
    </row>
    <row r="608" spans="1:2" hidden="1">
      <c r="A608" s="18">
        <v>684</v>
      </c>
      <c r="B608" s="18">
        <v>4286</v>
      </c>
    </row>
    <row r="609" spans="1:2" hidden="1">
      <c r="A609" s="18">
        <v>956</v>
      </c>
      <c r="B609" s="18">
        <v>4294</v>
      </c>
    </row>
    <row r="610" spans="1:2" hidden="1">
      <c r="A610" s="18">
        <v>274</v>
      </c>
      <c r="B610" s="18">
        <v>4298</v>
      </c>
    </row>
    <row r="611" spans="1:2" hidden="1">
      <c r="A611" s="18">
        <v>1114</v>
      </c>
      <c r="B611" s="18">
        <v>4302</v>
      </c>
    </row>
    <row r="612" spans="1:2" hidden="1">
      <c r="A612" s="18">
        <v>524</v>
      </c>
      <c r="B612" s="18">
        <v>4306</v>
      </c>
    </row>
    <row r="613" spans="1:2" hidden="1">
      <c r="A613" s="18">
        <v>618</v>
      </c>
      <c r="B613" s="18">
        <v>4306</v>
      </c>
    </row>
    <row r="614" spans="1:2" hidden="1">
      <c r="A614" s="18">
        <v>100</v>
      </c>
      <c r="B614" s="18">
        <v>4312</v>
      </c>
    </row>
    <row r="615" spans="1:2" hidden="1">
      <c r="A615" s="18">
        <v>193</v>
      </c>
      <c r="B615" s="18">
        <v>4317</v>
      </c>
    </row>
    <row r="616" spans="1:2" hidden="1">
      <c r="A616" s="18">
        <v>208</v>
      </c>
      <c r="B616" s="18">
        <v>4319</v>
      </c>
    </row>
    <row r="617" spans="1:2" hidden="1">
      <c r="A617" s="18">
        <v>1545</v>
      </c>
      <c r="B617" s="18">
        <v>4320</v>
      </c>
    </row>
    <row r="618" spans="1:2" hidden="1">
      <c r="A618" s="18">
        <v>1164</v>
      </c>
      <c r="B618" s="18">
        <v>4323</v>
      </c>
    </row>
    <row r="619" spans="1:2" hidden="1">
      <c r="A619" s="18">
        <v>110</v>
      </c>
      <c r="B619" s="18">
        <v>4325</v>
      </c>
    </row>
    <row r="620" spans="1:2" hidden="1">
      <c r="A620" s="18">
        <v>1212</v>
      </c>
      <c r="B620" s="18">
        <v>4327</v>
      </c>
    </row>
    <row r="621" spans="1:2" hidden="1">
      <c r="A621" s="18">
        <v>1976</v>
      </c>
      <c r="B621" s="18">
        <v>4332</v>
      </c>
    </row>
    <row r="622" spans="1:2" hidden="1">
      <c r="A622" s="18">
        <v>793</v>
      </c>
      <c r="B622" s="18">
        <v>4335</v>
      </c>
    </row>
    <row r="623" spans="1:2" hidden="1">
      <c r="A623" s="18">
        <v>800</v>
      </c>
      <c r="B623" s="18">
        <v>4342</v>
      </c>
    </row>
    <row r="624" spans="1:2" hidden="1">
      <c r="A624" s="18">
        <v>308</v>
      </c>
      <c r="B624" s="18">
        <v>4345</v>
      </c>
    </row>
    <row r="625" spans="1:2" hidden="1">
      <c r="A625" s="18">
        <v>792</v>
      </c>
      <c r="B625" s="18">
        <v>4364</v>
      </c>
    </row>
    <row r="626" spans="1:2" hidden="1">
      <c r="A626" s="18">
        <v>1477</v>
      </c>
      <c r="B626" s="18">
        <v>4373</v>
      </c>
    </row>
    <row r="627" spans="1:2" hidden="1">
      <c r="A627" s="18">
        <v>1662</v>
      </c>
      <c r="B627" s="18">
        <v>4374</v>
      </c>
    </row>
    <row r="628" spans="1:2" hidden="1">
      <c r="A628" s="18">
        <v>1009</v>
      </c>
      <c r="B628" s="18">
        <v>4377</v>
      </c>
    </row>
    <row r="629" spans="1:2" hidden="1">
      <c r="A629" s="18">
        <v>804</v>
      </c>
      <c r="B629" s="18">
        <v>4381</v>
      </c>
    </row>
    <row r="630" spans="1:2" hidden="1">
      <c r="A630" s="18">
        <v>828</v>
      </c>
      <c r="B630" s="18">
        <v>4382</v>
      </c>
    </row>
    <row r="631" spans="1:2" hidden="1">
      <c r="A631" s="18">
        <v>1612</v>
      </c>
      <c r="B631" s="18">
        <v>4385</v>
      </c>
    </row>
    <row r="632" spans="1:2" hidden="1">
      <c r="A632" s="18">
        <v>1909</v>
      </c>
      <c r="B632" s="18">
        <v>4393</v>
      </c>
    </row>
    <row r="633" spans="1:2" hidden="1">
      <c r="A633" s="18">
        <v>1439</v>
      </c>
      <c r="B633" s="18">
        <v>4400</v>
      </c>
    </row>
    <row r="634" spans="1:2" hidden="1">
      <c r="A634" s="18">
        <v>1707</v>
      </c>
      <c r="B634" s="18">
        <v>4401</v>
      </c>
    </row>
    <row r="635" spans="1:2" hidden="1">
      <c r="A635" s="18">
        <v>859</v>
      </c>
      <c r="B635" s="18">
        <v>4403</v>
      </c>
    </row>
    <row r="636" spans="1:2" hidden="1">
      <c r="A636" s="18">
        <v>2068</v>
      </c>
      <c r="B636" s="18">
        <v>4404</v>
      </c>
    </row>
    <row r="637" spans="1:2" hidden="1">
      <c r="A637" s="18">
        <v>1177</v>
      </c>
      <c r="B637" s="18">
        <v>4420</v>
      </c>
    </row>
    <row r="638" spans="1:2" hidden="1">
      <c r="A638" s="18">
        <v>1180</v>
      </c>
      <c r="B638" s="18">
        <v>4422</v>
      </c>
    </row>
    <row r="639" spans="1:2" hidden="1">
      <c r="A639" s="18">
        <v>98</v>
      </c>
      <c r="B639" s="18">
        <v>4424</v>
      </c>
    </row>
    <row r="640" spans="1:2" hidden="1">
      <c r="A640" s="18">
        <v>269</v>
      </c>
      <c r="B640" s="18">
        <v>4425</v>
      </c>
    </row>
    <row r="641" spans="1:2" hidden="1">
      <c r="A641" s="18">
        <v>836</v>
      </c>
      <c r="B641" s="18">
        <v>4434</v>
      </c>
    </row>
    <row r="642" spans="1:2" hidden="1">
      <c r="A642" s="18">
        <v>1980</v>
      </c>
      <c r="B642" s="18">
        <v>4440</v>
      </c>
    </row>
    <row r="643" spans="1:2" hidden="1">
      <c r="A643" s="18">
        <v>1995</v>
      </c>
      <c r="B643" s="18">
        <v>4440</v>
      </c>
    </row>
    <row r="644" spans="1:2" hidden="1">
      <c r="A644" s="18">
        <v>1285</v>
      </c>
      <c r="B644" s="18">
        <v>4444</v>
      </c>
    </row>
    <row r="645" spans="1:2" hidden="1">
      <c r="A645" s="18">
        <v>972</v>
      </c>
      <c r="B645" s="18">
        <v>4447</v>
      </c>
    </row>
    <row r="646" spans="1:2" hidden="1">
      <c r="A646" s="18">
        <v>1829</v>
      </c>
      <c r="B646" s="18">
        <v>4448</v>
      </c>
    </row>
    <row r="647" spans="1:2" hidden="1">
      <c r="A647" s="18">
        <v>529</v>
      </c>
      <c r="B647" s="18">
        <v>4449</v>
      </c>
    </row>
    <row r="648" spans="1:2" hidden="1">
      <c r="A648" s="18">
        <v>250</v>
      </c>
      <c r="B648" s="18">
        <v>4450</v>
      </c>
    </row>
    <row r="649" spans="1:2" hidden="1">
      <c r="A649" s="18">
        <v>333</v>
      </c>
      <c r="B649" s="18">
        <v>4465</v>
      </c>
    </row>
    <row r="650" spans="1:2" hidden="1">
      <c r="A650" s="18">
        <v>1195</v>
      </c>
      <c r="B650" s="18">
        <v>4477</v>
      </c>
    </row>
    <row r="651" spans="1:2" hidden="1">
      <c r="A651" s="18">
        <v>437</v>
      </c>
      <c r="B651" s="18">
        <v>4478</v>
      </c>
    </row>
    <row r="652" spans="1:2" hidden="1">
      <c r="A652" s="18">
        <v>397</v>
      </c>
      <c r="B652" s="18">
        <v>4485</v>
      </c>
    </row>
    <row r="653" spans="1:2" hidden="1">
      <c r="A653" s="18">
        <v>527</v>
      </c>
      <c r="B653" s="18">
        <v>4487</v>
      </c>
    </row>
    <row r="654" spans="1:2" hidden="1">
      <c r="A654" s="18">
        <v>1289</v>
      </c>
      <c r="B654" s="18">
        <v>4490</v>
      </c>
    </row>
    <row r="655" spans="1:2" hidden="1">
      <c r="A655" s="18">
        <v>1710</v>
      </c>
      <c r="B655" s="18">
        <v>4502</v>
      </c>
    </row>
    <row r="656" spans="1:2" hidden="1">
      <c r="A656" s="18">
        <v>151</v>
      </c>
      <c r="B656" s="18">
        <v>4505</v>
      </c>
    </row>
    <row r="657" spans="1:2" hidden="1">
      <c r="A657" s="18">
        <v>1757</v>
      </c>
      <c r="B657" s="18">
        <v>4507</v>
      </c>
    </row>
    <row r="658" spans="1:2" hidden="1">
      <c r="A658" s="18">
        <v>1101</v>
      </c>
      <c r="B658" s="18">
        <v>4508</v>
      </c>
    </row>
    <row r="659" spans="1:2" hidden="1">
      <c r="A659" s="18">
        <v>526</v>
      </c>
      <c r="B659" s="18">
        <v>4522</v>
      </c>
    </row>
    <row r="660" spans="1:2" hidden="1">
      <c r="A660" s="18">
        <v>551</v>
      </c>
      <c r="B660" s="18">
        <v>4523</v>
      </c>
    </row>
    <row r="661" spans="1:2" hidden="1">
      <c r="A661" s="18">
        <v>1322</v>
      </c>
      <c r="B661" s="18">
        <v>4534</v>
      </c>
    </row>
    <row r="662" spans="1:2" hidden="1">
      <c r="A662" s="18">
        <v>903</v>
      </c>
      <c r="B662" s="18">
        <v>4537</v>
      </c>
    </row>
    <row r="663" spans="1:2" hidden="1">
      <c r="A663" s="18">
        <v>1281</v>
      </c>
      <c r="B663" s="18">
        <v>4538</v>
      </c>
    </row>
    <row r="664" spans="1:2" hidden="1">
      <c r="A664" s="18">
        <v>1220</v>
      </c>
      <c r="B664" s="18">
        <v>4539</v>
      </c>
    </row>
    <row r="665" spans="1:2" hidden="1">
      <c r="A665" s="18">
        <v>1225</v>
      </c>
      <c r="B665" s="18">
        <v>4541</v>
      </c>
    </row>
    <row r="666" spans="1:2" hidden="1">
      <c r="A666" s="18">
        <v>721</v>
      </c>
      <c r="B666" s="18">
        <v>4553</v>
      </c>
    </row>
    <row r="667" spans="1:2" hidden="1">
      <c r="A667" s="18">
        <v>388</v>
      </c>
      <c r="B667" s="18">
        <v>4554</v>
      </c>
    </row>
    <row r="668" spans="1:2" hidden="1">
      <c r="A668" s="18">
        <v>547</v>
      </c>
      <c r="B668" s="18">
        <v>4556</v>
      </c>
    </row>
    <row r="669" spans="1:2" hidden="1">
      <c r="A669" s="18">
        <v>536</v>
      </c>
      <c r="B669" s="18">
        <v>4558</v>
      </c>
    </row>
    <row r="670" spans="1:2" hidden="1">
      <c r="A670" s="18">
        <v>175</v>
      </c>
      <c r="B670" s="18">
        <v>4559</v>
      </c>
    </row>
    <row r="671" spans="1:2" hidden="1">
      <c r="A671" s="18">
        <v>60</v>
      </c>
      <c r="B671" s="18">
        <v>4568</v>
      </c>
    </row>
    <row r="672" spans="1:2" hidden="1">
      <c r="A672" s="18">
        <v>720</v>
      </c>
      <c r="B672" s="18">
        <v>4577</v>
      </c>
    </row>
    <row r="673" spans="1:2" hidden="1">
      <c r="A673" s="18">
        <v>1667</v>
      </c>
      <c r="B673" s="18">
        <v>4581</v>
      </c>
    </row>
    <row r="674" spans="1:2" hidden="1">
      <c r="A674" s="18">
        <v>1503</v>
      </c>
      <c r="B674" s="18">
        <v>4591</v>
      </c>
    </row>
    <row r="675" spans="1:2" hidden="1">
      <c r="A675" s="18">
        <v>1489</v>
      </c>
      <c r="B675" s="18">
        <v>4599</v>
      </c>
    </row>
    <row r="676" spans="1:2" hidden="1">
      <c r="A676" s="18">
        <v>975</v>
      </c>
      <c r="B676" s="18">
        <v>4601</v>
      </c>
    </row>
    <row r="677" spans="1:2" hidden="1">
      <c r="A677" s="18">
        <v>1380</v>
      </c>
      <c r="B677" s="18">
        <v>4614</v>
      </c>
    </row>
    <row r="678" spans="1:2" hidden="1">
      <c r="A678" s="18">
        <v>1080</v>
      </c>
      <c r="B678" s="18">
        <v>4615</v>
      </c>
    </row>
    <row r="679" spans="1:2" hidden="1">
      <c r="A679" s="18">
        <v>1981</v>
      </c>
      <c r="B679" s="18">
        <v>4617</v>
      </c>
    </row>
    <row r="680" spans="1:2" hidden="1">
      <c r="A680" s="18">
        <v>1094</v>
      </c>
      <c r="B680" s="18">
        <v>4621</v>
      </c>
    </row>
    <row r="681" spans="1:2" hidden="1">
      <c r="A681" s="18">
        <v>1311</v>
      </c>
      <c r="B681" s="18">
        <v>4627</v>
      </c>
    </row>
    <row r="682" spans="1:2" hidden="1">
      <c r="A682" s="18">
        <v>1362</v>
      </c>
      <c r="B682" s="18">
        <v>4639</v>
      </c>
    </row>
    <row r="683" spans="1:2" hidden="1">
      <c r="A683" s="18">
        <v>1598</v>
      </c>
      <c r="B683" s="18">
        <v>4639</v>
      </c>
    </row>
    <row r="684" spans="1:2" hidden="1">
      <c r="A684" s="18">
        <v>714</v>
      </c>
      <c r="B684" s="18">
        <v>4647</v>
      </c>
    </row>
    <row r="685" spans="1:2" hidden="1">
      <c r="A685" s="18">
        <v>1853</v>
      </c>
      <c r="B685" s="18">
        <v>4648</v>
      </c>
    </row>
    <row r="686" spans="1:2" hidden="1">
      <c r="A686" s="18">
        <v>469</v>
      </c>
      <c r="B686" s="18">
        <v>4649</v>
      </c>
    </row>
    <row r="687" spans="1:2" hidden="1">
      <c r="A687" s="18">
        <v>1346</v>
      </c>
      <c r="B687" s="18">
        <v>4661</v>
      </c>
    </row>
    <row r="688" spans="1:2" hidden="1">
      <c r="A688" s="18">
        <v>1614</v>
      </c>
      <c r="B688" s="18">
        <v>4663</v>
      </c>
    </row>
    <row r="689" spans="1:2" hidden="1">
      <c r="A689" s="18">
        <v>195</v>
      </c>
      <c r="B689" s="18">
        <v>4668</v>
      </c>
    </row>
    <row r="690" spans="1:2" hidden="1">
      <c r="A690" s="18">
        <v>949</v>
      </c>
      <c r="B690" s="18">
        <v>4678</v>
      </c>
    </row>
    <row r="691" spans="1:2" hidden="1">
      <c r="A691" s="18">
        <v>715</v>
      </c>
      <c r="B691" s="18">
        <v>4680</v>
      </c>
    </row>
    <row r="692" spans="1:2" hidden="1">
      <c r="A692" s="18">
        <v>446</v>
      </c>
      <c r="B692" s="18">
        <v>4682</v>
      </c>
    </row>
    <row r="693" spans="1:2" hidden="1">
      <c r="A693" s="18">
        <v>1836</v>
      </c>
      <c r="B693" s="18">
        <v>4684</v>
      </c>
    </row>
    <row r="694" spans="1:2" hidden="1">
      <c r="A694" s="18">
        <v>1298</v>
      </c>
      <c r="B694" s="18">
        <v>4695</v>
      </c>
    </row>
    <row r="695" spans="1:2" hidden="1">
      <c r="A695" s="18">
        <v>631</v>
      </c>
      <c r="B695" s="18">
        <v>4707</v>
      </c>
    </row>
    <row r="696" spans="1:2" hidden="1">
      <c r="A696" s="18">
        <v>600</v>
      </c>
      <c r="B696" s="18">
        <v>4717</v>
      </c>
    </row>
    <row r="697" spans="1:2" hidden="1">
      <c r="A697" s="18">
        <v>957</v>
      </c>
      <c r="B697" s="18">
        <v>4721</v>
      </c>
    </row>
    <row r="698" spans="1:2" hidden="1">
      <c r="A698" s="18">
        <v>1586</v>
      </c>
      <c r="B698" s="18">
        <v>4723</v>
      </c>
    </row>
    <row r="699" spans="1:2" hidden="1">
      <c r="A699" s="18">
        <v>1387</v>
      </c>
      <c r="B699" s="18">
        <v>4724</v>
      </c>
    </row>
    <row r="700" spans="1:2" hidden="1">
      <c r="A700" s="18">
        <v>1615</v>
      </c>
      <c r="B700" s="18">
        <v>4724</v>
      </c>
    </row>
    <row r="701" spans="1:2" hidden="1">
      <c r="A701" s="18">
        <v>1113</v>
      </c>
      <c r="B701" s="18">
        <v>4728</v>
      </c>
    </row>
    <row r="702" spans="1:2" hidden="1">
      <c r="A702" s="18">
        <v>1668</v>
      </c>
      <c r="B702" s="18">
        <v>4735</v>
      </c>
    </row>
    <row r="703" spans="1:2" hidden="1">
      <c r="A703" s="18">
        <v>475</v>
      </c>
      <c r="B703" s="18">
        <v>4736</v>
      </c>
    </row>
    <row r="704" spans="1:2" hidden="1">
      <c r="A704" s="18">
        <v>171</v>
      </c>
      <c r="B704" s="18">
        <v>4739</v>
      </c>
    </row>
    <row r="705" spans="1:2" hidden="1">
      <c r="A705" s="18">
        <v>390</v>
      </c>
      <c r="B705" s="18">
        <v>4741</v>
      </c>
    </row>
    <row r="706" spans="1:2" hidden="1">
      <c r="A706" s="18">
        <v>1478</v>
      </c>
      <c r="B706" s="18">
        <v>4759</v>
      </c>
    </row>
    <row r="707" spans="1:2" hidden="1">
      <c r="A707" s="18">
        <v>920</v>
      </c>
      <c r="B707" s="18">
        <v>4765</v>
      </c>
    </row>
    <row r="708" spans="1:2" hidden="1">
      <c r="A708" s="18">
        <v>1158</v>
      </c>
      <c r="B708" s="18">
        <v>4766</v>
      </c>
    </row>
    <row r="709" spans="1:2" hidden="1">
      <c r="A709" s="18">
        <v>1481</v>
      </c>
      <c r="B709" s="18">
        <v>4768</v>
      </c>
    </row>
    <row r="710" spans="1:2" hidden="1">
      <c r="A710" s="18">
        <v>1940</v>
      </c>
      <c r="B710" s="18">
        <v>4771</v>
      </c>
    </row>
    <row r="711" spans="1:2" hidden="1">
      <c r="A711" s="18">
        <v>1870</v>
      </c>
      <c r="B711" s="18">
        <v>4774</v>
      </c>
    </row>
    <row r="712" spans="1:2" hidden="1">
      <c r="A712" s="18">
        <v>872</v>
      </c>
      <c r="B712" s="18">
        <v>4775</v>
      </c>
    </row>
    <row r="713" spans="1:2" hidden="1">
      <c r="A713" s="18">
        <v>1033</v>
      </c>
      <c r="B713" s="18">
        <v>4777</v>
      </c>
    </row>
    <row r="714" spans="1:2" hidden="1">
      <c r="A714" s="18">
        <v>846</v>
      </c>
      <c r="B714" s="18">
        <v>4779</v>
      </c>
    </row>
    <row r="715" spans="1:2" hidden="1">
      <c r="A715" s="18">
        <v>1428</v>
      </c>
      <c r="B715" s="18">
        <v>4779</v>
      </c>
    </row>
    <row r="716" spans="1:2" hidden="1">
      <c r="A716" s="18">
        <v>2027</v>
      </c>
      <c r="B716" s="18">
        <v>4787</v>
      </c>
    </row>
    <row r="717" spans="1:2" hidden="1">
      <c r="A717" s="18">
        <v>1886</v>
      </c>
      <c r="B717" s="18">
        <v>4788</v>
      </c>
    </row>
    <row r="718" spans="1:2" hidden="1">
      <c r="A718" s="18">
        <v>1509</v>
      </c>
      <c r="B718" s="18">
        <v>4789</v>
      </c>
    </row>
    <row r="719" spans="1:2" hidden="1">
      <c r="A719" s="18">
        <v>606</v>
      </c>
      <c r="B719" s="18">
        <v>4805</v>
      </c>
    </row>
    <row r="720" spans="1:2" hidden="1">
      <c r="A720" s="18">
        <v>138</v>
      </c>
      <c r="B720" s="18">
        <v>4809</v>
      </c>
    </row>
    <row r="721" spans="1:2" hidden="1">
      <c r="A721" s="18">
        <v>550</v>
      </c>
      <c r="B721" s="18">
        <v>4810</v>
      </c>
    </row>
    <row r="722" spans="1:2" hidden="1">
      <c r="A722" s="18">
        <v>423</v>
      </c>
      <c r="B722" s="18">
        <v>4821</v>
      </c>
    </row>
    <row r="723" spans="1:2" hidden="1">
      <c r="A723" s="18">
        <v>1052</v>
      </c>
      <c r="B723" s="18">
        <v>4834</v>
      </c>
    </row>
    <row r="724" spans="1:2" hidden="1">
      <c r="A724" s="18">
        <v>1542</v>
      </c>
      <c r="B724" s="18">
        <v>4841</v>
      </c>
    </row>
    <row r="725" spans="1:2" hidden="1">
      <c r="A725" s="18">
        <v>2046</v>
      </c>
      <c r="B725" s="18">
        <v>4850</v>
      </c>
    </row>
    <row r="726" spans="1:2" hidden="1">
      <c r="A726" s="18">
        <v>707</v>
      </c>
      <c r="B726" s="18">
        <v>4851</v>
      </c>
    </row>
    <row r="727" spans="1:2" hidden="1">
      <c r="A727" s="18">
        <v>1573</v>
      </c>
      <c r="B727" s="18">
        <v>4855</v>
      </c>
    </row>
    <row r="728" spans="1:2" hidden="1">
      <c r="A728" s="18">
        <v>620</v>
      </c>
      <c r="B728" s="18">
        <v>4859</v>
      </c>
    </row>
    <row r="729" spans="1:2" hidden="1">
      <c r="A729" s="18">
        <v>450</v>
      </c>
      <c r="B729" s="18">
        <v>4869</v>
      </c>
    </row>
    <row r="730" spans="1:2" hidden="1">
      <c r="A730" s="18">
        <v>287</v>
      </c>
      <c r="B730" s="18">
        <v>4876</v>
      </c>
    </row>
    <row r="731" spans="1:2" hidden="1">
      <c r="A731" s="18">
        <v>1599</v>
      </c>
      <c r="B731" s="18">
        <v>4876</v>
      </c>
    </row>
    <row r="732" spans="1:2" hidden="1">
      <c r="A732" s="18">
        <v>1622</v>
      </c>
      <c r="B732" s="18">
        <v>4877</v>
      </c>
    </row>
    <row r="733" spans="1:2" hidden="1">
      <c r="A733" s="18">
        <v>2009</v>
      </c>
      <c r="B733" s="18">
        <v>4878</v>
      </c>
    </row>
    <row r="734" spans="1:2" hidden="1">
      <c r="A734" s="18">
        <v>1309</v>
      </c>
      <c r="B734" s="18">
        <v>4883</v>
      </c>
    </row>
    <row r="735" spans="1:2" hidden="1">
      <c r="A735" s="18">
        <v>350</v>
      </c>
      <c r="B735" s="18">
        <v>4898</v>
      </c>
    </row>
    <row r="736" spans="1:2" hidden="1">
      <c r="A736" s="18">
        <v>1507</v>
      </c>
      <c r="B736" s="18">
        <v>4898</v>
      </c>
    </row>
    <row r="737" spans="1:2" hidden="1">
      <c r="A737" s="18">
        <v>1483</v>
      </c>
      <c r="B737" s="18">
        <v>4900</v>
      </c>
    </row>
    <row r="738" spans="1:2" hidden="1">
      <c r="A738" s="18">
        <v>387</v>
      </c>
      <c r="B738" s="18">
        <v>4907</v>
      </c>
    </row>
    <row r="739" spans="1:2" hidden="1">
      <c r="A739" s="18">
        <v>2018</v>
      </c>
      <c r="B739" s="18">
        <v>4907</v>
      </c>
    </row>
    <row r="740" spans="1:2" hidden="1">
      <c r="A740" s="18">
        <v>916</v>
      </c>
      <c r="B740" s="18">
        <v>4908</v>
      </c>
    </row>
    <row r="741" spans="1:2" hidden="1">
      <c r="A741" s="18">
        <v>1704</v>
      </c>
      <c r="B741" s="18">
        <v>4930</v>
      </c>
    </row>
    <row r="742" spans="1:2" hidden="1">
      <c r="A742" s="18">
        <v>500</v>
      </c>
      <c r="B742" s="18">
        <v>4936</v>
      </c>
    </row>
    <row r="743" spans="1:2" hidden="1">
      <c r="A743" s="18">
        <v>869</v>
      </c>
      <c r="B743" s="18">
        <v>4936</v>
      </c>
    </row>
    <row r="744" spans="1:2" hidden="1">
      <c r="A744" s="18">
        <v>178</v>
      </c>
      <c r="B744" s="18">
        <v>4941</v>
      </c>
    </row>
    <row r="745" spans="1:2" hidden="1">
      <c r="A745" s="18">
        <v>433</v>
      </c>
      <c r="B745" s="18">
        <v>4941</v>
      </c>
    </row>
    <row r="746" spans="1:2" hidden="1">
      <c r="A746" s="18">
        <v>1240</v>
      </c>
      <c r="B746" s="18">
        <v>4950</v>
      </c>
    </row>
    <row r="747" spans="1:2" hidden="1">
      <c r="A747" s="18">
        <v>728</v>
      </c>
      <c r="B747" s="18">
        <v>4960</v>
      </c>
    </row>
    <row r="748" spans="1:2" hidden="1">
      <c r="A748" s="18">
        <v>161</v>
      </c>
      <c r="B748" s="18">
        <v>4963</v>
      </c>
    </row>
    <row r="749" spans="1:2" hidden="1">
      <c r="A749" s="18">
        <v>1137</v>
      </c>
      <c r="B749" s="18">
        <v>4968</v>
      </c>
    </row>
    <row r="750" spans="1:2" hidden="1">
      <c r="A750" s="18">
        <v>1745</v>
      </c>
      <c r="B750" s="18">
        <v>4968</v>
      </c>
    </row>
    <row r="751" spans="1:2" hidden="1">
      <c r="A751" s="18">
        <v>1037</v>
      </c>
      <c r="B751" s="18">
        <v>4969</v>
      </c>
    </row>
    <row r="752" spans="1:2" hidden="1">
      <c r="A752" s="18">
        <v>1731</v>
      </c>
      <c r="B752" s="18">
        <v>4978</v>
      </c>
    </row>
    <row r="753" spans="1:2" hidden="1">
      <c r="A753" s="18">
        <v>1235</v>
      </c>
      <c r="B753" s="18">
        <v>4998</v>
      </c>
    </row>
    <row r="754" spans="1:2" hidden="1">
      <c r="A754" s="18">
        <v>128</v>
      </c>
      <c r="B754" s="18">
        <v>4999</v>
      </c>
    </row>
    <row r="755" spans="1:2" hidden="1">
      <c r="A755" s="18">
        <v>1025</v>
      </c>
      <c r="B755" s="18">
        <v>5003</v>
      </c>
    </row>
    <row r="756" spans="1:2" hidden="1">
      <c r="A756" s="18">
        <v>1956</v>
      </c>
      <c r="B756" s="18">
        <v>5003</v>
      </c>
    </row>
    <row r="757" spans="1:2" hidden="1">
      <c r="A757" s="18">
        <v>240</v>
      </c>
      <c r="B757" s="18">
        <v>5006</v>
      </c>
    </row>
    <row r="758" spans="1:2" hidden="1">
      <c r="A758" s="18">
        <v>125</v>
      </c>
      <c r="B758" s="18">
        <v>5010</v>
      </c>
    </row>
    <row r="759" spans="1:2" hidden="1">
      <c r="A759" s="18">
        <v>103</v>
      </c>
      <c r="B759" s="18">
        <v>5021</v>
      </c>
    </row>
    <row r="760" spans="1:2" hidden="1">
      <c r="A760" s="18">
        <v>1903</v>
      </c>
      <c r="B760" s="18">
        <v>5033</v>
      </c>
    </row>
    <row r="761" spans="1:2" hidden="1">
      <c r="A761" s="18">
        <v>1633</v>
      </c>
      <c r="B761" s="18">
        <v>5042</v>
      </c>
    </row>
    <row r="762" spans="1:2" hidden="1">
      <c r="A762" s="18">
        <v>439</v>
      </c>
      <c r="B762" s="18">
        <v>5055</v>
      </c>
    </row>
    <row r="763" spans="1:2" hidden="1">
      <c r="A763" s="18">
        <v>1150</v>
      </c>
      <c r="B763" s="18">
        <v>5056</v>
      </c>
    </row>
    <row r="764" spans="1:2" hidden="1">
      <c r="A764" s="18">
        <v>1597</v>
      </c>
      <c r="B764" s="18">
        <v>5063</v>
      </c>
    </row>
    <row r="765" spans="1:2" hidden="1">
      <c r="A765" s="18">
        <v>987</v>
      </c>
      <c r="B765" s="18">
        <v>5067</v>
      </c>
    </row>
    <row r="766" spans="1:2" hidden="1">
      <c r="A766" s="18">
        <v>574</v>
      </c>
      <c r="B766" s="18">
        <v>5070</v>
      </c>
    </row>
    <row r="767" spans="1:2" hidden="1">
      <c r="A767" s="18">
        <v>1371</v>
      </c>
      <c r="B767" s="18">
        <v>5071</v>
      </c>
    </row>
    <row r="768" spans="1:2" hidden="1">
      <c r="A768" s="18">
        <v>990</v>
      </c>
      <c r="B768" s="18">
        <v>5079</v>
      </c>
    </row>
    <row r="769" spans="1:2" hidden="1">
      <c r="A769" s="18">
        <v>1943</v>
      </c>
      <c r="B769" s="18">
        <v>5087</v>
      </c>
    </row>
    <row r="770" spans="1:2" hidden="1">
      <c r="A770" s="18">
        <v>771</v>
      </c>
      <c r="B770" s="18">
        <v>5093</v>
      </c>
    </row>
    <row r="771" spans="1:2" hidden="1">
      <c r="A771" s="18">
        <v>832</v>
      </c>
      <c r="B771" s="18">
        <v>5094</v>
      </c>
    </row>
    <row r="772" spans="1:2" hidden="1">
      <c r="A772" s="18">
        <v>2008</v>
      </c>
      <c r="B772" s="18">
        <v>5098</v>
      </c>
    </row>
    <row r="773" spans="1:2" hidden="1">
      <c r="A773" s="18">
        <v>775</v>
      </c>
      <c r="B773" s="18">
        <v>5121</v>
      </c>
    </row>
    <row r="774" spans="1:2" hidden="1">
      <c r="A774" s="18">
        <v>104</v>
      </c>
      <c r="B774" s="18">
        <v>5126</v>
      </c>
    </row>
    <row r="775" spans="1:2" hidden="1">
      <c r="A775" s="18">
        <v>2</v>
      </c>
      <c r="B775" s="18">
        <v>5130</v>
      </c>
    </row>
    <row r="776" spans="1:2" hidden="1">
      <c r="A776" s="18">
        <v>2025</v>
      </c>
      <c r="B776" s="18">
        <v>5131</v>
      </c>
    </row>
    <row r="777" spans="1:2" hidden="1">
      <c r="A777" s="18">
        <v>1756</v>
      </c>
      <c r="B777" s="18">
        <v>5147</v>
      </c>
    </row>
    <row r="778" spans="1:2" hidden="1">
      <c r="A778" s="18">
        <v>1936</v>
      </c>
      <c r="B778" s="18">
        <v>5151</v>
      </c>
    </row>
    <row r="779" spans="1:2" hidden="1">
      <c r="A779" s="18">
        <v>1845</v>
      </c>
      <c r="B779" s="18">
        <v>5154</v>
      </c>
    </row>
    <row r="780" spans="1:2" hidden="1">
      <c r="A780" s="18">
        <v>1171</v>
      </c>
      <c r="B780" s="18">
        <v>5155</v>
      </c>
    </row>
    <row r="781" spans="1:2" hidden="1">
      <c r="A781" s="18">
        <v>842</v>
      </c>
      <c r="B781" s="18">
        <v>5160</v>
      </c>
    </row>
    <row r="782" spans="1:2" hidden="1">
      <c r="A782" s="18">
        <v>139</v>
      </c>
      <c r="B782" s="18">
        <v>5163</v>
      </c>
    </row>
    <row r="783" spans="1:2" hidden="1">
      <c r="A783" s="18">
        <v>1254</v>
      </c>
      <c r="B783" s="18">
        <v>5171</v>
      </c>
    </row>
    <row r="784" spans="1:2" hidden="1">
      <c r="A784" s="18">
        <v>865</v>
      </c>
      <c r="B784" s="18">
        <v>5175</v>
      </c>
    </row>
    <row r="785" spans="1:2" hidden="1">
      <c r="A785" s="18">
        <v>909</v>
      </c>
      <c r="B785" s="18">
        <v>5204</v>
      </c>
    </row>
    <row r="786" spans="1:2" hidden="1">
      <c r="A786" s="18">
        <v>1962</v>
      </c>
      <c r="B786" s="18">
        <v>5204</v>
      </c>
    </row>
    <row r="787" spans="1:2" hidden="1">
      <c r="A787" s="18">
        <v>1653</v>
      </c>
      <c r="B787" s="18">
        <v>5206</v>
      </c>
    </row>
    <row r="788" spans="1:2" hidden="1">
      <c r="A788" s="18">
        <v>1549</v>
      </c>
      <c r="B788" s="18">
        <v>5207</v>
      </c>
    </row>
    <row r="789" spans="1:2" hidden="1">
      <c r="A789" s="18">
        <v>1621</v>
      </c>
      <c r="B789" s="18">
        <v>5208</v>
      </c>
    </row>
    <row r="790" spans="1:2" hidden="1">
      <c r="A790" s="18">
        <v>121</v>
      </c>
      <c r="B790" s="18">
        <v>5209</v>
      </c>
    </row>
    <row r="791" spans="1:2" hidden="1">
      <c r="A791" s="18">
        <v>425</v>
      </c>
      <c r="B791" s="18">
        <v>5210</v>
      </c>
    </row>
    <row r="792" spans="1:2" hidden="1">
      <c r="A792" s="18">
        <v>1233</v>
      </c>
      <c r="B792" s="18">
        <v>5220</v>
      </c>
    </row>
    <row r="793" spans="1:2" hidden="1">
      <c r="A793" s="18">
        <v>436</v>
      </c>
      <c r="B793" s="18">
        <v>5228</v>
      </c>
    </row>
    <row r="794" spans="1:2" hidden="1">
      <c r="A794" s="18">
        <v>823</v>
      </c>
      <c r="B794" s="18">
        <v>5228</v>
      </c>
    </row>
    <row r="795" spans="1:2" hidden="1">
      <c r="A795" s="18">
        <v>894</v>
      </c>
      <c r="B795" s="18">
        <v>5231</v>
      </c>
    </row>
    <row r="796" spans="1:2" hidden="1">
      <c r="A796" s="18">
        <v>13</v>
      </c>
      <c r="B796" s="18">
        <v>5237</v>
      </c>
    </row>
    <row r="797" spans="1:2" hidden="1">
      <c r="A797" s="18">
        <v>445</v>
      </c>
      <c r="B797" s="18">
        <v>5238</v>
      </c>
    </row>
    <row r="798" spans="1:2" hidden="1">
      <c r="A798" s="18">
        <v>1736</v>
      </c>
      <c r="B798" s="18">
        <v>5238</v>
      </c>
    </row>
    <row r="799" spans="1:2" hidden="1">
      <c r="A799" s="18">
        <v>361</v>
      </c>
      <c r="B799" s="18">
        <v>5249</v>
      </c>
    </row>
    <row r="800" spans="1:2" hidden="1">
      <c r="A800" s="18">
        <v>498</v>
      </c>
      <c r="B800" s="18">
        <v>5253</v>
      </c>
    </row>
    <row r="801" spans="1:2" hidden="1">
      <c r="A801" s="18">
        <v>448</v>
      </c>
      <c r="B801" s="18">
        <v>5257</v>
      </c>
    </row>
    <row r="802" spans="1:2" hidden="1">
      <c r="A802" s="18">
        <v>487</v>
      </c>
      <c r="B802" s="18">
        <v>5258</v>
      </c>
    </row>
    <row r="803" spans="1:2" hidden="1">
      <c r="A803" s="18">
        <v>270</v>
      </c>
      <c r="B803" s="18">
        <v>5265</v>
      </c>
    </row>
    <row r="804" spans="1:2" hidden="1">
      <c r="A804" s="18">
        <v>1763</v>
      </c>
      <c r="B804" s="18">
        <v>5294</v>
      </c>
    </row>
    <row r="805" spans="1:2" hidden="1">
      <c r="A805" s="18">
        <v>1654</v>
      </c>
      <c r="B805" s="18">
        <v>5295</v>
      </c>
    </row>
    <row r="806" spans="1:2" hidden="1">
      <c r="A806" s="18">
        <v>476</v>
      </c>
      <c r="B806" s="18">
        <v>5296</v>
      </c>
    </row>
    <row r="807" spans="1:2" hidden="1">
      <c r="A807" s="18">
        <v>1479</v>
      </c>
      <c r="B807" s="18">
        <v>5301</v>
      </c>
    </row>
    <row r="808" spans="1:2" hidden="1">
      <c r="A808" s="18">
        <v>502</v>
      </c>
      <c r="B808" s="18">
        <v>5304</v>
      </c>
    </row>
    <row r="809" spans="1:2" hidden="1">
      <c r="A809" s="18">
        <v>747</v>
      </c>
      <c r="B809" s="18">
        <v>5304</v>
      </c>
    </row>
    <row r="810" spans="1:2" hidden="1">
      <c r="A810" s="18">
        <v>772</v>
      </c>
      <c r="B810" s="18">
        <v>5309</v>
      </c>
    </row>
    <row r="811" spans="1:2" hidden="1">
      <c r="A811" s="18">
        <v>1997</v>
      </c>
      <c r="B811" s="18">
        <v>5321</v>
      </c>
    </row>
    <row r="812" spans="1:2" hidden="1">
      <c r="A812" s="18">
        <v>819</v>
      </c>
      <c r="B812" s="18">
        <v>5324</v>
      </c>
    </row>
    <row r="813" spans="1:2" hidden="1">
      <c r="A813" s="18">
        <v>796</v>
      </c>
      <c r="B813" s="18">
        <v>5326</v>
      </c>
    </row>
    <row r="814" spans="1:2" hidden="1">
      <c r="A814" s="18">
        <v>107</v>
      </c>
      <c r="B814" s="18">
        <v>5329</v>
      </c>
    </row>
    <row r="815" spans="1:2" hidden="1">
      <c r="A815" s="18">
        <v>1613</v>
      </c>
      <c r="B815" s="18">
        <v>5332</v>
      </c>
    </row>
    <row r="816" spans="1:2" hidden="1">
      <c r="A816" s="18">
        <v>621</v>
      </c>
      <c r="B816" s="18">
        <v>5337</v>
      </c>
    </row>
    <row r="817" spans="1:2" hidden="1">
      <c r="A817" s="18">
        <v>1184</v>
      </c>
      <c r="B817" s="18">
        <v>5343</v>
      </c>
    </row>
    <row r="818" spans="1:2" hidden="1">
      <c r="A818" s="18">
        <v>2041</v>
      </c>
      <c r="B818" s="18">
        <v>5343</v>
      </c>
    </row>
    <row r="819" spans="1:2" hidden="1">
      <c r="A819" s="18">
        <v>1188</v>
      </c>
      <c r="B819" s="18">
        <v>5346</v>
      </c>
    </row>
    <row r="820" spans="1:2" hidden="1">
      <c r="A820" s="18">
        <v>1807</v>
      </c>
      <c r="B820" s="18">
        <v>5346</v>
      </c>
    </row>
    <row r="821" spans="1:2" hidden="1">
      <c r="A821" s="18">
        <v>1682</v>
      </c>
      <c r="B821" s="18">
        <v>5347</v>
      </c>
    </row>
    <row r="822" spans="1:2" hidden="1">
      <c r="A822" s="18">
        <v>1369</v>
      </c>
      <c r="B822" s="18">
        <v>5363</v>
      </c>
    </row>
    <row r="823" spans="1:2" hidden="1">
      <c r="A823" s="18">
        <v>1681</v>
      </c>
      <c r="B823" s="18">
        <v>5368</v>
      </c>
    </row>
    <row r="824" spans="1:2" hidden="1">
      <c r="A824" s="18">
        <v>1954</v>
      </c>
      <c r="B824" s="18">
        <v>5373</v>
      </c>
    </row>
    <row r="825" spans="1:2" hidden="1">
      <c r="A825" s="18">
        <v>52</v>
      </c>
      <c r="B825" s="18">
        <v>5376</v>
      </c>
    </row>
    <row r="826" spans="1:2" hidden="1">
      <c r="A826" s="18">
        <v>1618</v>
      </c>
      <c r="B826" s="18">
        <v>5377</v>
      </c>
    </row>
    <row r="827" spans="1:2" hidden="1">
      <c r="A827" s="18">
        <v>1935</v>
      </c>
      <c r="B827" s="18">
        <v>5380</v>
      </c>
    </row>
    <row r="828" spans="1:2" hidden="1">
      <c r="A828" s="18">
        <v>64</v>
      </c>
      <c r="B828" s="18">
        <v>5381</v>
      </c>
    </row>
    <row r="829" spans="1:2" hidden="1">
      <c r="A829" s="18">
        <v>2065</v>
      </c>
      <c r="B829" s="18">
        <v>5390</v>
      </c>
    </row>
    <row r="830" spans="1:2" hidden="1">
      <c r="A830" s="18">
        <v>722</v>
      </c>
      <c r="B830" s="18">
        <v>5396</v>
      </c>
    </row>
    <row r="831" spans="1:2" hidden="1">
      <c r="A831" s="18">
        <v>1922</v>
      </c>
      <c r="B831" s="18">
        <v>5399</v>
      </c>
    </row>
    <row r="832" spans="1:2" hidden="1">
      <c r="A832" s="18">
        <v>732</v>
      </c>
      <c r="B832" s="18">
        <v>5405</v>
      </c>
    </row>
    <row r="833" spans="1:2" hidden="1">
      <c r="A833" s="18">
        <v>1835</v>
      </c>
      <c r="B833" s="18">
        <v>5405</v>
      </c>
    </row>
    <row r="834" spans="1:2" hidden="1">
      <c r="A834" s="18">
        <v>2036</v>
      </c>
      <c r="B834" s="18">
        <v>5406</v>
      </c>
    </row>
    <row r="835" spans="1:2" hidden="1">
      <c r="A835" s="18">
        <v>1294</v>
      </c>
      <c r="B835" s="18">
        <v>5410</v>
      </c>
    </row>
    <row r="836" spans="1:2" hidden="1">
      <c r="A836" s="18">
        <v>1998</v>
      </c>
      <c r="B836" s="18">
        <v>5410</v>
      </c>
    </row>
    <row r="837" spans="1:2" hidden="1">
      <c r="A837" s="18">
        <v>389</v>
      </c>
      <c r="B837" s="18">
        <v>5415</v>
      </c>
    </row>
    <row r="838" spans="1:2" hidden="1">
      <c r="A838" s="18">
        <v>1377</v>
      </c>
      <c r="B838" s="18">
        <v>5429</v>
      </c>
    </row>
    <row r="839" spans="1:2" hidden="1">
      <c r="A839" s="18">
        <v>1658</v>
      </c>
      <c r="B839" s="18">
        <v>5433</v>
      </c>
    </row>
    <row r="840" spans="1:2" hidden="1">
      <c r="A840" s="18">
        <v>1645</v>
      </c>
      <c r="B840" s="18">
        <v>5440</v>
      </c>
    </row>
    <row r="841" spans="1:2" hidden="1">
      <c r="A841" s="18">
        <v>120</v>
      </c>
      <c r="B841" s="18">
        <v>5441</v>
      </c>
    </row>
    <row r="842" spans="1:2" hidden="1">
      <c r="A842" s="18">
        <v>68</v>
      </c>
      <c r="B842" s="18">
        <v>5454</v>
      </c>
    </row>
    <row r="843" spans="1:2" hidden="1">
      <c r="A843" s="18">
        <v>653</v>
      </c>
      <c r="B843" s="18">
        <v>5460</v>
      </c>
    </row>
    <row r="844" spans="1:2" hidden="1">
      <c r="A844" s="18">
        <v>1392</v>
      </c>
      <c r="B844" s="18">
        <v>5467</v>
      </c>
    </row>
    <row r="845" spans="1:2" hidden="1">
      <c r="A845" s="18">
        <v>1934</v>
      </c>
      <c r="B845" s="18">
        <v>5467</v>
      </c>
    </row>
    <row r="846" spans="1:2" hidden="1">
      <c r="A846" s="18">
        <v>1784</v>
      </c>
      <c r="B846" s="18">
        <v>5468</v>
      </c>
    </row>
    <row r="847" spans="1:2" hidden="1">
      <c r="A847" s="18">
        <v>1671</v>
      </c>
      <c r="B847" s="18">
        <v>5470</v>
      </c>
    </row>
    <row r="848" spans="1:2" hidden="1">
      <c r="A848" s="18">
        <v>1018</v>
      </c>
      <c r="B848" s="18">
        <v>5472</v>
      </c>
    </row>
    <row r="849" spans="1:2" hidden="1">
      <c r="A849" s="18">
        <v>91</v>
      </c>
      <c r="B849" s="18">
        <v>5473</v>
      </c>
    </row>
    <row r="850" spans="1:2" hidden="1">
      <c r="A850" s="18">
        <v>1548</v>
      </c>
      <c r="B850" s="18">
        <v>5473</v>
      </c>
    </row>
    <row r="851" spans="1:2" hidden="1">
      <c r="A851" s="18">
        <v>1673</v>
      </c>
      <c r="B851" s="18">
        <v>5476</v>
      </c>
    </row>
    <row r="852" spans="1:2" hidden="1">
      <c r="A852" s="18">
        <v>408</v>
      </c>
      <c r="B852" s="18">
        <v>5482</v>
      </c>
    </row>
    <row r="853" spans="1:2" hidden="1">
      <c r="A853" s="18">
        <v>420</v>
      </c>
      <c r="B853" s="18">
        <v>5484</v>
      </c>
    </row>
    <row r="854" spans="1:2" hidden="1">
      <c r="A854" s="18">
        <v>1580</v>
      </c>
      <c r="B854" s="18">
        <v>5484</v>
      </c>
    </row>
    <row r="855" spans="1:2" hidden="1">
      <c r="A855" s="18">
        <v>799</v>
      </c>
      <c r="B855" s="18">
        <v>5485</v>
      </c>
    </row>
    <row r="856" spans="1:2" hidden="1">
      <c r="A856" s="18">
        <v>1466</v>
      </c>
      <c r="B856" s="18">
        <v>5486</v>
      </c>
    </row>
    <row r="857" spans="1:2" hidden="1">
      <c r="A857" s="18">
        <v>1924</v>
      </c>
      <c r="B857" s="18">
        <v>5487</v>
      </c>
    </row>
    <row r="858" spans="1:2" hidden="1">
      <c r="A858" s="18">
        <v>998</v>
      </c>
      <c r="B858" s="18">
        <v>5488</v>
      </c>
    </row>
    <row r="859" spans="1:2" hidden="1">
      <c r="A859" s="18">
        <v>1670</v>
      </c>
      <c r="B859" s="18">
        <v>5505</v>
      </c>
    </row>
    <row r="860" spans="1:2" hidden="1">
      <c r="A860" s="18">
        <v>1908</v>
      </c>
      <c r="B860" s="18">
        <v>5507</v>
      </c>
    </row>
    <row r="861" spans="1:2" hidden="1">
      <c r="A861" s="18">
        <v>1803</v>
      </c>
      <c r="B861" s="18">
        <v>5538</v>
      </c>
    </row>
    <row r="862" spans="1:2" hidden="1">
      <c r="A862" s="18">
        <v>690</v>
      </c>
      <c r="B862" s="18">
        <v>5561</v>
      </c>
    </row>
    <row r="863" spans="1:2" hidden="1">
      <c r="A863" s="18">
        <v>1945</v>
      </c>
      <c r="B863" s="18">
        <v>5561</v>
      </c>
    </row>
    <row r="864" spans="1:2" hidden="1">
      <c r="A864" s="18">
        <v>902</v>
      </c>
      <c r="B864" s="18">
        <v>5562</v>
      </c>
    </row>
    <row r="865" spans="1:2" hidden="1">
      <c r="A865" s="18">
        <v>1594</v>
      </c>
      <c r="B865" s="18">
        <v>5562</v>
      </c>
    </row>
    <row r="866" spans="1:2" hidden="1">
      <c r="A866" s="18">
        <v>1727</v>
      </c>
      <c r="B866" s="18">
        <v>5562</v>
      </c>
    </row>
    <row r="867" spans="1:2" hidden="1">
      <c r="A867" s="18">
        <v>630</v>
      </c>
      <c r="B867" s="18">
        <v>5577</v>
      </c>
    </row>
    <row r="868" spans="1:2" hidden="1">
      <c r="A868" s="18">
        <v>367</v>
      </c>
      <c r="B868" s="18">
        <v>5582</v>
      </c>
    </row>
    <row r="869" spans="1:2" hidden="1">
      <c r="A869" s="18">
        <v>1117</v>
      </c>
      <c r="B869" s="18">
        <v>5593</v>
      </c>
    </row>
    <row r="870" spans="1:2" hidden="1">
      <c r="A870" s="18">
        <v>202</v>
      </c>
      <c r="B870" s="18">
        <v>5605</v>
      </c>
    </row>
    <row r="871" spans="1:2" hidden="1">
      <c r="A871" s="18">
        <v>382</v>
      </c>
      <c r="B871" s="18">
        <v>5605</v>
      </c>
    </row>
    <row r="872" spans="1:2" hidden="1">
      <c r="A872" s="18">
        <v>1967</v>
      </c>
      <c r="B872" s="18">
        <v>5617</v>
      </c>
    </row>
    <row r="873" spans="1:2" hidden="1">
      <c r="A873" s="18">
        <v>1436</v>
      </c>
      <c r="B873" s="18">
        <v>5647</v>
      </c>
    </row>
    <row r="874" spans="1:2" hidden="1">
      <c r="A874" s="18">
        <v>422</v>
      </c>
      <c r="B874" s="18">
        <v>5660</v>
      </c>
    </row>
    <row r="875" spans="1:2" hidden="1">
      <c r="A875" s="18">
        <v>412</v>
      </c>
      <c r="B875" s="18">
        <v>5661</v>
      </c>
    </row>
    <row r="876" spans="1:2" hidden="1">
      <c r="A876" s="18">
        <v>983</v>
      </c>
      <c r="B876" s="18">
        <v>5666</v>
      </c>
    </row>
    <row r="877" spans="1:2" hidden="1">
      <c r="A877" s="18">
        <v>1880</v>
      </c>
      <c r="B877" s="18">
        <v>5673</v>
      </c>
    </row>
    <row r="878" spans="1:2" hidden="1">
      <c r="A878" s="18">
        <v>419</v>
      </c>
      <c r="B878" s="18">
        <v>5674</v>
      </c>
    </row>
    <row r="879" spans="1:2" hidden="1">
      <c r="A879" s="18">
        <v>1849</v>
      </c>
      <c r="B879" s="18">
        <v>5675</v>
      </c>
    </row>
    <row r="880" spans="1:2" hidden="1">
      <c r="A880" s="18">
        <v>1986</v>
      </c>
      <c r="B880" s="18">
        <v>5677</v>
      </c>
    </row>
    <row r="881" spans="1:2" hidden="1">
      <c r="A881" s="18">
        <v>663</v>
      </c>
      <c r="B881" s="18">
        <v>5679</v>
      </c>
    </row>
    <row r="882" spans="1:2" hidden="1">
      <c r="A882" s="18">
        <v>2049</v>
      </c>
      <c r="B882" s="18">
        <v>5689</v>
      </c>
    </row>
    <row r="883" spans="1:2" hidden="1">
      <c r="A883" s="18">
        <v>1163</v>
      </c>
      <c r="B883" s="18">
        <v>5714</v>
      </c>
    </row>
    <row r="884" spans="1:2" hidden="1">
      <c r="A884" s="18">
        <v>516</v>
      </c>
      <c r="B884" s="18">
        <v>5715</v>
      </c>
    </row>
    <row r="885" spans="1:2" hidden="1">
      <c r="A885" s="18">
        <v>1161</v>
      </c>
      <c r="B885" s="18">
        <v>5731</v>
      </c>
    </row>
    <row r="886" spans="1:2" hidden="1">
      <c r="A886" s="18">
        <v>1929</v>
      </c>
      <c r="B886" s="18">
        <v>5736</v>
      </c>
    </row>
    <row r="887" spans="1:2" hidden="1">
      <c r="A887" s="18">
        <v>1642</v>
      </c>
      <c r="B887" s="18">
        <v>5743</v>
      </c>
    </row>
    <row r="888" spans="1:2" hidden="1">
      <c r="A888" s="18">
        <v>142</v>
      </c>
      <c r="B888" s="18">
        <v>5744</v>
      </c>
    </row>
    <row r="889" spans="1:2" hidden="1">
      <c r="A889" s="18">
        <v>393</v>
      </c>
      <c r="B889" s="18">
        <v>5745</v>
      </c>
    </row>
    <row r="890" spans="1:2" hidden="1">
      <c r="A890" s="18">
        <v>1932</v>
      </c>
      <c r="B890" s="18">
        <v>5747</v>
      </c>
    </row>
    <row r="891" spans="1:2" hidden="1">
      <c r="A891" s="18">
        <v>1804</v>
      </c>
      <c r="B891" s="18">
        <v>5762</v>
      </c>
    </row>
    <row r="892" spans="1:2" hidden="1">
      <c r="A892" s="18">
        <v>1487</v>
      </c>
      <c r="B892" s="18">
        <v>5765</v>
      </c>
    </row>
    <row r="893" spans="1:2" hidden="1">
      <c r="A893" s="18">
        <v>1631</v>
      </c>
      <c r="B893" s="18">
        <v>5768</v>
      </c>
    </row>
    <row r="894" spans="1:2" hidden="1">
      <c r="A894" s="18">
        <v>1403</v>
      </c>
      <c r="B894" s="18">
        <v>5769</v>
      </c>
    </row>
    <row r="895" spans="1:2" hidden="1">
      <c r="A895" s="18">
        <v>1611</v>
      </c>
      <c r="B895" s="18">
        <v>5769</v>
      </c>
    </row>
    <row r="896" spans="1:2" hidden="1">
      <c r="A896" s="18">
        <v>1635</v>
      </c>
      <c r="B896" s="18">
        <v>5770</v>
      </c>
    </row>
    <row r="897" spans="1:2" hidden="1">
      <c r="A897" s="18">
        <v>62</v>
      </c>
      <c r="B897" s="18">
        <v>5772</v>
      </c>
    </row>
    <row r="898" spans="1:2" hidden="1">
      <c r="A898" s="18">
        <v>441</v>
      </c>
      <c r="B898" s="18">
        <v>5775</v>
      </c>
    </row>
    <row r="899" spans="1:2" hidden="1">
      <c r="A899" s="18">
        <v>1435</v>
      </c>
      <c r="B899" s="18">
        <v>5810</v>
      </c>
    </row>
    <row r="900" spans="1:2" hidden="1">
      <c r="A900" s="18">
        <v>1766</v>
      </c>
      <c r="B900" s="18">
        <v>5811</v>
      </c>
    </row>
    <row r="901" spans="1:2" hidden="1">
      <c r="A901" s="18">
        <v>1797</v>
      </c>
      <c r="B901" s="18">
        <v>5813</v>
      </c>
    </row>
    <row r="902" spans="1:2" hidden="1">
      <c r="A902" s="18">
        <v>401</v>
      </c>
      <c r="B902" s="18">
        <v>5828</v>
      </c>
    </row>
    <row r="903" spans="1:2" hidden="1">
      <c r="A903" s="18">
        <v>961</v>
      </c>
      <c r="B903" s="18">
        <v>5855</v>
      </c>
    </row>
    <row r="904" spans="1:2" hidden="1">
      <c r="A904" s="18">
        <v>1650</v>
      </c>
      <c r="B904" s="18">
        <v>5869</v>
      </c>
    </row>
    <row r="905" spans="1:2" hidden="1">
      <c r="A905" s="18">
        <v>1555</v>
      </c>
      <c r="B905" s="18">
        <v>5878</v>
      </c>
    </row>
    <row r="906" spans="1:2" hidden="1">
      <c r="A906" s="18">
        <v>182</v>
      </c>
      <c r="B906" s="18">
        <v>5902</v>
      </c>
    </row>
    <row r="907" spans="1:2" hidden="1">
      <c r="A907" s="18">
        <v>1888</v>
      </c>
      <c r="B907" s="18">
        <v>5906</v>
      </c>
    </row>
    <row r="908" spans="1:2" hidden="1">
      <c r="A908" s="18">
        <v>304</v>
      </c>
      <c r="B908" s="18">
        <v>5914</v>
      </c>
    </row>
    <row r="909" spans="1:2" hidden="1">
      <c r="A909" s="18">
        <v>76</v>
      </c>
      <c r="B909" s="18">
        <v>5915</v>
      </c>
    </row>
    <row r="910" spans="1:2" hidden="1">
      <c r="A910" s="18">
        <v>261</v>
      </c>
      <c r="B910" s="18">
        <v>5916</v>
      </c>
    </row>
    <row r="911" spans="1:2" hidden="1">
      <c r="A911" s="18">
        <v>852</v>
      </c>
      <c r="B911" s="18">
        <v>5933</v>
      </c>
    </row>
    <row r="912" spans="1:2" hidden="1">
      <c r="A912" s="18">
        <v>303</v>
      </c>
      <c r="B912" s="18">
        <v>5940</v>
      </c>
    </row>
    <row r="913" spans="1:2" hidden="1">
      <c r="A913" s="18">
        <v>339</v>
      </c>
      <c r="B913" s="18">
        <v>5957</v>
      </c>
    </row>
    <row r="914" spans="1:2" hidden="1">
      <c r="A914" s="18">
        <v>1970</v>
      </c>
      <c r="B914" s="18">
        <v>5968</v>
      </c>
    </row>
    <row r="915" spans="1:2" hidden="1">
      <c r="A915" s="18">
        <v>474</v>
      </c>
      <c r="B915" s="18">
        <v>5974</v>
      </c>
    </row>
    <row r="916" spans="1:2" hidden="1">
      <c r="A916" s="18">
        <v>803</v>
      </c>
      <c r="B916" s="18">
        <v>5980</v>
      </c>
    </row>
    <row r="917" spans="1:2" hidden="1">
      <c r="A917" s="18">
        <v>665</v>
      </c>
      <c r="B917" s="18">
        <v>5985</v>
      </c>
    </row>
    <row r="918" spans="1:2" hidden="1">
      <c r="A918" s="18">
        <v>1</v>
      </c>
      <c r="B918" s="18">
        <v>5993</v>
      </c>
    </row>
    <row r="919" spans="1:2" hidden="1">
      <c r="A919" s="18">
        <v>77</v>
      </c>
      <c r="B919" s="18">
        <v>5993</v>
      </c>
    </row>
    <row r="920" spans="1:2" hidden="1">
      <c r="A920" s="18">
        <v>1779</v>
      </c>
      <c r="B920" s="18">
        <v>6029</v>
      </c>
    </row>
    <row r="921" spans="1:2" hidden="1">
      <c r="A921" s="18">
        <v>466</v>
      </c>
      <c r="B921" s="18">
        <v>6032</v>
      </c>
    </row>
    <row r="922" spans="1:2" hidden="1">
      <c r="A922" s="18">
        <v>827</v>
      </c>
      <c r="B922" s="18">
        <v>6062</v>
      </c>
    </row>
    <row r="923" spans="1:2" hidden="1">
      <c r="A923" s="18">
        <v>147</v>
      </c>
      <c r="B923" s="18">
        <v>6074</v>
      </c>
    </row>
    <row r="924" spans="1:2" hidden="1">
      <c r="A924" s="18">
        <v>1563</v>
      </c>
      <c r="B924" s="18">
        <v>6077</v>
      </c>
    </row>
    <row r="925" spans="1:2" hidden="1">
      <c r="A925" s="18">
        <v>548</v>
      </c>
      <c r="B925" s="18">
        <v>6091</v>
      </c>
    </row>
    <row r="926" spans="1:2" hidden="1">
      <c r="A926" s="18">
        <v>456</v>
      </c>
      <c r="B926" s="18">
        <v>6118</v>
      </c>
    </row>
    <row r="927" spans="1:2" hidden="1">
      <c r="A927" s="18">
        <v>1390</v>
      </c>
      <c r="B927" s="18">
        <v>6120</v>
      </c>
    </row>
    <row r="928" spans="1:2" hidden="1">
      <c r="A928" s="18">
        <v>1356</v>
      </c>
      <c r="B928" s="18">
        <v>6125</v>
      </c>
    </row>
    <row r="929" spans="1:2" hidden="1">
      <c r="A929" s="18">
        <v>211</v>
      </c>
      <c r="B929" s="18">
        <v>6132</v>
      </c>
    </row>
    <row r="930" spans="1:2" hidden="1">
      <c r="A930" s="18">
        <v>1733</v>
      </c>
      <c r="B930" s="18">
        <v>6134</v>
      </c>
    </row>
    <row r="931" spans="1:2" hidden="1">
      <c r="A931" s="18">
        <v>757</v>
      </c>
      <c r="B931" s="18">
        <v>6142</v>
      </c>
    </row>
    <row r="932" spans="1:2" hidden="1">
      <c r="A932" s="18">
        <v>1587</v>
      </c>
      <c r="B932" s="18">
        <v>6142</v>
      </c>
    </row>
    <row r="933" spans="1:2" hidden="1">
      <c r="A933" s="18">
        <v>2064</v>
      </c>
      <c r="B933" s="18">
        <v>6142</v>
      </c>
    </row>
    <row r="934" spans="1:2" hidden="1">
      <c r="A934" s="18">
        <v>160</v>
      </c>
      <c r="B934" s="18">
        <v>6146</v>
      </c>
    </row>
    <row r="935" spans="1:2" hidden="1">
      <c r="A935" s="18">
        <v>1329</v>
      </c>
      <c r="B935" s="18">
        <v>6151</v>
      </c>
    </row>
    <row r="936" spans="1:2" hidden="1">
      <c r="A936" s="18">
        <v>78</v>
      </c>
      <c r="B936" s="18">
        <v>6162</v>
      </c>
    </row>
    <row r="937" spans="1:2" hidden="1">
      <c r="A937" s="18">
        <v>830</v>
      </c>
      <c r="B937" s="18">
        <v>6162</v>
      </c>
    </row>
    <row r="938" spans="1:2" hidden="1">
      <c r="A938" s="18">
        <v>163</v>
      </c>
      <c r="B938" s="18">
        <v>6172</v>
      </c>
    </row>
    <row r="939" spans="1:2" hidden="1">
      <c r="A939" s="18">
        <v>1389</v>
      </c>
      <c r="B939" s="18">
        <v>6179</v>
      </c>
    </row>
    <row r="940" spans="1:2" hidden="1">
      <c r="A940" s="18">
        <v>781</v>
      </c>
      <c r="B940" s="18">
        <v>6180</v>
      </c>
    </row>
    <row r="941" spans="1:2" hidden="1">
      <c r="A941" s="18">
        <v>857</v>
      </c>
      <c r="B941" s="18">
        <v>6201</v>
      </c>
    </row>
    <row r="942" spans="1:2" hidden="1">
      <c r="A942" s="18">
        <v>1304</v>
      </c>
      <c r="B942" s="18">
        <v>6209</v>
      </c>
    </row>
    <row r="943" spans="1:2" hidden="1">
      <c r="A943" s="18">
        <v>458</v>
      </c>
      <c r="B943" s="18">
        <v>6214</v>
      </c>
    </row>
    <row r="944" spans="1:2" hidden="1">
      <c r="A944" s="18">
        <v>96</v>
      </c>
      <c r="B944" s="18">
        <v>6220</v>
      </c>
    </row>
    <row r="945" spans="1:2" hidden="1">
      <c r="A945" s="18">
        <v>599</v>
      </c>
      <c r="B945" s="18">
        <v>6230</v>
      </c>
    </row>
    <row r="946" spans="1:2" hidden="1">
      <c r="A946" s="18">
        <v>1399</v>
      </c>
      <c r="B946" s="18">
        <v>6232</v>
      </c>
    </row>
    <row r="947" spans="1:2" hidden="1">
      <c r="A947" s="18">
        <v>936</v>
      </c>
      <c r="B947" s="18">
        <v>6244</v>
      </c>
    </row>
    <row r="948" spans="1:2" hidden="1">
      <c r="A948" s="18">
        <v>273</v>
      </c>
      <c r="B948" s="18">
        <v>6261</v>
      </c>
    </row>
    <row r="949" spans="1:2" hidden="1">
      <c r="A949" s="18">
        <v>641</v>
      </c>
      <c r="B949" s="18">
        <v>6272</v>
      </c>
    </row>
    <row r="950" spans="1:2" hidden="1">
      <c r="A950" s="18">
        <v>1231</v>
      </c>
      <c r="B950" s="18">
        <v>6272</v>
      </c>
    </row>
    <row r="951" spans="1:2" hidden="1">
      <c r="A951" s="18">
        <v>786</v>
      </c>
      <c r="B951" s="18">
        <v>6274</v>
      </c>
    </row>
    <row r="952" spans="1:2" hidden="1">
      <c r="A952" s="18">
        <v>837</v>
      </c>
      <c r="B952" s="18">
        <v>6288</v>
      </c>
    </row>
    <row r="953" spans="1:2" hidden="1">
      <c r="A953" s="18">
        <v>1753</v>
      </c>
      <c r="B953" s="18">
        <v>6294</v>
      </c>
    </row>
    <row r="954" spans="1:2" hidden="1">
      <c r="A954" s="18">
        <v>2026</v>
      </c>
      <c r="B954" s="18">
        <v>6306</v>
      </c>
    </row>
    <row r="955" spans="1:2" hidden="1">
      <c r="A955" s="18">
        <v>679</v>
      </c>
      <c r="B955" s="18">
        <v>6322</v>
      </c>
    </row>
    <row r="956" spans="1:2" hidden="1">
      <c r="A956" s="18">
        <v>1985</v>
      </c>
      <c r="B956" s="18">
        <v>6323</v>
      </c>
    </row>
    <row r="957" spans="1:2" hidden="1">
      <c r="A957" s="18">
        <v>868</v>
      </c>
      <c r="B957" s="18">
        <v>6334</v>
      </c>
    </row>
    <row r="958" spans="1:2" hidden="1">
      <c r="A958" s="18">
        <v>184</v>
      </c>
      <c r="B958" s="18">
        <v>6347</v>
      </c>
    </row>
    <row r="959" spans="1:2" hidden="1">
      <c r="A959" s="18">
        <v>460</v>
      </c>
      <c r="B959" s="18">
        <v>6347</v>
      </c>
    </row>
    <row r="960" spans="1:2" hidden="1">
      <c r="A960" s="18">
        <v>1040</v>
      </c>
      <c r="B960" s="18">
        <v>6347</v>
      </c>
    </row>
    <row r="961" spans="1:2" hidden="1">
      <c r="A961" s="18">
        <v>449</v>
      </c>
      <c r="B961" s="18">
        <v>6349</v>
      </c>
    </row>
    <row r="962" spans="1:2" hidden="1">
      <c r="A962" s="18">
        <v>1375</v>
      </c>
      <c r="B962" s="18">
        <v>6377</v>
      </c>
    </row>
    <row r="963" spans="1:2" hidden="1">
      <c r="A963" s="18">
        <v>492</v>
      </c>
      <c r="B963" s="18">
        <v>6380</v>
      </c>
    </row>
    <row r="964" spans="1:2" hidden="1">
      <c r="A964" s="18">
        <v>1859</v>
      </c>
      <c r="B964" s="18">
        <v>6384</v>
      </c>
    </row>
    <row r="965" spans="1:2" hidden="1">
      <c r="A965" s="18">
        <v>1034</v>
      </c>
      <c r="B965" s="18">
        <v>6385</v>
      </c>
    </row>
    <row r="966" spans="1:2" hidden="1">
      <c r="A966" s="18">
        <v>1515</v>
      </c>
      <c r="B966" s="18">
        <v>6388</v>
      </c>
    </row>
    <row r="967" spans="1:2" hidden="1">
      <c r="A967" s="18">
        <v>760</v>
      </c>
      <c r="B967" s="18">
        <v>6389</v>
      </c>
    </row>
    <row r="968" spans="1:2" hidden="1">
      <c r="A968" s="18">
        <v>1560</v>
      </c>
      <c r="B968" s="18">
        <v>6392</v>
      </c>
    </row>
    <row r="969" spans="1:2" hidden="1">
      <c r="A969" s="18">
        <v>384</v>
      </c>
      <c r="B969" s="18">
        <v>6397</v>
      </c>
    </row>
    <row r="970" spans="1:2" hidden="1">
      <c r="A970" s="18">
        <v>785</v>
      </c>
      <c r="B970" s="18">
        <v>6397</v>
      </c>
    </row>
    <row r="971" spans="1:2" hidden="1">
      <c r="A971" s="18">
        <v>424</v>
      </c>
      <c r="B971" s="18">
        <v>6410</v>
      </c>
    </row>
    <row r="972" spans="1:2" hidden="1">
      <c r="A972" s="18">
        <v>1722</v>
      </c>
      <c r="B972" s="18">
        <v>6430</v>
      </c>
    </row>
    <row r="973" spans="1:2" hidden="1">
      <c r="A973" s="18">
        <v>341</v>
      </c>
      <c r="B973" s="18">
        <v>6434</v>
      </c>
    </row>
    <row r="974" spans="1:2" hidden="1">
      <c r="A974" s="18">
        <v>1557</v>
      </c>
      <c r="B974" s="18">
        <v>6439</v>
      </c>
    </row>
    <row r="975" spans="1:2" hidden="1">
      <c r="A975" s="18">
        <v>635</v>
      </c>
      <c r="B975" s="18">
        <v>6447</v>
      </c>
    </row>
    <row r="976" spans="1:2" hidden="1">
      <c r="A976" s="18">
        <v>40</v>
      </c>
      <c r="B976" s="18">
        <v>6465</v>
      </c>
    </row>
    <row r="977" spans="1:2" hidden="1">
      <c r="A977" s="18">
        <v>1737</v>
      </c>
      <c r="B977" s="18">
        <v>6472</v>
      </c>
    </row>
    <row r="978" spans="1:2" hidden="1">
      <c r="A978" s="18">
        <v>1196</v>
      </c>
      <c r="B978" s="18">
        <v>6474</v>
      </c>
    </row>
    <row r="979" spans="1:2" hidden="1">
      <c r="A979" s="18">
        <v>85</v>
      </c>
      <c r="B979" s="18">
        <v>6499</v>
      </c>
    </row>
    <row r="980" spans="1:2" hidden="1">
      <c r="A980" s="18">
        <v>808</v>
      </c>
      <c r="B980" s="18">
        <v>6500</v>
      </c>
    </row>
    <row r="981" spans="1:2" hidden="1">
      <c r="A981" s="18">
        <v>1898</v>
      </c>
      <c r="B981" s="18">
        <v>6500</v>
      </c>
    </row>
    <row r="982" spans="1:2" hidden="1">
      <c r="A982" s="18">
        <v>378</v>
      </c>
      <c r="B982" s="18">
        <v>6502</v>
      </c>
    </row>
    <row r="983" spans="1:2" hidden="1">
      <c r="A983" s="18">
        <v>1822</v>
      </c>
      <c r="B983" s="18">
        <v>6513</v>
      </c>
    </row>
    <row r="984" spans="1:2" hidden="1">
      <c r="A984" s="18">
        <v>1724</v>
      </c>
      <c r="B984" s="18">
        <v>6516</v>
      </c>
    </row>
    <row r="985" spans="1:2" hidden="1">
      <c r="A985" s="18">
        <v>889</v>
      </c>
      <c r="B985" s="18">
        <v>6524</v>
      </c>
    </row>
    <row r="986" spans="1:2" hidden="1">
      <c r="A986" s="18">
        <v>523</v>
      </c>
      <c r="B986" s="18">
        <v>6538</v>
      </c>
    </row>
    <row r="987" spans="1:2" hidden="1">
      <c r="A987" s="18">
        <v>496</v>
      </c>
      <c r="B987" s="18">
        <v>6540</v>
      </c>
    </row>
    <row r="988" spans="1:2" hidden="1">
      <c r="A988" s="18">
        <v>347</v>
      </c>
      <c r="B988" s="18">
        <v>6545</v>
      </c>
    </row>
    <row r="989" spans="1:2" hidden="1">
      <c r="A989" s="18">
        <v>1514</v>
      </c>
      <c r="B989" s="18">
        <v>6549</v>
      </c>
    </row>
    <row r="990" spans="1:2" hidden="1">
      <c r="A990" s="18">
        <v>271</v>
      </c>
      <c r="B990" s="18">
        <v>6553</v>
      </c>
    </row>
    <row r="991" spans="1:2" hidden="1">
      <c r="A991" s="18">
        <v>170</v>
      </c>
      <c r="B991" s="18">
        <v>6567</v>
      </c>
    </row>
    <row r="992" spans="1:2" hidden="1">
      <c r="A992" s="18">
        <v>533</v>
      </c>
      <c r="B992" s="18">
        <v>6577</v>
      </c>
    </row>
    <row r="993" spans="1:2" hidden="1">
      <c r="A993" s="18">
        <v>1179</v>
      </c>
      <c r="B993" s="18">
        <v>6578</v>
      </c>
    </row>
    <row r="994" spans="1:2" hidden="1">
      <c r="A994" s="18">
        <v>604</v>
      </c>
      <c r="B994" s="18">
        <v>6582</v>
      </c>
    </row>
    <row r="995" spans="1:2" hidden="1">
      <c r="A995" s="18">
        <v>1912</v>
      </c>
      <c r="B995" s="18">
        <v>6583</v>
      </c>
    </row>
    <row r="996" spans="1:2" hidden="1">
      <c r="A996" s="18">
        <v>924</v>
      </c>
      <c r="B996" s="18">
        <v>6586</v>
      </c>
    </row>
    <row r="997" spans="1:2" hidden="1">
      <c r="A997" s="18">
        <v>1260</v>
      </c>
      <c r="B997" s="18">
        <v>6623</v>
      </c>
    </row>
    <row r="998" spans="1:2" hidden="1">
      <c r="A998" s="18">
        <v>783</v>
      </c>
      <c r="B998" s="18">
        <v>6632</v>
      </c>
    </row>
    <row r="999" spans="1:2" hidden="1">
      <c r="A999" s="18">
        <v>366</v>
      </c>
      <c r="B999" s="18">
        <v>6644</v>
      </c>
    </row>
    <row r="1000" spans="1:2" hidden="1">
      <c r="A1000" s="18">
        <v>691</v>
      </c>
      <c r="B1000" s="18">
        <v>6646</v>
      </c>
    </row>
    <row r="1001" spans="1:2" hidden="1">
      <c r="A1001" s="18">
        <v>1473</v>
      </c>
      <c r="B1001" s="18">
        <v>6651</v>
      </c>
    </row>
    <row r="1002" spans="1:2" hidden="1">
      <c r="A1002" s="18">
        <v>2045</v>
      </c>
      <c r="B1002" s="18">
        <v>6652</v>
      </c>
    </row>
    <row r="1003" spans="1:2" hidden="1">
      <c r="A1003" s="18">
        <v>479</v>
      </c>
      <c r="B1003" s="18">
        <v>6653</v>
      </c>
    </row>
    <row r="1004" spans="1:2" hidden="1">
      <c r="A1004" s="18">
        <v>1955</v>
      </c>
      <c r="B1004" s="18">
        <v>6667</v>
      </c>
    </row>
    <row r="1005" spans="1:2" hidden="1">
      <c r="A1005" s="18">
        <v>282</v>
      </c>
      <c r="B1005" s="18">
        <v>6673</v>
      </c>
    </row>
    <row r="1006" spans="1:2" hidden="1">
      <c r="A1006" s="18">
        <v>1315</v>
      </c>
      <c r="B1006" s="18">
        <v>6674</v>
      </c>
    </row>
    <row r="1007" spans="1:2" hidden="1">
      <c r="A1007" s="18">
        <v>1383</v>
      </c>
      <c r="B1007" s="18">
        <v>6687</v>
      </c>
    </row>
    <row r="1008" spans="1:2" hidden="1">
      <c r="A1008" s="18">
        <v>1105</v>
      </c>
      <c r="B1008" s="18">
        <v>6694</v>
      </c>
    </row>
    <row r="1009" spans="1:2" hidden="1">
      <c r="A1009" s="18">
        <v>299</v>
      </c>
      <c r="B1009" s="18">
        <v>6696</v>
      </c>
    </row>
    <row r="1010" spans="1:2" hidden="1">
      <c r="A1010" s="18">
        <v>2035</v>
      </c>
      <c r="B1010" s="18">
        <v>6712</v>
      </c>
    </row>
    <row r="1011" spans="1:2" hidden="1">
      <c r="A1011" s="18">
        <v>966</v>
      </c>
      <c r="B1011" s="18">
        <v>6725</v>
      </c>
    </row>
    <row r="1012" spans="1:2" hidden="1">
      <c r="A1012" s="18">
        <v>2044</v>
      </c>
      <c r="B1012" s="18">
        <v>6728</v>
      </c>
    </row>
    <row r="1013" spans="1:2" hidden="1">
      <c r="A1013" s="18">
        <v>1734</v>
      </c>
      <c r="B1013" s="18">
        <v>6735</v>
      </c>
    </row>
    <row r="1014" spans="1:2" hidden="1">
      <c r="A1014" s="18">
        <v>482</v>
      </c>
      <c r="B1014" s="18">
        <v>6755</v>
      </c>
    </row>
    <row r="1015" spans="1:2" hidden="1">
      <c r="A1015" s="18">
        <v>477</v>
      </c>
      <c r="B1015" s="18">
        <v>6781</v>
      </c>
    </row>
    <row r="1016" spans="1:2" hidden="1">
      <c r="A1016" s="18">
        <v>1132</v>
      </c>
      <c r="B1016" s="18">
        <v>6782</v>
      </c>
    </row>
    <row r="1017" spans="1:2" hidden="1">
      <c r="A1017" s="18">
        <v>723</v>
      </c>
      <c r="B1017" s="18">
        <v>6796</v>
      </c>
    </row>
    <row r="1018" spans="1:2" hidden="1">
      <c r="A1018" s="18">
        <v>1823</v>
      </c>
      <c r="B1018" s="18">
        <v>6799</v>
      </c>
    </row>
    <row r="1019" spans="1:2" hidden="1">
      <c r="A1019" s="18">
        <v>275</v>
      </c>
      <c r="B1019" s="18">
        <v>6804</v>
      </c>
    </row>
    <row r="1020" spans="1:2" hidden="1">
      <c r="A1020" s="18">
        <v>754</v>
      </c>
      <c r="B1020" s="18">
        <v>6804</v>
      </c>
    </row>
    <row r="1021" spans="1:2" hidden="1">
      <c r="A1021" s="18">
        <v>616</v>
      </c>
      <c r="B1021" s="18">
        <v>6811</v>
      </c>
    </row>
    <row r="1022" spans="1:2" hidden="1">
      <c r="A1022" s="18">
        <v>764</v>
      </c>
      <c r="B1022" s="18">
        <v>6811</v>
      </c>
    </row>
    <row r="1023" spans="1:2" hidden="1">
      <c r="A1023" s="18">
        <v>1252</v>
      </c>
      <c r="B1023" s="18">
        <v>6812</v>
      </c>
    </row>
    <row r="1024" spans="1:2" hidden="1">
      <c r="A1024" s="18">
        <v>1585</v>
      </c>
      <c r="B1024" s="18">
        <v>6815</v>
      </c>
    </row>
    <row r="1025" spans="1:2" hidden="1">
      <c r="A1025" s="18">
        <v>35</v>
      </c>
      <c r="B1025" s="18">
        <v>6825</v>
      </c>
    </row>
    <row r="1026" spans="1:2" hidden="1">
      <c r="A1026" s="18">
        <v>1251</v>
      </c>
      <c r="B1026" s="18">
        <v>6833</v>
      </c>
    </row>
    <row r="1027" spans="1:2" hidden="1">
      <c r="A1027" s="18">
        <v>1927</v>
      </c>
      <c r="B1027" s="18">
        <v>6834</v>
      </c>
    </row>
    <row r="1028" spans="1:2" hidden="1">
      <c r="A1028" s="18">
        <v>1664</v>
      </c>
      <c r="B1028" s="18">
        <v>6842</v>
      </c>
    </row>
    <row r="1029" spans="1:2" hidden="1">
      <c r="A1029" s="18">
        <v>1239</v>
      </c>
      <c r="B1029" s="18">
        <v>6852</v>
      </c>
    </row>
    <row r="1030" spans="1:2" hidden="1">
      <c r="A1030" s="18">
        <v>1830</v>
      </c>
      <c r="B1030" s="18">
        <v>6854</v>
      </c>
    </row>
    <row r="1031" spans="1:2" hidden="1">
      <c r="A1031" s="18">
        <v>1036</v>
      </c>
      <c r="B1031" s="18">
        <v>6861</v>
      </c>
    </row>
    <row r="1032" spans="1:2" hidden="1">
      <c r="A1032" s="18">
        <v>1814</v>
      </c>
      <c r="B1032" s="18">
        <v>6870</v>
      </c>
    </row>
    <row r="1033" spans="1:2" hidden="1">
      <c r="A1033" s="18">
        <v>833</v>
      </c>
      <c r="B1033" s="18">
        <v>6877</v>
      </c>
    </row>
    <row r="1034" spans="1:2" hidden="1">
      <c r="A1034" s="18">
        <v>1728</v>
      </c>
      <c r="B1034" s="18">
        <v>6883</v>
      </c>
    </row>
    <row r="1035" spans="1:2" hidden="1">
      <c r="A1035" s="18">
        <v>1355</v>
      </c>
      <c r="B1035" s="18">
        <v>6893</v>
      </c>
    </row>
    <row r="1036" spans="1:2" hidden="1">
      <c r="A1036" s="18">
        <v>416</v>
      </c>
      <c r="B1036" s="18">
        <v>6929</v>
      </c>
    </row>
    <row r="1037" spans="1:2" hidden="1">
      <c r="A1037" s="18">
        <v>349</v>
      </c>
      <c r="B1037" s="18">
        <v>6931</v>
      </c>
    </row>
    <row r="1038" spans="1:2" hidden="1">
      <c r="A1038" s="18">
        <v>947</v>
      </c>
      <c r="B1038" s="18">
        <v>6932</v>
      </c>
    </row>
    <row r="1039" spans="1:2" hidden="1">
      <c r="A1039" s="18">
        <v>969</v>
      </c>
      <c r="B1039" s="18">
        <v>6949</v>
      </c>
    </row>
    <row r="1040" spans="1:2" hidden="1">
      <c r="A1040" s="18">
        <v>1847</v>
      </c>
      <c r="B1040" s="18">
        <v>6962</v>
      </c>
    </row>
    <row r="1041" spans="1:2" hidden="1">
      <c r="A1041" s="18">
        <v>1689</v>
      </c>
      <c r="B1041" s="18">
        <v>7005</v>
      </c>
    </row>
    <row r="1042" spans="1:2" hidden="1">
      <c r="A1042" s="18">
        <v>1678</v>
      </c>
      <c r="B1042" s="18">
        <v>7082</v>
      </c>
    </row>
    <row r="1043" spans="1:2" hidden="1">
      <c r="A1043" s="18">
        <v>1535</v>
      </c>
      <c r="B1043" s="18">
        <v>7083</v>
      </c>
    </row>
    <row r="1044" spans="1:2" hidden="1">
      <c r="A1044" s="18">
        <v>1312</v>
      </c>
      <c r="B1044" s="18">
        <v>7094</v>
      </c>
    </row>
    <row r="1045" spans="1:2" hidden="1">
      <c r="A1045" s="18">
        <v>677</v>
      </c>
      <c r="B1045" s="18">
        <v>7104</v>
      </c>
    </row>
    <row r="1046" spans="1:2" hidden="1">
      <c r="A1046" s="18">
        <v>1099</v>
      </c>
      <c r="B1046" s="18">
        <v>7119</v>
      </c>
    </row>
    <row r="1047" spans="1:2" hidden="1">
      <c r="A1047" s="18">
        <v>1754</v>
      </c>
      <c r="B1047" s="18">
        <v>7140</v>
      </c>
    </row>
    <row r="1048" spans="1:2" hidden="1">
      <c r="A1048" s="18">
        <v>462</v>
      </c>
      <c r="B1048" s="18">
        <v>7143</v>
      </c>
    </row>
    <row r="1049" spans="1:2" hidden="1">
      <c r="A1049" s="18">
        <v>112</v>
      </c>
      <c r="B1049" s="18">
        <v>7260</v>
      </c>
    </row>
    <row r="1050" spans="1:2" hidden="1">
      <c r="A1050" s="18">
        <v>982</v>
      </c>
      <c r="B1050" s="18">
        <v>7264</v>
      </c>
    </row>
    <row r="1051" spans="1:2" hidden="1">
      <c r="A1051" s="18">
        <v>204</v>
      </c>
      <c r="B1051" s="18">
        <v>7295</v>
      </c>
    </row>
    <row r="1052" spans="1:2" hidden="1">
      <c r="A1052" s="18">
        <v>1869</v>
      </c>
      <c r="B1052" s="18">
        <v>7314</v>
      </c>
    </row>
    <row r="1053" spans="1:2" hidden="1">
      <c r="A1053" s="18">
        <v>1165</v>
      </c>
      <c r="B1053" s="18">
        <v>7336</v>
      </c>
    </row>
    <row r="1054" spans="1:2" hidden="1">
      <c r="A1054" s="18">
        <v>1125</v>
      </c>
      <c r="B1054" s="18">
        <v>7351</v>
      </c>
    </row>
    <row r="1055" spans="1:2" hidden="1">
      <c r="A1055" s="18">
        <v>1228</v>
      </c>
      <c r="B1055" s="18">
        <v>7379</v>
      </c>
    </row>
    <row r="1056" spans="1:2" hidden="1">
      <c r="A1056" s="18">
        <v>944</v>
      </c>
      <c r="B1056" s="18">
        <v>7403</v>
      </c>
    </row>
    <row r="1057" spans="1:2" hidden="1">
      <c r="A1057" s="18">
        <v>605</v>
      </c>
      <c r="B1057" s="18">
        <v>7406</v>
      </c>
    </row>
    <row r="1058" spans="1:2" hidden="1">
      <c r="A1058" s="18">
        <v>725</v>
      </c>
      <c r="B1058" s="18">
        <v>7412</v>
      </c>
    </row>
    <row r="1059" spans="1:2" hidden="1">
      <c r="A1059" s="18">
        <v>152</v>
      </c>
      <c r="B1059" s="18">
        <v>7428</v>
      </c>
    </row>
    <row r="1060" spans="1:2" hidden="1">
      <c r="A1060" s="18">
        <v>1553</v>
      </c>
      <c r="B1060" s="18">
        <v>7441</v>
      </c>
    </row>
    <row r="1061" spans="1:2" hidden="1">
      <c r="A1061" s="18">
        <v>1459</v>
      </c>
      <c r="B1061" s="18">
        <v>7446</v>
      </c>
    </row>
    <row r="1062" spans="1:2" hidden="1">
      <c r="A1062" s="18">
        <v>453</v>
      </c>
      <c r="B1062" s="18">
        <v>7457</v>
      </c>
    </row>
    <row r="1063" spans="1:2" hidden="1">
      <c r="A1063" s="18">
        <v>145</v>
      </c>
      <c r="B1063" s="18">
        <v>7484</v>
      </c>
    </row>
    <row r="1064" spans="1:2" hidden="1">
      <c r="A1064" s="18">
        <v>623</v>
      </c>
      <c r="B1064" s="18">
        <v>7491</v>
      </c>
    </row>
    <row r="1065" spans="1:2" hidden="1">
      <c r="A1065" s="18">
        <v>1971</v>
      </c>
      <c r="B1065" s="18">
        <v>7510</v>
      </c>
    </row>
    <row r="1066" spans="1:2" hidden="1">
      <c r="A1066" s="18">
        <v>1050</v>
      </c>
      <c r="B1066" s="18">
        <v>7525</v>
      </c>
    </row>
    <row r="1067" spans="1:2" hidden="1">
      <c r="A1067" s="18">
        <v>438</v>
      </c>
      <c r="B1067" s="18">
        <v>7547</v>
      </c>
    </row>
    <row r="1068" spans="1:2" hidden="1">
      <c r="A1068" s="18">
        <v>1421</v>
      </c>
      <c r="B1068" s="18">
        <v>7553</v>
      </c>
    </row>
    <row r="1069" spans="1:2" hidden="1">
      <c r="A1069" s="18">
        <v>789</v>
      </c>
      <c r="B1069" s="18">
        <v>7587</v>
      </c>
    </row>
    <row r="1070" spans="1:2" hidden="1">
      <c r="A1070" s="18">
        <v>513</v>
      </c>
      <c r="B1070" s="18">
        <v>7596</v>
      </c>
    </row>
    <row r="1071" spans="1:2" hidden="1">
      <c r="A1071" s="18">
        <v>724</v>
      </c>
      <c r="B1071" s="18">
        <v>7625</v>
      </c>
    </row>
    <row r="1072" spans="1:2" hidden="1">
      <c r="A1072" s="18">
        <v>586</v>
      </c>
      <c r="B1072" s="18">
        <v>7632</v>
      </c>
    </row>
    <row r="1073" spans="1:2" hidden="1">
      <c r="A1073" s="18">
        <v>81</v>
      </c>
      <c r="B1073" s="18">
        <v>7637</v>
      </c>
    </row>
    <row r="1074" spans="1:2" hidden="1">
      <c r="A1074" s="18">
        <v>283</v>
      </c>
      <c r="B1074" s="18">
        <v>7639</v>
      </c>
    </row>
    <row r="1075" spans="1:2" hidden="1">
      <c r="A1075" s="18">
        <v>904</v>
      </c>
      <c r="B1075" s="18">
        <v>7642</v>
      </c>
    </row>
    <row r="1076" spans="1:2" hidden="1">
      <c r="A1076" s="18">
        <v>2024</v>
      </c>
      <c r="B1076" s="18">
        <v>7644</v>
      </c>
    </row>
    <row r="1077" spans="1:2" hidden="1">
      <c r="A1077" s="18">
        <v>840</v>
      </c>
      <c r="B1077" s="18">
        <v>7654</v>
      </c>
    </row>
    <row r="1078" spans="1:2" hidden="1">
      <c r="A1078" s="18">
        <v>1121</v>
      </c>
      <c r="B1078" s="18">
        <v>7655</v>
      </c>
    </row>
    <row r="1079" spans="1:2" hidden="1">
      <c r="A1079" s="18">
        <v>692</v>
      </c>
      <c r="B1079" s="18">
        <v>7725</v>
      </c>
    </row>
    <row r="1080" spans="1:2" hidden="1">
      <c r="A1080" s="18">
        <v>1103</v>
      </c>
      <c r="B1080" s="18">
        <v>7756</v>
      </c>
    </row>
    <row r="1081" spans="1:2" hidden="1">
      <c r="A1081" s="18">
        <v>1638</v>
      </c>
      <c r="B1081" s="18">
        <v>7756</v>
      </c>
    </row>
    <row r="1082" spans="1:2" hidden="1">
      <c r="A1082" s="18">
        <v>1133</v>
      </c>
      <c r="B1082" s="18">
        <v>7779</v>
      </c>
    </row>
    <row r="1083" spans="1:2" hidden="1">
      <c r="A1083" s="18">
        <v>984</v>
      </c>
      <c r="B1083" s="18">
        <v>7823</v>
      </c>
    </row>
    <row r="1084" spans="1:2" hidden="1">
      <c r="A1084" s="18">
        <v>1706</v>
      </c>
      <c r="B1084" s="18">
        <v>7847</v>
      </c>
    </row>
    <row r="1085" spans="1:2" hidden="1">
      <c r="A1085" s="18">
        <v>743</v>
      </c>
      <c r="B1085" s="18">
        <v>7861</v>
      </c>
    </row>
    <row r="1086" spans="1:2" hidden="1">
      <c r="A1086" s="18">
        <v>1703</v>
      </c>
      <c r="B1086" s="18">
        <v>7879</v>
      </c>
    </row>
    <row r="1087" spans="1:2" hidden="1">
      <c r="A1087" s="18">
        <v>985</v>
      </c>
      <c r="B1087" s="18">
        <v>7880</v>
      </c>
    </row>
    <row r="1088" spans="1:2" hidden="1">
      <c r="A1088" s="18">
        <v>1363</v>
      </c>
      <c r="B1088" s="18">
        <v>7898</v>
      </c>
    </row>
    <row r="1089" spans="1:2" hidden="1">
      <c r="A1089" s="18">
        <v>312</v>
      </c>
      <c r="B1089" s="18">
        <v>7918</v>
      </c>
    </row>
    <row r="1090" spans="1:2" hidden="1">
      <c r="A1090" s="18">
        <v>1641</v>
      </c>
      <c r="B1090" s="18">
        <v>7945</v>
      </c>
    </row>
    <row r="1091" spans="1:2" hidden="1">
      <c r="A1091" s="18">
        <v>543</v>
      </c>
      <c r="B1091" s="18">
        <v>7969</v>
      </c>
    </row>
    <row r="1092" spans="1:2" hidden="1">
      <c r="A1092" s="18">
        <v>1295</v>
      </c>
      <c r="B1092" s="18">
        <v>7978</v>
      </c>
    </row>
    <row r="1093" spans="1:2" hidden="1">
      <c r="A1093" s="18">
        <v>1419</v>
      </c>
      <c r="B1093" s="18">
        <v>7988</v>
      </c>
    </row>
    <row r="1094" spans="1:2" hidden="1">
      <c r="A1094" s="18">
        <v>1801</v>
      </c>
      <c r="B1094" s="18">
        <v>7991</v>
      </c>
    </row>
    <row r="1095" spans="1:2" hidden="1">
      <c r="A1095" s="18">
        <v>1651</v>
      </c>
      <c r="B1095" s="18">
        <v>8008</v>
      </c>
    </row>
    <row r="1096" spans="1:2" hidden="1">
      <c r="A1096" s="18">
        <v>406</v>
      </c>
      <c r="B1096" s="18">
        <v>8020</v>
      </c>
    </row>
    <row r="1097" spans="1:2" hidden="1">
      <c r="A1097" s="18">
        <v>464</v>
      </c>
      <c r="B1097" s="18">
        <v>8095</v>
      </c>
    </row>
    <row r="1098" spans="1:2" hidden="1">
      <c r="A1098" s="18">
        <v>1915</v>
      </c>
      <c r="B1098" s="18">
        <v>8103</v>
      </c>
    </row>
    <row r="1099" spans="1:2" hidden="1">
      <c r="A1099" s="18">
        <v>712</v>
      </c>
      <c r="B1099" s="18">
        <v>8120</v>
      </c>
    </row>
    <row r="1100" spans="1:2" hidden="1">
      <c r="A1100" s="18">
        <v>1761</v>
      </c>
      <c r="B1100" s="18">
        <v>8161</v>
      </c>
    </row>
    <row r="1101" spans="1:2" hidden="1">
      <c r="A1101" s="18">
        <v>176</v>
      </c>
      <c r="B1101" s="18">
        <v>8189</v>
      </c>
    </row>
    <row r="1102" spans="1:2" hidden="1">
      <c r="A1102" s="18">
        <v>1157</v>
      </c>
      <c r="B1102" s="18">
        <v>8224</v>
      </c>
    </row>
    <row r="1103" spans="1:2" hidden="1">
      <c r="A1103" s="18">
        <v>1588</v>
      </c>
      <c r="B1103" s="18">
        <v>8237</v>
      </c>
    </row>
    <row r="1104" spans="1:2" hidden="1">
      <c r="A1104" s="18">
        <v>463</v>
      </c>
      <c r="B1104" s="18">
        <v>8268</v>
      </c>
    </row>
    <row r="1105" spans="1:2" hidden="1">
      <c r="A1105" s="18">
        <v>1790</v>
      </c>
      <c r="B1105" s="18">
        <v>8321</v>
      </c>
    </row>
    <row r="1106" spans="1:2" hidden="1">
      <c r="A1106" s="18">
        <v>1749</v>
      </c>
      <c r="B1106" s="18">
        <v>8346</v>
      </c>
    </row>
    <row r="1107" spans="1:2" hidden="1">
      <c r="A1107" s="18">
        <v>1525</v>
      </c>
      <c r="B1107" s="18">
        <v>8376</v>
      </c>
    </row>
    <row r="1108" spans="1:2" hidden="1">
      <c r="A1108" s="18">
        <v>1268</v>
      </c>
      <c r="B1108" s="18">
        <v>8380</v>
      </c>
    </row>
    <row r="1109" spans="1:2" hidden="1">
      <c r="A1109" s="18">
        <v>682</v>
      </c>
      <c r="B1109" s="18">
        <v>8381</v>
      </c>
    </row>
    <row r="1110" spans="1:2" hidden="1">
      <c r="A1110" s="18">
        <v>534</v>
      </c>
      <c r="B1110" s="18">
        <v>8392</v>
      </c>
    </row>
    <row r="1111" spans="1:2" hidden="1">
      <c r="A1111" s="18">
        <v>1066</v>
      </c>
      <c r="B1111" s="18">
        <v>8396</v>
      </c>
    </row>
    <row r="1112" spans="1:2" hidden="1">
      <c r="A1112" s="18">
        <v>567</v>
      </c>
      <c r="B1112" s="18">
        <v>8412</v>
      </c>
    </row>
    <row r="1113" spans="1:2" hidden="1">
      <c r="A1113" s="18">
        <v>1319</v>
      </c>
      <c r="B1113" s="18">
        <v>8446</v>
      </c>
    </row>
    <row r="1114" spans="1:2" hidden="1">
      <c r="A1114" s="18">
        <v>1469</v>
      </c>
      <c r="B1114" s="18">
        <v>8463</v>
      </c>
    </row>
    <row r="1115" spans="1:2" hidden="1">
      <c r="A1115" s="18">
        <v>292</v>
      </c>
      <c r="B1115" s="18">
        <v>8474</v>
      </c>
    </row>
    <row r="1116" spans="1:2" hidden="1">
      <c r="A1116" s="18">
        <v>1344</v>
      </c>
      <c r="B1116" s="18">
        <v>8500</v>
      </c>
    </row>
    <row r="1117" spans="1:2" hidden="1">
      <c r="A1117" s="18">
        <v>1758</v>
      </c>
      <c r="B1117" s="18">
        <v>8564</v>
      </c>
    </row>
    <row r="1118" spans="1:2" hidden="1">
      <c r="A1118" s="18">
        <v>1857</v>
      </c>
      <c r="B1118" s="18">
        <v>8578</v>
      </c>
    </row>
    <row r="1119" spans="1:2" hidden="1">
      <c r="A1119" s="18">
        <v>1529</v>
      </c>
      <c r="B1119" s="18">
        <v>8606</v>
      </c>
    </row>
    <row r="1120" spans="1:2" hidden="1">
      <c r="A1120" s="18">
        <v>1497</v>
      </c>
      <c r="B1120" s="18">
        <v>8620</v>
      </c>
    </row>
    <row r="1121" spans="1:2" hidden="1">
      <c r="A1121" s="18">
        <v>717</v>
      </c>
      <c r="B1121" s="18">
        <v>8621</v>
      </c>
    </row>
    <row r="1122" spans="1:2" hidden="1">
      <c r="A1122" s="18">
        <v>1951</v>
      </c>
      <c r="B1122" s="18">
        <v>8628</v>
      </c>
    </row>
    <row r="1123" spans="1:2" hidden="1">
      <c r="A1123" s="18">
        <v>1993</v>
      </c>
      <c r="B1123" s="18">
        <v>8633</v>
      </c>
    </row>
    <row r="1124" spans="1:2" hidden="1">
      <c r="A1124" s="18">
        <v>183</v>
      </c>
      <c r="B1124" s="18">
        <v>8639</v>
      </c>
    </row>
    <row r="1125" spans="1:2" hidden="1">
      <c r="A1125" s="18">
        <v>230</v>
      </c>
      <c r="B1125" s="18">
        <v>8686</v>
      </c>
    </row>
    <row r="1126" spans="1:2" hidden="1">
      <c r="A1126" s="18">
        <v>1082</v>
      </c>
      <c r="B1126" s="18">
        <v>8722</v>
      </c>
    </row>
    <row r="1127" spans="1:2" hidden="1">
      <c r="A1127" s="18">
        <v>56</v>
      </c>
      <c r="B1127" s="18">
        <v>8726</v>
      </c>
    </row>
    <row r="1128" spans="1:2" hidden="1">
      <c r="A1128" s="18">
        <v>1119</v>
      </c>
      <c r="B1128" s="18">
        <v>8740</v>
      </c>
    </row>
    <row r="1129" spans="1:2" hidden="1">
      <c r="A1129" s="18">
        <v>314</v>
      </c>
      <c r="B1129" s="18">
        <v>8789</v>
      </c>
    </row>
    <row r="1130" spans="1:2" hidden="1">
      <c r="A1130" s="18">
        <v>733</v>
      </c>
      <c r="B1130" s="18">
        <v>8793</v>
      </c>
    </row>
    <row r="1131" spans="1:2" hidden="1">
      <c r="A1131" s="18">
        <v>1088</v>
      </c>
      <c r="B1131" s="18">
        <v>8823</v>
      </c>
    </row>
    <row r="1132" spans="1:2" hidden="1">
      <c r="A1132" s="18">
        <v>626</v>
      </c>
      <c r="B1132" s="18">
        <v>8834</v>
      </c>
    </row>
    <row r="1133" spans="1:2" hidden="1">
      <c r="A1133" s="18">
        <v>2040</v>
      </c>
      <c r="B1133" s="18">
        <v>8837</v>
      </c>
    </row>
    <row r="1134" spans="1:2" hidden="1">
      <c r="A1134" s="18">
        <v>699</v>
      </c>
      <c r="B1134" s="18">
        <v>8847</v>
      </c>
    </row>
    <row r="1135" spans="1:2" hidden="1">
      <c r="A1135" s="18">
        <v>1590</v>
      </c>
      <c r="B1135" s="18">
        <v>8853</v>
      </c>
    </row>
    <row r="1136" spans="1:2" hidden="1">
      <c r="A1136" s="18">
        <v>1073</v>
      </c>
      <c r="B1136" s="18">
        <v>8858</v>
      </c>
    </row>
    <row r="1137" spans="1:2" hidden="1">
      <c r="A1137" s="18">
        <v>302</v>
      </c>
      <c r="B1137" s="18">
        <v>8865</v>
      </c>
    </row>
    <row r="1138" spans="1:2" hidden="1">
      <c r="A1138" s="18">
        <v>1821</v>
      </c>
      <c r="B1138" s="18">
        <v>8926</v>
      </c>
    </row>
    <row r="1139" spans="1:2" hidden="1">
      <c r="A1139" s="18">
        <v>2037</v>
      </c>
      <c r="B1139" s="18">
        <v>8938</v>
      </c>
    </row>
    <row r="1140" spans="1:2" hidden="1">
      <c r="A1140" s="18">
        <v>442</v>
      </c>
      <c r="B1140" s="18">
        <v>8943</v>
      </c>
    </row>
    <row r="1141" spans="1:2" hidden="1">
      <c r="A1141" s="18">
        <v>1218</v>
      </c>
      <c r="B1141" s="18">
        <v>8966</v>
      </c>
    </row>
    <row r="1142" spans="1:2" hidden="1">
      <c r="A1142" s="18">
        <v>207</v>
      </c>
      <c r="B1142" s="18">
        <v>8998</v>
      </c>
    </row>
    <row r="1143" spans="1:2" hidden="1">
      <c r="A1143" s="18">
        <v>74</v>
      </c>
      <c r="B1143" s="18">
        <v>9069</v>
      </c>
    </row>
    <row r="1144" spans="1:2" hidden="1">
      <c r="A1144" s="18">
        <v>580</v>
      </c>
      <c r="B1144" s="18">
        <v>9071</v>
      </c>
    </row>
    <row r="1145" spans="1:2" hidden="1">
      <c r="A1145" s="18">
        <v>1318</v>
      </c>
      <c r="B1145" s="18">
        <v>9094</v>
      </c>
    </row>
    <row r="1146" spans="1:2" hidden="1">
      <c r="A1146" s="18">
        <v>1446</v>
      </c>
      <c r="B1146" s="18">
        <v>9204</v>
      </c>
    </row>
    <row r="1147" spans="1:2" hidden="1">
      <c r="A1147" s="18">
        <v>174</v>
      </c>
      <c r="B1147" s="18">
        <v>9208</v>
      </c>
    </row>
    <row r="1148" spans="1:2" hidden="1">
      <c r="A1148" s="18">
        <v>1708</v>
      </c>
      <c r="B1148" s="18">
        <v>9241</v>
      </c>
    </row>
    <row r="1149" spans="1:2" hidden="1">
      <c r="A1149" s="18">
        <v>1568</v>
      </c>
      <c r="B1149" s="18">
        <v>9250</v>
      </c>
    </row>
    <row r="1150" spans="1:2" hidden="1">
      <c r="A1150" s="18">
        <v>1425</v>
      </c>
      <c r="B1150" s="18">
        <v>9278</v>
      </c>
    </row>
    <row r="1151" spans="1:2" hidden="1">
      <c r="A1151" s="18">
        <v>488</v>
      </c>
      <c r="B1151" s="18">
        <v>9355</v>
      </c>
    </row>
    <row r="1152" spans="1:2" hidden="1">
      <c r="A1152" s="18">
        <v>1412</v>
      </c>
      <c r="B1152" s="18">
        <v>9362</v>
      </c>
    </row>
    <row r="1153" spans="1:2" hidden="1">
      <c r="A1153" s="18">
        <v>1465</v>
      </c>
      <c r="B1153" s="18">
        <v>9380</v>
      </c>
    </row>
    <row r="1154" spans="1:2" hidden="1">
      <c r="A1154" s="18">
        <v>288</v>
      </c>
      <c r="B1154" s="18">
        <v>9396</v>
      </c>
    </row>
    <row r="1155" spans="1:2" hidden="1">
      <c r="A1155" s="18">
        <v>228</v>
      </c>
      <c r="B1155" s="18">
        <v>9419</v>
      </c>
    </row>
    <row r="1156" spans="1:2" hidden="1">
      <c r="A1156" s="18">
        <v>689</v>
      </c>
      <c r="B1156" s="18">
        <v>9434</v>
      </c>
    </row>
    <row r="1157" spans="1:2" hidden="1">
      <c r="A1157" s="18">
        <v>223</v>
      </c>
      <c r="B1157" s="18">
        <v>9439</v>
      </c>
    </row>
    <row r="1158" spans="1:2" hidden="1">
      <c r="A1158" s="18">
        <v>1700</v>
      </c>
      <c r="B1158" s="18">
        <v>9525</v>
      </c>
    </row>
    <row r="1159" spans="1:2" hidden="1">
      <c r="A1159" s="18">
        <v>12</v>
      </c>
      <c r="B1159" s="18">
        <v>9526</v>
      </c>
    </row>
    <row r="1160" spans="1:2" hidden="1">
      <c r="A1160" s="18">
        <v>256</v>
      </c>
      <c r="B1160" s="18">
        <v>9547</v>
      </c>
    </row>
    <row r="1161" spans="1:2" hidden="1">
      <c r="A1161" s="18">
        <v>1100</v>
      </c>
      <c r="B1161" s="18">
        <v>9582</v>
      </c>
    </row>
    <row r="1162" spans="1:2" hidden="1">
      <c r="A1162" s="18">
        <v>656</v>
      </c>
      <c r="B1162" s="18">
        <v>9602</v>
      </c>
    </row>
    <row r="1163" spans="1:2" hidden="1">
      <c r="A1163" s="18">
        <v>1739</v>
      </c>
      <c r="B1163" s="18">
        <v>9610</v>
      </c>
    </row>
    <row r="1164" spans="1:2" hidden="1">
      <c r="A1164" s="18">
        <v>417</v>
      </c>
      <c r="B1164" s="18">
        <v>9613</v>
      </c>
    </row>
    <row r="1165" spans="1:2" hidden="1">
      <c r="A1165" s="18">
        <v>118</v>
      </c>
      <c r="B1165" s="18">
        <v>9619</v>
      </c>
    </row>
    <row r="1166" spans="1:2" hidden="1">
      <c r="A1166" s="18">
        <v>1833</v>
      </c>
      <c r="B1166" s="18">
        <v>9637</v>
      </c>
    </row>
    <row r="1167" spans="1:2" hidden="1">
      <c r="A1167" s="18">
        <v>1816</v>
      </c>
      <c r="B1167" s="18">
        <v>9667</v>
      </c>
    </row>
    <row r="1168" spans="1:2" hidden="1">
      <c r="A1168" s="18">
        <v>1966</v>
      </c>
      <c r="B1168" s="18">
        <v>9679</v>
      </c>
    </row>
    <row r="1169" spans="1:2" hidden="1">
      <c r="A1169" s="18">
        <v>481</v>
      </c>
      <c r="B1169" s="18">
        <v>9699</v>
      </c>
    </row>
    <row r="1170" spans="1:2" hidden="1">
      <c r="A1170" s="18">
        <v>954</v>
      </c>
      <c r="B1170" s="18">
        <v>9705</v>
      </c>
    </row>
    <row r="1171" spans="1:2" hidden="1">
      <c r="A1171" s="18">
        <v>1882</v>
      </c>
      <c r="B1171" s="18">
        <v>9713</v>
      </c>
    </row>
    <row r="1172" spans="1:2" hidden="1">
      <c r="A1172" s="18">
        <v>1562</v>
      </c>
      <c r="B1172" s="18">
        <v>9714</v>
      </c>
    </row>
    <row r="1173" spans="1:2" hidden="1">
      <c r="A1173" s="18">
        <v>1544</v>
      </c>
      <c r="B1173" s="18">
        <v>9715</v>
      </c>
    </row>
    <row r="1174" spans="1:2" hidden="1">
      <c r="A1174" s="18">
        <v>86</v>
      </c>
      <c r="B1174" s="18">
        <v>9724</v>
      </c>
    </row>
    <row r="1175" spans="1:2" hidden="1">
      <c r="A1175" s="18">
        <v>1047</v>
      </c>
      <c r="B1175" s="18">
        <v>9725</v>
      </c>
    </row>
    <row r="1176" spans="1:2" hidden="1">
      <c r="A1176" s="18">
        <v>154</v>
      </c>
      <c r="B1176" s="18">
        <v>9738</v>
      </c>
    </row>
    <row r="1177" spans="1:2" hidden="1">
      <c r="A1177" s="18">
        <v>1744</v>
      </c>
      <c r="B1177" s="18">
        <v>9756</v>
      </c>
    </row>
    <row r="1178" spans="1:2" hidden="1">
      <c r="A1178" s="18">
        <v>587</v>
      </c>
      <c r="B1178" s="18">
        <v>9824</v>
      </c>
    </row>
    <row r="1179" spans="1:2" hidden="1">
      <c r="A1179" s="18">
        <v>634</v>
      </c>
      <c r="B1179" s="18">
        <v>9824</v>
      </c>
    </row>
    <row r="1180" spans="1:2" hidden="1">
      <c r="A1180" s="18">
        <v>1324</v>
      </c>
      <c r="B1180" s="18">
        <v>9852</v>
      </c>
    </row>
    <row r="1181" spans="1:2" hidden="1">
      <c r="A1181" s="18">
        <v>1933</v>
      </c>
      <c r="B1181" s="18">
        <v>9854</v>
      </c>
    </row>
    <row r="1182" spans="1:2" hidden="1">
      <c r="A1182" s="18">
        <v>70</v>
      </c>
      <c r="B1182" s="18">
        <v>9884</v>
      </c>
    </row>
    <row r="1183" spans="1:2" hidden="1">
      <c r="A1183" s="18">
        <v>1950</v>
      </c>
      <c r="B1183" s="18">
        <v>9888</v>
      </c>
    </row>
    <row r="1184" spans="1:2" hidden="1">
      <c r="A1184" s="18">
        <v>1862</v>
      </c>
      <c r="B1184" s="18">
        <v>9907</v>
      </c>
    </row>
    <row r="1185" spans="1:2" hidden="1">
      <c r="A1185" s="18">
        <v>1582</v>
      </c>
      <c r="B1185" s="18">
        <v>9924</v>
      </c>
    </row>
    <row r="1186" spans="1:2" hidden="1">
      <c r="A1186" s="18">
        <v>2057</v>
      </c>
      <c r="B1186" s="18">
        <v>9936</v>
      </c>
    </row>
    <row r="1187" spans="1:2" hidden="1">
      <c r="A1187" s="18">
        <v>590</v>
      </c>
      <c r="B1187" s="18">
        <v>9950</v>
      </c>
    </row>
    <row r="1188" spans="1:2" hidden="1">
      <c r="A1188" s="18">
        <v>1084</v>
      </c>
      <c r="B1188" s="18">
        <v>9957</v>
      </c>
    </row>
    <row r="1189" spans="1:2" hidden="1">
      <c r="A1189" s="18">
        <v>20</v>
      </c>
      <c r="B1189" s="18">
        <v>9980</v>
      </c>
    </row>
    <row r="1190" spans="1:2" hidden="1">
      <c r="A1190" s="18">
        <v>592</v>
      </c>
      <c r="B1190" s="18">
        <v>9980</v>
      </c>
    </row>
    <row r="1191" spans="1:2" hidden="1">
      <c r="A1191" s="18">
        <v>293</v>
      </c>
      <c r="B1191" s="18">
        <v>9981</v>
      </c>
    </row>
    <row r="1192" spans="1:2" hidden="1">
      <c r="A1192" s="18">
        <v>451</v>
      </c>
      <c r="B1192" s="18">
        <v>9985</v>
      </c>
    </row>
    <row r="1193" spans="1:2" hidden="1">
      <c r="A1193" s="18">
        <v>2062</v>
      </c>
      <c r="B1193" s="18">
        <v>9991</v>
      </c>
    </row>
    <row r="1194" spans="1:2" hidden="1">
      <c r="A1194" s="18">
        <v>1395</v>
      </c>
      <c r="B1194" s="18">
        <v>9998</v>
      </c>
    </row>
    <row r="1195" spans="1:2" hidden="1">
      <c r="A1195" s="18">
        <v>1360</v>
      </c>
      <c r="B1195" s="18">
        <v>10008</v>
      </c>
    </row>
    <row r="1196" spans="1:2" hidden="1">
      <c r="A1196" s="18">
        <v>342</v>
      </c>
      <c r="B1196" s="18">
        <v>10048</v>
      </c>
    </row>
    <row r="1197" spans="1:2" hidden="1">
      <c r="A1197" s="18">
        <v>83</v>
      </c>
      <c r="B1197" s="18">
        <v>10096</v>
      </c>
    </row>
    <row r="1198" spans="1:2" hidden="1">
      <c r="A1198" s="18">
        <v>1457</v>
      </c>
      <c r="B1198" s="18">
        <v>10096</v>
      </c>
    </row>
    <row r="1199" spans="1:2" hidden="1">
      <c r="A1199" s="18">
        <v>1547</v>
      </c>
      <c r="B1199" s="18">
        <v>10124</v>
      </c>
    </row>
    <row r="1200" spans="1:2" hidden="1">
      <c r="A1200" s="18">
        <v>1572</v>
      </c>
      <c r="B1200" s="18">
        <v>10169</v>
      </c>
    </row>
    <row r="1201" spans="1:2" hidden="1">
      <c r="A1201" s="18">
        <v>1496</v>
      </c>
      <c r="B1201" s="18">
        <v>10209</v>
      </c>
    </row>
    <row r="1202" spans="1:2" hidden="1">
      <c r="A1202" s="18">
        <v>845</v>
      </c>
      <c r="B1202" s="18">
        <v>10221</v>
      </c>
    </row>
    <row r="1203" spans="1:2" hidden="1">
      <c r="A1203" s="18">
        <v>1293</v>
      </c>
      <c r="B1203" s="18">
        <v>10231</v>
      </c>
    </row>
    <row r="1204" spans="1:2" hidden="1">
      <c r="A1204" s="18">
        <v>106</v>
      </c>
      <c r="B1204" s="18">
        <v>10239</v>
      </c>
    </row>
    <row r="1205" spans="1:2" hidden="1">
      <c r="A1205" s="18">
        <v>36</v>
      </c>
      <c r="B1205" s="18">
        <v>10248</v>
      </c>
    </row>
    <row r="1206" spans="1:2" hidden="1">
      <c r="A1206" s="18">
        <v>1237</v>
      </c>
      <c r="B1206" s="18">
        <v>10252</v>
      </c>
    </row>
    <row r="1207" spans="1:2" hidden="1">
      <c r="A1207" s="18">
        <v>573</v>
      </c>
      <c r="B1207" s="18">
        <v>10266</v>
      </c>
    </row>
    <row r="1208" spans="1:2" hidden="1">
      <c r="A1208" s="18">
        <v>1182</v>
      </c>
      <c r="B1208" s="18">
        <v>10274</v>
      </c>
    </row>
    <row r="1209" spans="1:2" hidden="1">
      <c r="A1209" s="18">
        <v>1639</v>
      </c>
      <c r="B1209" s="18">
        <v>10306</v>
      </c>
    </row>
    <row r="1210" spans="1:2" hidden="1">
      <c r="A1210" s="18">
        <v>165</v>
      </c>
      <c r="B1210" s="18">
        <v>10312</v>
      </c>
    </row>
    <row r="1211" spans="1:2" hidden="1">
      <c r="A1211" s="18">
        <v>1092</v>
      </c>
      <c r="B1211" s="18">
        <v>10322</v>
      </c>
    </row>
    <row r="1212" spans="1:2" hidden="1">
      <c r="A1212" s="18">
        <v>967</v>
      </c>
      <c r="B1212" s="18">
        <v>10325</v>
      </c>
    </row>
    <row r="1213" spans="1:2" hidden="1">
      <c r="A1213" s="18">
        <v>1827</v>
      </c>
      <c r="B1213" s="18">
        <v>10333</v>
      </c>
    </row>
    <row r="1214" spans="1:2" hidden="1">
      <c r="A1214" s="18">
        <v>1732</v>
      </c>
      <c r="B1214" s="18">
        <v>10368</v>
      </c>
    </row>
    <row r="1215" spans="1:2" hidden="1">
      <c r="A1215" s="18">
        <v>1243</v>
      </c>
      <c r="B1215" s="18">
        <v>10377</v>
      </c>
    </row>
    <row r="1216" spans="1:2" hidden="1">
      <c r="A1216" s="18">
        <v>1014</v>
      </c>
      <c r="B1216" s="18">
        <v>10388</v>
      </c>
    </row>
    <row r="1217" spans="1:2" hidden="1">
      <c r="A1217" s="18">
        <v>291</v>
      </c>
      <c r="B1217" s="18">
        <v>10400</v>
      </c>
    </row>
    <row r="1218" spans="1:2" hidden="1">
      <c r="A1218" s="18">
        <v>2016</v>
      </c>
      <c r="B1218" s="18">
        <v>10422</v>
      </c>
    </row>
    <row r="1219" spans="1:2" hidden="1">
      <c r="A1219" s="18">
        <v>1628</v>
      </c>
      <c r="B1219" s="18">
        <v>10435</v>
      </c>
    </row>
    <row r="1220" spans="1:2" hidden="1">
      <c r="A1220" s="18">
        <v>1118</v>
      </c>
      <c r="B1220" s="18">
        <v>10445</v>
      </c>
    </row>
    <row r="1221" spans="1:2" hidden="1">
      <c r="A1221" s="18">
        <v>1815</v>
      </c>
      <c r="B1221" s="18">
        <v>10447</v>
      </c>
    </row>
    <row r="1222" spans="1:2" hidden="1">
      <c r="A1222" s="18">
        <v>1968</v>
      </c>
      <c r="B1222" s="18">
        <v>10448</v>
      </c>
    </row>
    <row r="1223" spans="1:2" hidden="1">
      <c r="A1223" s="18">
        <v>244</v>
      </c>
      <c r="B1223" s="18">
        <v>10453</v>
      </c>
    </row>
    <row r="1224" spans="1:2" hidden="1">
      <c r="A1224" s="18">
        <v>1484</v>
      </c>
      <c r="B1224" s="18">
        <v>10466</v>
      </c>
    </row>
    <row r="1225" spans="1:2" hidden="1">
      <c r="A1225" s="18">
        <v>729</v>
      </c>
      <c r="B1225" s="18">
        <v>10475</v>
      </c>
    </row>
    <row r="1226" spans="1:2" hidden="1">
      <c r="A1226" s="18">
        <v>1098</v>
      </c>
      <c r="B1226" s="18">
        <v>10482</v>
      </c>
    </row>
    <row r="1227" spans="1:2" hidden="1">
      <c r="A1227" s="18">
        <v>491</v>
      </c>
      <c r="B1227" s="18">
        <v>10496</v>
      </c>
    </row>
    <row r="1228" spans="1:2" hidden="1">
      <c r="A1228" s="18">
        <v>1245</v>
      </c>
      <c r="B1228" s="18">
        <v>10502</v>
      </c>
    </row>
    <row r="1229" spans="1:2" hidden="1">
      <c r="A1229" s="18">
        <v>1283</v>
      </c>
      <c r="B1229" s="18">
        <v>10512</v>
      </c>
    </row>
    <row r="1230" spans="1:2" hidden="1">
      <c r="A1230" s="18">
        <v>624</v>
      </c>
      <c r="B1230" s="18">
        <v>10527</v>
      </c>
    </row>
    <row r="1231" spans="1:2" hidden="1">
      <c r="A1231" s="18">
        <v>940</v>
      </c>
      <c r="B1231" s="18">
        <v>10552</v>
      </c>
    </row>
    <row r="1232" spans="1:2" hidden="1">
      <c r="A1232" s="18">
        <v>1391</v>
      </c>
      <c r="B1232" s="18">
        <v>10596</v>
      </c>
    </row>
    <row r="1233" spans="1:2" hidden="1">
      <c r="A1233" s="18">
        <v>307</v>
      </c>
      <c r="B1233" s="18">
        <v>10609</v>
      </c>
    </row>
    <row r="1234" spans="1:2" hidden="1">
      <c r="A1234" s="18">
        <v>970</v>
      </c>
      <c r="B1234" s="18">
        <v>10609</v>
      </c>
    </row>
    <row r="1235" spans="1:2" hidden="1">
      <c r="A1235" s="18">
        <v>581</v>
      </c>
      <c r="B1235" s="18">
        <v>10648</v>
      </c>
    </row>
    <row r="1236" spans="1:2" hidden="1">
      <c r="A1236" s="18">
        <v>179</v>
      </c>
      <c r="B1236" s="18">
        <v>10650</v>
      </c>
    </row>
    <row r="1237" spans="1:2" hidden="1">
      <c r="A1237" s="18">
        <v>124</v>
      </c>
      <c r="B1237" s="18">
        <v>10673</v>
      </c>
    </row>
    <row r="1238" spans="1:2" hidden="1">
      <c r="A1238" s="18">
        <v>880</v>
      </c>
      <c r="B1238" s="18">
        <v>10685</v>
      </c>
    </row>
    <row r="1239" spans="1:2" hidden="1">
      <c r="A1239" s="18">
        <v>1070</v>
      </c>
      <c r="B1239" s="18">
        <v>10686</v>
      </c>
    </row>
    <row r="1240" spans="1:2" hidden="1">
      <c r="A1240" s="18">
        <v>698</v>
      </c>
      <c r="B1240" s="18">
        <v>10725</v>
      </c>
    </row>
    <row r="1241" spans="1:2" hidden="1">
      <c r="A1241" s="18">
        <v>1013</v>
      </c>
      <c r="B1241" s="18">
        <v>10739</v>
      </c>
    </row>
    <row r="1242" spans="1:2" hidden="1">
      <c r="A1242" s="18">
        <v>1712</v>
      </c>
      <c r="B1242" s="18">
        <v>10748</v>
      </c>
    </row>
    <row r="1243" spans="1:2" hidden="1">
      <c r="A1243" s="18">
        <v>864</v>
      </c>
      <c r="B1243" s="18">
        <v>10761</v>
      </c>
    </row>
    <row r="1244" spans="1:2" hidden="1">
      <c r="A1244" s="18">
        <v>1453</v>
      </c>
      <c r="B1244" s="18">
        <v>10793</v>
      </c>
    </row>
    <row r="1245" spans="1:2" hidden="1">
      <c r="A1245" s="18">
        <v>1076</v>
      </c>
      <c r="B1245" s="18">
        <v>10798</v>
      </c>
    </row>
    <row r="1246" spans="1:2" hidden="1">
      <c r="A1246" s="18">
        <v>1126</v>
      </c>
      <c r="B1246" s="18">
        <v>10820</v>
      </c>
    </row>
    <row r="1247" spans="1:2" hidden="1">
      <c r="A1247" s="18">
        <v>1007</v>
      </c>
      <c r="B1247" s="18">
        <v>10845</v>
      </c>
    </row>
    <row r="1248" spans="1:2" hidden="1">
      <c r="A1248" s="18">
        <v>1460</v>
      </c>
      <c r="B1248" s="18">
        <v>10851</v>
      </c>
    </row>
    <row r="1249" spans="1:2" hidden="1">
      <c r="A1249" s="18">
        <v>2055</v>
      </c>
      <c r="B1249" s="18">
        <v>10854</v>
      </c>
    </row>
    <row r="1250" spans="1:2" hidden="1">
      <c r="A1250" s="18">
        <v>215</v>
      </c>
      <c r="B1250" s="18">
        <v>10855</v>
      </c>
    </row>
    <row r="1251" spans="1:2" hidden="1">
      <c r="A1251" s="18">
        <v>1043</v>
      </c>
      <c r="B1251" s="18">
        <v>10880</v>
      </c>
    </row>
    <row r="1252" spans="1:2" hidden="1">
      <c r="A1252" s="18">
        <v>1697</v>
      </c>
      <c r="B1252" s="18">
        <v>10883</v>
      </c>
    </row>
    <row r="1253" spans="1:2" hidden="1">
      <c r="A1253" s="18">
        <v>899</v>
      </c>
      <c r="B1253" s="18">
        <v>10903</v>
      </c>
    </row>
    <row r="1254" spans="1:2" hidden="1">
      <c r="A1254" s="18">
        <v>1397</v>
      </c>
      <c r="B1254" s="18">
        <v>10920</v>
      </c>
    </row>
    <row r="1255" spans="1:2" hidden="1">
      <c r="A1255" s="18">
        <v>615</v>
      </c>
      <c r="B1255" s="18">
        <v>10932</v>
      </c>
    </row>
    <row r="1256" spans="1:2" hidden="1">
      <c r="A1256" s="18">
        <v>862</v>
      </c>
      <c r="B1256" s="18">
        <v>10934</v>
      </c>
    </row>
    <row r="1257" spans="1:2" hidden="1">
      <c r="A1257" s="18">
        <v>343</v>
      </c>
      <c r="B1257" s="18">
        <v>10938</v>
      </c>
    </row>
    <row r="1258" spans="1:2" hidden="1">
      <c r="A1258" s="18">
        <v>499</v>
      </c>
      <c r="B1258" s="18">
        <v>10965</v>
      </c>
    </row>
    <row r="1259" spans="1:2" hidden="1">
      <c r="A1259" s="18">
        <v>1096</v>
      </c>
      <c r="B1259" s="18">
        <v>10976</v>
      </c>
    </row>
    <row r="1260" spans="1:2" hidden="1">
      <c r="A1260" s="18">
        <v>1024</v>
      </c>
      <c r="B1260" s="18">
        <v>10999</v>
      </c>
    </row>
    <row r="1261" spans="1:2" hidden="1">
      <c r="A1261" s="18">
        <v>1979</v>
      </c>
      <c r="B1261" s="18">
        <v>11031</v>
      </c>
    </row>
    <row r="1262" spans="1:2" hidden="1">
      <c r="A1262" s="18">
        <v>762</v>
      </c>
      <c r="B1262" s="18">
        <v>11103</v>
      </c>
    </row>
    <row r="1263" spans="1:2" hidden="1">
      <c r="A1263" s="18">
        <v>727</v>
      </c>
      <c r="B1263" s="18">
        <v>11159</v>
      </c>
    </row>
    <row r="1264" spans="1:2" hidden="1">
      <c r="A1264" s="18">
        <v>1516</v>
      </c>
      <c r="B1264" s="18">
        <v>11244</v>
      </c>
    </row>
    <row r="1265" spans="1:2" hidden="1">
      <c r="A1265" s="18">
        <v>1606</v>
      </c>
      <c r="B1265" s="18">
        <v>11245</v>
      </c>
    </row>
    <row r="1266" spans="1:2" hidden="1">
      <c r="A1266" s="18">
        <v>1015</v>
      </c>
      <c r="B1266" s="18">
        <v>11416</v>
      </c>
    </row>
    <row r="1267" spans="1:2" hidden="1">
      <c r="A1267" s="18">
        <v>461</v>
      </c>
      <c r="B1267" s="18">
        <v>11510</v>
      </c>
    </row>
    <row r="1268" spans="1:2" hidden="1">
      <c r="A1268" s="18">
        <v>613</v>
      </c>
      <c r="B1268" s="18">
        <v>11557</v>
      </c>
    </row>
    <row r="1269" spans="1:2" hidden="1">
      <c r="A1269" s="18">
        <v>153</v>
      </c>
      <c r="B1269" s="18">
        <v>11631</v>
      </c>
    </row>
    <row r="1270" spans="1:2" hidden="1">
      <c r="A1270" s="18">
        <v>817</v>
      </c>
      <c r="B1270" s="18">
        <v>11691</v>
      </c>
    </row>
    <row r="1271" spans="1:2" hidden="1">
      <c r="A1271" s="18">
        <v>742</v>
      </c>
      <c r="B1271" s="18">
        <v>11713</v>
      </c>
    </row>
    <row r="1272" spans="1:2" hidden="1">
      <c r="A1272" s="18">
        <v>897</v>
      </c>
      <c r="B1272" s="18">
        <v>11836</v>
      </c>
    </row>
    <row r="1273" spans="1:2" hidden="1">
      <c r="A1273" s="18">
        <v>376</v>
      </c>
      <c r="B1273" s="18">
        <v>11849</v>
      </c>
    </row>
    <row r="1274" spans="1:2" hidden="1">
      <c r="A1274" s="18">
        <v>428</v>
      </c>
      <c r="B1274" s="18">
        <v>11878</v>
      </c>
    </row>
    <row r="1275" spans="1:2" hidden="1">
      <c r="A1275" s="18">
        <v>1048</v>
      </c>
      <c r="B1275" s="18">
        <v>11904</v>
      </c>
    </row>
    <row r="1276" spans="1:2" hidden="1">
      <c r="A1276" s="18">
        <v>1321</v>
      </c>
      <c r="B1276" s="18">
        <v>11916</v>
      </c>
    </row>
    <row r="1277" spans="1:2" hidden="1">
      <c r="A1277" s="18">
        <v>564</v>
      </c>
      <c r="B1277" s="18">
        <v>11935</v>
      </c>
    </row>
    <row r="1278" spans="1:2" hidden="1">
      <c r="A1278" s="18">
        <v>2000</v>
      </c>
      <c r="B1278" s="18">
        <v>11957</v>
      </c>
    </row>
    <row r="1279" spans="1:2" hidden="1">
      <c r="A1279" s="18">
        <v>28</v>
      </c>
      <c r="B1279" s="18">
        <v>11994</v>
      </c>
    </row>
    <row r="1280" spans="1:2" hidden="1">
      <c r="A1280" s="18">
        <v>381</v>
      </c>
      <c r="B1280" s="18">
        <v>11996</v>
      </c>
    </row>
    <row r="1281" spans="1:2" hidden="1">
      <c r="A1281" s="18">
        <v>2056</v>
      </c>
      <c r="B1281" s="18">
        <v>12031</v>
      </c>
    </row>
    <row r="1282" spans="1:2" hidden="1">
      <c r="A1282" s="18">
        <v>421</v>
      </c>
      <c r="B1282" s="18">
        <v>12061</v>
      </c>
    </row>
    <row r="1283" spans="1:2" hidden="1">
      <c r="A1283" s="18">
        <v>1127</v>
      </c>
      <c r="B1283" s="18">
        <v>12169</v>
      </c>
    </row>
    <row r="1284" spans="1:2" hidden="1">
      <c r="A1284" s="18">
        <v>306</v>
      </c>
      <c r="B1284" s="18">
        <v>12185</v>
      </c>
    </row>
    <row r="1285" spans="1:2" hidden="1">
      <c r="A1285" s="18">
        <v>296</v>
      </c>
      <c r="B1285" s="18">
        <v>12490</v>
      </c>
    </row>
    <row r="1286" spans="1:2" hidden="1">
      <c r="A1286" s="18">
        <v>473</v>
      </c>
      <c r="B1286" s="18">
        <v>12504</v>
      </c>
    </row>
    <row r="1287" spans="1:2" hidden="1">
      <c r="A1287" s="18">
        <v>1026</v>
      </c>
      <c r="B1287" s="18">
        <v>12742</v>
      </c>
    </row>
    <row r="1288" spans="1:2" hidden="1">
      <c r="A1288" s="18">
        <v>844</v>
      </c>
      <c r="B1288" s="18">
        <v>12808</v>
      </c>
    </row>
    <row r="1289" spans="1:2" hidden="1">
      <c r="A1289" s="18">
        <v>1716</v>
      </c>
      <c r="B1289" s="18">
        <v>12936</v>
      </c>
    </row>
    <row r="1290" spans="1:2" hidden="1">
      <c r="A1290" s="18">
        <v>1775</v>
      </c>
      <c r="B1290" s="18">
        <v>12965</v>
      </c>
    </row>
    <row r="1291" spans="1:2" hidden="1">
      <c r="A1291" s="18">
        <v>1786</v>
      </c>
      <c r="B1291" s="18">
        <v>13116</v>
      </c>
    </row>
    <row r="1292" spans="1:2" hidden="1">
      <c r="A1292" s="18">
        <v>1138</v>
      </c>
      <c r="B1292" s="18">
        <v>13120</v>
      </c>
    </row>
    <row r="1293" spans="1:2" hidden="1">
      <c r="A1293" s="18">
        <v>1367</v>
      </c>
      <c r="B1293" s="18">
        <v>13142</v>
      </c>
    </row>
    <row r="1294" spans="1:2" hidden="1">
      <c r="A1294" s="18">
        <v>1242</v>
      </c>
      <c r="B1294" s="18">
        <v>13191</v>
      </c>
    </row>
    <row r="1295" spans="1:2" hidden="1">
      <c r="A1295" s="18">
        <v>986</v>
      </c>
      <c r="B1295" s="18">
        <v>13194</v>
      </c>
    </row>
    <row r="1296" spans="1:2" hidden="1">
      <c r="A1296" s="18">
        <v>2015</v>
      </c>
      <c r="B1296" s="18">
        <v>13206</v>
      </c>
    </row>
    <row r="1297" spans="1:2" hidden="1">
      <c r="A1297" s="18">
        <v>532</v>
      </c>
      <c r="B1297" s="18">
        <v>13212</v>
      </c>
    </row>
    <row r="1298" spans="1:2" hidden="1">
      <c r="A1298" s="18">
        <v>1863</v>
      </c>
      <c r="B1298" s="18">
        <v>13225</v>
      </c>
    </row>
    <row r="1299" spans="1:2" hidden="1">
      <c r="A1299" s="18">
        <v>601</v>
      </c>
      <c r="B1299" s="18">
        <v>13237</v>
      </c>
    </row>
    <row r="1300" spans="1:2" hidden="1">
      <c r="A1300" s="18">
        <v>101</v>
      </c>
      <c r="B1300" s="18">
        <v>13245</v>
      </c>
    </row>
    <row r="1301" spans="1:2" hidden="1">
      <c r="A1301" s="18">
        <v>1401</v>
      </c>
      <c r="B1301" s="18">
        <v>13247</v>
      </c>
    </row>
    <row r="1302" spans="1:2" hidden="1">
      <c r="A1302" s="18">
        <v>1656</v>
      </c>
      <c r="B1302" s="18">
        <v>13269</v>
      </c>
    </row>
    <row r="1303" spans="1:2" hidden="1">
      <c r="A1303" s="18">
        <v>1039</v>
      </c>
      <c r="B1303" s="18">
        <v>13320</v>
      </c>
    </row>
    <row r="1304" spans="1:2" hidden="1">
      <c r="A1304" s="18">
        <v>1975</v>
      </c>
      <c r="B1304" s="18">
        <v>13341</v>
      </c>
    </row>
    <row r="1305" spans="1:2" hidden="1">
      <c r="A1305" s="18">
        <v>1911</v>
      </c>
      <c r="B1305" s="18">
        <v>13348</v>
      </c>
    </row>
    <row r="1306" spans="1:2" hidden="1">
      <c r="A1306" s="18">
        <v>1373</v>
      </c>
      <c r="B1306" s="18">
        <v>13402</v>
      </c>
    </row>
    <row r="1307" spans="1:2" hidden="1">
      <c r="A1307" s="18">
        <v>73</v>
      </c>
      <c r="B1307" s="18">
        <v>13458</v>
      </c>
    </row>
    <row r="1308" spans="1:2" hidden="1">
      <c r="A1308" s="18">
        <v>1800</v>
      </c>
      <c r="B1308" s="18">
        <v>13464</v>
      </c>
    </row>
    <row r="1309" spans="1:2" hidden="1">
      <c r="A1309" s="18">
        <v>372</v>
      </c>
      <c r="B1309" s="18">
        <v>13496</v>
      </c>
    </row>
    <row r="1310" spans="1:2" hidden="1">
      <c r="A1310" s="18">
        <v>1166</v>
      </c>
      <c r="B1310" s="18">
        <v>13499</v>
      </c>
    </row>
    <row r="1311" spans="1:2" hidden="1">
      <c r="A1311" s="18">
        <v>119</v>
      </c>
      <c r="B1311" s="18">
        <v>13503</v>
      </c>
    </row>
    <row r="1312" spans="1:2" hidden="1">
      <c r="A1312" s="18">
        <v>404</v>
      </c>
      <c r="B1312" s="18">
        <v>13525</v>
      </c>
    </row>
    <row r="1313" spans="1:2" hidden="1">
      <c r="A1313" s="18">
        <v>126</v>
      </c>
      <c r="B1313" s="18">
        <v>13549</v>
      </c>
    </row>
    <row r="1314" spans="1:2" hidden="1">
      <c r="A1314" s="18">
        <v>2034</v>
      </c>
      <c r="B1314" s="18">
        <v>13570</v>
      </c>
    </row>
    <row r="1315" spans="1:2" hidden="1">
      <c r="A1315" s="18">
        <v>1278</v>
      </c>
      <c r="B1315" s="18">
        <v>13577</v>
      </c>
    </row>
    <row r="1316" spans="1:2" hidden="1">
      <c r="A1316" s="18">
        <v>950</v>
      </c>
      <c r="B1316" s="18">
        <v>13582</v>
      </c>
    </row>
    <row r="1317" spans="1:2" hidden="1">
      <c r="A1317" s="18">
        <v>298</v>
      </c>
      <c r="B1317" s="18">
        <v>13591</v>
      </c>
    </row>
    <row r="1318" spans="1:2" hidden="1">
      <c r="A1318" s="18">
        <v>380</v>
      </c>
      <c r="B1318" s="18">
        <v>13603</v>
      </c>
    </row>
    <row r="1319" spans="1:2" hidden="1">
      <c r="A1319" s="18">
        <v>582</v>
      </c>
      <c r="B1319" s="18">
        <v>13610</v>
      </c>
    </row>
    <row r="1320" spans="1:2" hidden="1">
      <c r="A1320" s="18">
        <v>102</v>
      </c>
      <c r="B1320" s="18">
        <v>13664</v>
      </c>
    </row>
    <row r="1321" spans="1:2" hidden="1">
      <c r="A1321" s="18">
        <v>337</v>
      </c>
      <c r="B1321" s="18">
        <v>13675</v>
      </c>
    </row>
    <row r="1322" spans="1:2" hidden="1">
      <c r="A1322" s="18">
        <v>1372</v>
      </c>
      <c r="B1322" s="18">
        <v>13695</v>
      </c>
    </row>
    <row r="1323" spans="1:2" hidden="1">
      <c r="A1323" s="18">
        <v>1032</v>
      </c>
      <c r="B1323" s="18">
        <v>13726</v>
      </c>
    </row>
    <row r="1324" spans="1:2" hidden="1">
      <c r="A1324" s="18">
        <v>258</v>
      </c>
      <c r="B1324" s="18">
        <v>13734</v>
      </c>
    </row>
    <row r="1325" spans="1:2" hidden="1">
      <c r="A1325" s="18">
        <v>2017</v>
      </c>
      <c r="B1325" s="18">
        <v>13744</v>
      </c>
    </row>
    <row r="1326" spans="1:2" hidden="1">
      <c r="A1326" s="18">
        <v>1468</v>
      </c>
      <c r="B1326" s="18">
        <v>13757</v>
      </c>
    </row>
    <row r="1327" spans="1:2" hidden="1">
      <c r="A1327" s="18">
        <v>1167</v>
      </c>
      <c r="B1327" s="18">
        <v>13758</v>
      </c>
    </row>
    <row r="1328" spans="1:2" hidden="1">
      <c r="A1328" s="18">
        <v>746</v>
      </c>
      <c r="B1328" s="18">
        <v>13770</v>
      </c>
    </row>
    <row r="1329" spans="1:2" hidden="1">
      <c r="A1329" s="18">
        <v>867</v>
      </c>
      <c r="B1329" s="18">
        <v>13826</v>
      </c>
    </row>
    <row r="1330" spans="1:2" hidden="1">
      <c r="A1330" s="18">
        <v>131</v>
      </c>
      <c r="B1330" s="18">
        <v>13872</v>
      </c>
    </row>
    <row r="1331" spans="1:2" hidden="1">
      <c r="A1331" s="18">
        <v>431</v>
      </c>
      <c r="B1331" s="18">
        <v>13964</v>
      </c>
    </row>
    <row r="1332" spans="1:2" hidden="1">
      <c r="A1332" s="18">
        <v>1661</v>
      </c>
      <c r="B1332" s="18">
        <v>13966</v>
      </c>
    </row>
    <row r="1333" spans="1:2" hidden="1">
      <c r="A1333" s="18">
        <v>1005</v>
      </c>
      <c r="B1333" s="18">
        <v>13973</v>
      </c>
    </row>
    <row r="1334" spans="1:2" hidden="1">
      <c r="A1334" s="18">
        <v>1352</v>
      </c>
      <c r="B1334" s="18">
        <v>14026</v>
      </c>
    </row>
    <row r="1335" spans="1:2" hidden="1">
      <c r="A1335" s="18">
        <v>568</v>
      </c>
      <c r="B1335" s="18">
        <v>14118</v>
      </c>
    </row>
    <row r="1336" spans="1:2" hidden="1">
      <c r="A1336" s="18">
        <v>901</v>
      </c>
      <c r="B1336" s="18">
        <v>14275</v>
      </c>
    </row>
    <row r="1337" spans="1:2" hidden="1">
      <c r="A1337" s="18">
        <v>520</v>
      </c>
      <c r="B1337" s="18">
        <v>14336</v>
      </c>
    </row>
    <row r="1338" spans="1:2" hidden="1">
      <c r="A1338" s="18">
        <v>1539</v>
      </c>
      <c r="B1338" s="18">
        <v>14411</v>
      </c>
    </row>
    <row r="1339" spans="1:2" hidden="1">
      <c r="A1339" s="18">
        <v>1424</v>
      </c>
      <c r="B1339" s="18">
        <v>14732</v>
      </c>
    </row>
    <row r="1340" spans="1:2" hidden="1">
      <c r="A1340" s="18">
        <v>84</v>
      </c>
      <c r="B1340" s="18">
        <v>14756</v>
      </c>
    </row>
    <row r="1341" spans="1:2" hidden="1">
      <c r="A1341" s="18">
        <v>730</v>
      </c>
      <c r="B1341" s="18">
        <v>14814</v>
      </c>
    </row>
    <row r="1342" spans="1:2" hidden="1">
      <c r="A1342" s="18">
        <v>981</v>
      </c>
      <c r="B1342" s="18">
        <v>14852</v>
      </c>
    </row>
    <row r="1343" spans="1:2" hidden="1">
      <c r="A1343" s="18">
        <v>1644</v>
      </c>
      <c r="B1343" s="18">
        <v>15202</v>
      </c>
    </row>
    <row r="1344" spans="1:2" hidden="1">
      <c r="A1344" s="18">
        <v>1677</v>
      </c>
      <c r="B1344" s="18">
        <v>15379</v>
      </c>
    </row>
    <row r="1345" spans="1:2" hidden="1">
      <c r="A1345" s="18">
        <v>664</v>
      </c>
      <c r="B1345" s="18">
        <v>15402</v>
      </c>
    </row>
    <row r="1346" spans="1:2" hidden="1">
      <c r="A1346" s="18">
        <v>23</v>
      </c>
      <c r="B1346" s="18">
        <v>15427</v>
      </c>
    </row>
    <row r="1347" spans="1:2" hidden="1">
      <c r="A1347" s="18">
        <v>1837</v>
      </c>
      <c r="B1347" s="18">
        <v>15787</v>
      </c>
    </row>
    <row r="1348" spans="1:2" hidden="1">
      <c r="A1348" s="18">
        <v>1676</v>
      </c>
      <c r="B1348" s="18">
        <v>15972</v>
      </c>
    </row>
    <row r="1349" spans="1:2" hidden="1">
      <c r="A1349" s="18">
        <v>468</v>
      </c>
      <c r="B1349" s="18">
        <v>15992</v>
      </c>
    </row>
    <row r="1350" spans="1:2" hidden="1">
      <c r="A1350" s="18">
        <v>410</v>
      </c>
      <c r="B1350" s="18">
        <v>16015</v>
      </c>
    </row>
    <row r="1351" spans="1:2" hidden="1">
      <c r="A1351" s="18">
        <v>1520</v>
      </c>
      <c r="B1351" s="18">
        <v>16032</v>
      </c>
    </row>
    <row r="1352" spans="1:2" hidden="1">
      <c r="A1352" s="18">
        <v>327</v>
      </c>
      <c r="B1352" s="18">
        <v>16064</v>
      </c>
    </row>
    <row r="1353" spans="1:2" hidden="1">
      <c r="A1353" s="18">
        <v>1264</v>
      </c>
      <c r="B1353" s="18">
        <v>16124</v>
      </c>
    </row>
    <row r="1354" spans="1:2" hidden="1">
      <c r="A1354" s="18">
        <v>612</v>
      </c>
      <c r="B1354" s="18">
        <v>16184</v>
      </c>
    </row>
    <row r="1355" spans="1:2" hidden="1">
      <c r="A1355" s="18">
        <v>1824</v>
      </c>
      <c r="B1355" s="18">
        <v>16291</v>
      </c>
    </row>
    <row r="1356" spans="1:2" hidden="1">
      <c r="A1356" s="18">
        <v>851</v>
      </c>
      <c r="B1356" s="18">
        <v>16307</v>
      </c>
    </row>
    <row r="1357" spans="1:2" hidden="1">
      <c r="A1357" s="18">
        <v>1523</v>
      </c>
      <c r="B1357" s="18">
        <v>16328</v>
      </c>
    </row>
    <row r="1358" spans="1:2" hidden="1">
      <c r="A1358" s="18">
        <v>1655</v>
      </c>
      <c r="B1358" s="18">
        <v>16413</v>
      </c>
    </row>
    <row r="1359" spans="1:2" hidden="1">
      <c r="A1359" s="18">
        <v>1430</v>
      </c>
      <c r="B1359" s="18">
        <v>16422</v>
      </c>
    </row>
    <row r="1360" spans="1:2" hidden="1">
      <c r="A1360" s="18">
        <v>1550</v>
      </c>
      <c r="B1360" s="18">
        <v>16437</v>
      </c>
    </row>
    <row r="1361" spans="1:2" hidden="1">
      <c r="A1361" s="18">
        <v>546</v>
      </c>
      <c r="B1361" s="18">
        <v>16555</v>
      </c>
    </row>
    <row r="1362" spans="1:2" hidden="1">
      <c r="A1362" s="18">
        <v>625</v>
      </c>
      <c r="B1362" s="18">
        <v>16595</v>
      </c>
    </row>
    <row r="1363" spans="1:2" hidden="1">
      <c r="A1363" s="18">
        <v>1472</v>
      </c>
      <c r="B1363" s="18">
        <v>16598</v>
      </c>
    </row>
    <row r="1364" spans="1:2" hidden="1">
      <c r="A1364" s="18">
        <v>1527</v>
      </c>
      <c r="B1364" s="18">
        <v>16606</v>
      </c>
    </row>
    <row r="1365" spans="1:2" hidden="1">
      <c r="A1365" s="18">
        <v>661</v>
      </c>
      <c r="B1365" s="18">
        <v>16627</v>
      </c>
    </row>
    <row r="1366" spans="1:2" hidden="1">
      <c r="A1366" s="18">
        <v>505</v>
      </c>
      <c r="B1366" s="18">
        <v>16659</v>
      </c>
    </row>
    <row r="1367" spans="1:2" hidden="1">
      <c r="A1367" s="18">
        <v>1719</v>
      </c>
      <c r="B1367" s="18">
        <v>16704</v>
      </c>
    </row>
    <row r="1368" spans="1:2" hidden="1">
      <c r="A1368" s="18">
        <v>820</v>
      </c>
      <c r="B1368" s="18">
        <v>16752</v>
      </c>
    </row>
    <row r="1369" spans="1:2" hidden="1">
      <c r="A1369" s="18">
        <v>1074</v>
      </c>
      <c r="B1369" s="18">
        <v>16756</v>
      </c>
    </row>
    <row r="1370" spans="1:2" hidden="1">
      <c r="A1370" s="18">
        <v>264</v>
      </c>
      <c r="B1370" s="18">
        <v>16792</v>
      </c>
    </row>
    <row r="1371" spans="1:2" hidden="1">
      <c r="A1371" s="18">
        <v>1408</v>
      </c>
      <c r="B1371" s="18">
        <v>16799</v>
      </c>
    </row>
    <row r="1372" spans="1:2" hidden="1">
      <c r="A1372" s="18">
        <v>1892</v>
      </c>
      <c r="B1372" s="18">
        <v>16823</v>
      </c>
    </row>
    <row r="1373" spans="1:2" hidden="1">
      <c r="A1373" s="18">
        <v>597</v>
      </c>
      <c r="B1373" s="18">
        <v>16835</v>
      </c>
    </row>
    <row r="1374" spans="1:2" hidden="1">
      <c r="A1374" s="18">
        <v>776</v>
      </c>
      <c r="B1374" s="18">
        <v>16856</v>
      </c>
    </row>
    <row r="1375" spans="1:2" hidden="1">
      <c r="A1375" s="18">
        <v>363</v>
      </c>
      <c r="B1375" s="18">
        <v>16872</v>
      </c>
    </row>
    <row r="1376" spans="1:2" hidden="1">
      <c r="A1376" s="18">
        <v>1317</v>
      </c>
      <c r="B1376" s="18">
        <v>16880</v>
      </c>
    </row>
    <row r="1377" spans="1:2" hidden="1">
      <c r="A1377" s="18">
        <v>1116</v>
      </c>
      <c r="B1377" s="18">
        <v>16885</v>
      </c>
    </row>
    <row r="1378" spans="1:2" hidden="1">
      <c r="A1378" s="18">
        <v>158</v>
      </c>
      <c r="B1378" s="18">
        <v>16959</v>
      </c>
    </row>
    <row r="1379" spans="1:2" hidden="1">
      <c r="A1379" s="18">
        <v>1485</v>
      </c>
      <c r="B1379" s="18">
        <v>17007</v>
      </c>
    </row>
    <row r="1380" spans="1:2" hidden="1">
      <c r="A1380" s="18">
        <v>569</v>
      </c>
      <c r="B1380" s="18">
        <v>17046</v>
      </c>
    </row>
    <row r="1381" spans="1:2" hidden="1">
      <c r="A1381" s="18">
        <v>1204</v>
      </c>
      <c r="B1381" s="18">
        <v>17048</v>
      </c>
    </row>
    <row r="1382" spans="1:2" hidden="1">
      <c r="A1382" s="18">
        <v>429</v>
      </c>
      <c r="B1382" s="18">
        <v>17068</v>
      </c>
    </row>
    <row r="1383" spans="1:2" hidden="1">
      <c r="A1383" s="18">
        <v>976</v>
      </c>
      <c r="B1383" s="18">
        <v>17099</v>
      </c>
    </row>
    <row r="1384" spans="1:2" hidden="1">
      <c r="A1384" s="18">
        <v>1307</v>
      </c>
      <c r="B1384" s="18">
        <v>17123</v>
      </c>
    </row>
    <row r="1385" spans="1:2" hidden="1">
      <c r="A1385" s="18">
        <v>843</v>
      </c>
      <c r="B1385" s="18">
        <v>17159</v>
      </c>
    </row>
    <row r="1386" spans="1:2" hidden="1">
      <c r="A1386" s="18">
        <v>1443</v>
      </c>
      <c r="B1386" s="18">
        <v>17169</v>
      </c>
    </row>
    <row r="1387" spans="1:2" hidden="1">
      <c r="A1387" s="18">
        <v>1900</v>
      </c>
      <c r="B1387" s="18">
        <v>17174</v>
      </c>
    </row>
    <row r="1388" spans="1:2" hidden="1">
      <c r="A1388" s="18">
        <v>199</v>
      </c>
      <c r="B1388" s="18">
        <v>17181</v>
      </c>
    </row>
    <row r="1389" spans="1:2" hidden="1">
      <c r="A1389" s="18">
        <v>148</v>
      </c>
      <c r="B1389" s="18">
        <v>17328</v>
      </c>
    </row>
    <row r="1390" spans="1:2" hidden="1">
      <c r="A1390" s="18">
        <v>1422</v>
      </c>
      <c r="B1390" s="18">
        <v>17328</v>
      </c>
    </row>
    <row r="1391" spans="1:2" hidden="1">
      <c r="A1391" s="18">
        <v>997</v>
      </c>
      <c r="B1391" s="18">
        <v>17399</v>
      </c>
    </row>
    <row r="1392" spans="1:2" hidden="1">
      <c r="A1392" s="18">
        <v>1665</v>
      </c>
      <c r="B1392" s="18">
        <v>17426</v>
      </c>
    </row>
    <row r="1393" spans="1:2" hidden="1">
      <c r="A1393" s="18">
        <v>992</v>
      </c>
      <c r="B1393" s="18">
        <v>17444</v>
      </c>
    </row>
    <row r="1394" spans="1:2" hidden="1">
      <c r="A1394" s="18">
        <v>1124</v>
      </c>
      <c r="B1394" s="18">
        <v>17465</v>
      </c>
    </row>
    <row r="1395" spans="1:2" hidden="1">
      <c r="A1395" s="18">
        <v>1602</v>
      </c>
      <c r="B1395" s="18">
        <v>17567</v>
      </c>
    </row>
    <row r="1396" spans="1:2" hidden="1">
      <c r="A1396" s="18">
        <v>386</v>
      </c>
      <c r="B1396" s="18">
        <v>17584</v>
      </c>
    </row>
    <row r="1397" spans="1:2" hidden="1">
      <c r="A1397" s="18">
        <v>1666</v>
      </c>
      <c r="B1397" s="18">
        <v>17603</v>
      </c>
    </row>
    <row r="1398" spans="1:2" hidden="1">
      <c r="A1398" s="18">
        <v>815</v>
      </c>
      <c r="B1398" s="18">
        <v>17639</v>
      </c>
    </row>
    <row r="1399" spans="1:2" hidden="1">
      <c r="A1399" s="18">
        <v>1045</v>
      </c>
      <c r="B1399" s="18">
        <v>17650</v>
      </c>
    </row>
    <row r="1400" spans="1:2" hidden="1">
      <c r="A1400" s="18">
        <v>1109</v>
      </c>
      <c r="B1400" s="18">
        <v>17665</v>
      </c>
    </row>
    <row r="1401" spans="1:2" hidden="1">
      <c r="A1401" s="18">
        <v>1250</v>
      </c>
      <c r="B1401" s="18">
        <v>17779</v>
      </c>
    </row>
    <row r="1402" spans="1:2" hidden="1">
      <c r="A1402" s="18">
        <v>1215</v>
      </c>
      <c r="B1402" s="18">
        <v>17856</v>
      </c>
    </row>
    <row r="1403" spans="1:2" hidden="1">
      <c r="A1403" s="18">
        <v>575</v>
      </c>
      <c r="B1403" s="18">
        <v>17861</v>
      </c>
    </row>
    <row r="1404" spans="1:2" hidden="1">
      <c r="A1404" s="18">
        <v>1334</v>
      </c>
      <c r="B1404" s="18">
        <v>17861</v>
      </c>
    </row>
    <row r="1405" spans="1:2" hidden="1">
      <c r="A1405" s="18">
        <v>1938</v>
      </c>
      <c r="B1405" s="18">
        <v>17875</v>
      </c>
    </row>
    <row r="1406" spans="1:2" hidden="1">
      <c r="A1406" s="18">
        <v>905</v>
      </c>
      <c r="B1406" s="18">
        <v>17924</v>
      </c>
    </row>
    <row r="1407" spans="1:2" hidden="1">
      <c r="A1407" s="18">
        <v>558</v>
      </c>
      <c r="B1407" s="18">
        <v>18041</v>
      </c>
    </row>
    <row r="1408" spans="1:2" hidden="1">
      <c r="A1408" s="18">
        <v>1306</v>
      </c>
      <c r="B1408" s="18">
        <v>18061</v>
      </c>
    </row>
    <row r="1409" spans="1:2" hidden="1">
      <c r="A1409" s="18">
        <v>141</v>
      </c>
      <c r="B1409" s="18">
        <v>18172</v>
      </c>
    </row>
    <row r="1410" spans="1:2" hidden="1">
      <c r="A1410" s="18">
        <v>644</v>
      </c>
      <c r="B1410" s="18">
        <v>18200</v>
      </c>
    </row>
    <row r="1411" spans="1:2" hidden="1">
      <c r="A1411" s="18">
        <v>1267</v>
      </c>
      <c r="B1411" s="18">
        <v>18213</v>
      </c>
    </row>
    <row r="1412" spans="1:2" hidden="1">
      <c r="A1412" s="18">
        <v>1263</v>
      </c>
      <c r="B1412" s="18">
        <v>18265</v>
      </c>
    </row>
    <row r="1413" spans="1:2" hidden="1">
      <c r="A1413" s="18">
        <v>447</v>
      </c>
      <c r="B1413" s="18">
        <v>18300</v>
      </c>
    </row>
    <row r="1414" spans="1:2" hidden="1">
      <c r="A1414" s="18">
        <v>1029</v>
      </c>
      <c r="B1414" s="18">
        <v>18303</v>
      </c>
    </row>
    <row r="1415" spans="1:2" hidden="1">
      <c r="A1415" s="18">
        <v>809</v>
      </c>
      <c r="B1415" s="18">
        <v>18430</v>
      </c>
    </row>
    <row r="1416" spans="1:2" hidden="1">
      <c r="A1416" s="18">
        <v>1201</v>
      </c>
      <c r="B1416" s="18">
        <v>18606</v>
      </c>
    </row>
    <row r="1417" spans="1:2" hidden="1">
      <c r="A1417" s="18">
        <v>396</v>
      </c>
      <c r="B1417" s="18">
        <v>18665</v>
      </c>
    </row>
    <row r="1418" spans="1:2" hidden="1">
      <c r="A1418" s="18">
        <v>1256</v>
      </c>
      <c r="B1418" s="18">
        <v>18711</v>
      </c>
    </row>
    <row r="1419" spans="1:2" hidden="1">
      <c r="A1419" s="18">
        <v>254</v>
      </c>
      <c r="B1419" s="18">
        <v>18722</v>
      </c>
    </row>
    <row r="1420" spans="1:2" hidden="1">
      <c r="A1420" s="18">
        <v>80</v>
      </c>
      <c r="B1420" s="18">
        <v>18740</v>
      </c>
    </row>
    <row r="1421" spans="1:2" hidden="1">
      <c r="A1421" s="18">
        <v>1280</v>
      </c>
      <c r="B1421" s="18">
        <v>18789</v>
      </c>
    </row>
    <row r="1422" spans="1:2" hidden="1">
      <c r="A1422" s="18">
        <v>1277</v>
      </c>
      <c r="B1422" s="18">
        <v>18824</v>
      </c>
    </row>
    <row r="1423" spans="1:2" hidden="1">
      <c r="A1423" s="18">
        <v>140</v>
      </c>
      <c r="B1423" s="18">
        <v>18844</v>
      </c>
    </row>
    <row r="1424" spans="1:2" hidden="1">
      <c r="A1424" s="18">
        <v>2031</v>
      </c>
      <c r="B1424" s="18">
        <v>18880</v>
      </c>
    </row>
    <row r="1425" spans="1:2" hidden="1">
      <c r="A1425" s="18">
        <v>38</v>
      </c>
      <c r="B1425" s="18">
        <v>18947</v>
      </c>
    </row>
    <row r="1426" spans="1:2" hidden="1">
      <c r="A1426" s="18">
        <v>253</v>
      </c>
      <c r="B1426" s="18">
        <v>19033</v>
      </c>
    </row>
    <row r="1427" spans="1:2" hidden="1">
      <c r="A1427" s="18">
        <v>1770</v>
      </c>
      <c r="B1427" s="18">
        <v>19038</v>
      </c>
    </row>
    <row r="1428" spans="1:2" hidden="1">
      <c r="A1428" s="18">
        <v>374</v>
      </c>
      <c r="B1428" s="18">
        <v>19045</v>
      </c>
    </row>
    <row r="1429" spans="1:2" hidden="1">
      <c r="A1429" s="18">
        <v>1608</v>
      </c>
      <c r="B1429" s="18">
        <v>19049</v>
      </c>
    </row>
    <row r="1430" spans="1:2" hidden="1">
      <c r="A1430" s="18">
        <v>329</v>
      </c>
      <c r="B1430" s="18">
        <v>19068</v>
      </c>
    </row>
    <row r="1431" spans="1:2" hidden="1">
      <c r="A1431" s="18">
        <v>1217</v>
      </c>
      <c r="B1431" s="18">
        <v>19081</v>
      </c>
    </row>
    <row r="1432" spans="1:2" hidden="1">
      <c r="A1432" s="18">
        <v>32</v>
      </c>
      <c r="B1432" s="18">
        <v>19094</v>
      </c>
    </row>
    <row r="1433" spans="1:2" hidden="1">
      <c r="A1433" s="18">
        <v>731</v>
      </c>
      <c r="B1433" s="18">
        <v>19141</v>
      </c>
    </row>
    <row r="1434" spans="1:2" hidden="1">
      <c r="A1434" s="18">
        <v>385</v>
      </c>
      <c r="B1434" s="18">
        <v>19144</v>
      </c>
    </row>
    <row r="1435" spans="1:2" hidden="1">
      <c r="A1435" s="18">
        <v>1941</v>
      </c>
      <c r="B1435" s="18">
        <v>19161</v>
      </c>
    </row>
    <row r="1436" spans="1:2" hidden="1">
      <c r="A1436" s="18">
        <v>1336</v>
      </c>
      <c r="B1436" s="18">
        <v>19187</v>
      </c>
    </row>
    <row r="1437" spans="1:2" hidden="1">
      <c r="A1437" s="18">
        <v>734</v>
      </c>
      <c r="B1437" s="18">
        <v>19189</v>
      </c>
    </row>
    <row r="1438" spans="1:2" hidden="1">
      <c r="A1438" s="18">
        <v>1288</v>
      </c>
      <c r="B1438" s="18">
        <v>19190</v>
      </c>
    </row>
    <row r="1439" spans="1:2" hidden="1">
      <c r="A1439" s="18">
        <v>531</v>
      </c>
      <c r="B1439" s="18">
        <v>19197</v>
      </c>
    </row>
    <row r="1440" spans="1:2" hidden="1">
      <c r="A1440" s="18">
        <v>336</v>
      </c>
      <c r="B1440" s="18">
        <v>19202</v>
      </c>
    </row>
    <row r="1441" spans="1:2" hidden="1">
      <c r="A1441" s="18">
        <v>319</v>
      </c>
      <c r="B1441" s="18">
        <v>19232</v>
      </c>
    </row>
    <row r="1442" spans="1:2" hidden="1">
      <c r="A1442" s="18">
        <v>1061</v>
      </c>
      <c r="B1442" s="18">
        <v>19237</v>
      </c>
    </row>
    <row r="1443" spans="1:2" hidden="1">
      <c r="A1443" s="18">
        <v>825</v>
      </c>
      <c r="B1443" s="18">
        <v>19246</v>
      </c>
    </row>
    <row r="1444" spans="1:2" hidden="1">
      <c r="A1444" s="18">
        <v>444</v>
      </c>
      <c r="B1444" s="18">
        <v>19272</v>
      </c>
    </row>
    <row r="1445" spans="1:2" hidden="1">
      <c r="A1445" s="18">
        <v>1789</v>
      </c>
      <c r="B1445" s="18">
        <v>19328</v>
      </c>
    </row>
    <row r="1446" spans="1:2" hidden="1">
      <c r="A1446" s="18">
        <v>1591</v>
      </c>
      <c r="B1446" s="18">
        <v>19331</v>
      </c>
    </row>
    <row r="1447" spans="1:2" hidden="1">
      <c r="A1447" s="18">
        <v>1866</v>
      </c>
      <c r="B1447" s="18">
        <v>19392</v>
      </c>
    </row>
    <row r="1448" spans="1:2" hidden="1">
      <c r="A1448" s="18">
        <v>522</v>
      </c>
      <c r="B1448" s="18">
        <v>19406</v>
      </c>
    </row>
    <row r="1449" spans="1:2" hidden="1">
      <c r="A1449" s="18">
        <v>999</v>
      </c>
      <c r="B1449" s="18">
        <v>19419</v>
      </c>
    </row>
    <row r="1450" spans="1:2" hidden="1">
      <c r="A1450" s="18">
        <v>2022</v>
      </c>
      <c r="B1450" s="18">
        <v>19431</v>
      </c>
    </row>
    <row r="1451" spans="1:2" hidden="1">
      <c r="A1451" s="18">
        <v>352</v>
      </c>
      <c r="B1451" s="18">
        <v>19436</v>
      </c>
    </row>
    <row r="1452" spans="1:2" hidden="1">
      <c r="A1452" s="18">
        <v>638</v>
      </c>
      <c r="B1452" s="18">
        <v>19502</v>
      </c>
    </row>
    <row r="1453" spans="1:2" hidden="1">
      <c r="A1453" s="18">
        <v>671</v>
      </c>
      <c r="B1453" s="18">
        <v>19513</v>
      </c>
    </row>
    <row r="1454" spans="1:2" hidden="1">
      <c r="A1454" s="18">
        <v>323</v>
      </c>
      <c r="B1454" s="18">
        <v>19517</v>
      </c>
    </row>
    <row r="1455" spans="1:2" hidden="1">
      <c r="A1455" s="18">
        <v>162</v>
      </c>
      <c r="B1455" s="18">
        <v>19537</v>
      </c>
    </row>
    <row r="1456" spans="1:2" hidden="1">
      <c r="A1456" s="18">
        <v>58</v>
      </c>
      <c r="B1456" s="18">
        <v>19545</v>
      </c>
    </row>
    <row r="1457" spans="1:2" hidden="1">
      <c r="A1457" s="18">
        <v>549</v>
      </c>
      <c r="B1457" s="18">
        <v>19566</v>
      </c>
    </row>
    <row r="1458" spans="1:2" hidden="1">
      <c r="A1458" s="18">
        <v>1578</v>
      </c>
      <c r="B1458" s="18">
        <v>19586</v>
      </c>
    </row>
    <row r="1459" spans="1:2" hidden="1">
      <c r="A1459" s="18">
        <v>1595</v>
      </c>
      <c r="B1459" s="18">
        <v>19613</v>
      </c>
    </row>
    <row r="1460" spans="1:2" hidden="1">
      <c r="A1460" s="18">
        <v>1128</v>
      </c>
      <c r="B1460" s="18">
        <v>19626</v>
      </c>
    </row>
    <row r="1461" spans="1:2" hidden="1">
      <c r="A1461" s="18">
        <v>1069</v>
      </c>
      <c r="B1461" s="18">
        <v>19627</v>
      </c>
    </row>
    <row r="1462" spans="1:2" hidden="1">
      <c r="A1462" s="18">
        <v>1973</v>
      </c>
      <c r="B1462" s="18">
        <v>19636</v>
      </c>
    </row>
    <row r="1463" spans="1:2" hidden="1">
      <c r="A1463" s="18">
        <v>1625</v>
      </c>
      <c r="B1463" s="18">
        <v>19658</v>
      </c>
    </row>
    <row r="1464" spans="1:2" hidden="1">
      <c r="A1464" s="18">
        <v>1867</v>
      </c>
      <c r="B1464" s="18">
        <v>19665</v>
      </c>
    </row>
    <row r="1465" spans="1:2" hidden="1">
      <c r="A1465" s="18">
        <v>1423</v>
      </c>
      <c r="B1465" s="18">
        <v>19701</v>
      </c>
    </row>
    <row r="1466" spans="1:2" hidden="1">
      <c r="A1466" s="18">
        <v>1338</v>
      </c>
      <c r="B1466" s="18">
        <v>19717</v>
      </c>
    </row>
    <row r="1467" spans="1:2" hidden="1">
      <c r="A1467" s="18">
        <v>1255</v>
      </c>
      <c r="B1467" s="18">
        <v>19740</v>
      </c>
    </row>
    <row r="1468" spans="1:2" hidden="1">
      <c r="A1468" s="18">
        <v>1740</v>
      </c>
      <c r="B1468" s="18">
        <v>19833</v>
      </c>
    </row>
    <row r="1469" spans="1:2" hidden="1">
      <c r="A1469" s="18">
        <v>1038</v>
      </c>
      <c r="B1469" s="18">
        <v>19845</v>
      </c>
    </row>
    <row r="1470" spans="1:2" hidden="1">
      <c r="A1470" s="18">
        <v>1282</v>
      </c>
      <c r="B1470" s="18">
        <v>19847</v>
      </c>
    </row>
    <row r="1471" spans="1:2">
      <c r="A1471" s="18">
        <v>787</v>
      </c>
      <c r="B1471" s="18">
        <v>19859</v>
      </c>
    </row>
    <row r="1472" spans="1:2">
      <c r="A1472" s="18">
        <v>226</v>
      </c>
      <c r="B1472" s="18">
        <v>19926</v>
      </c>
    </row>
    <row r="1473" spans="1:3">
      <c r="A1473" s="18">
        <v>1191</v>
      </c>
      <c r="B1473" s="18">
        <v>19943</v>
      </c>
    </row>
    <row r="1474" spans="1:3">
      <c r="A1474" s="18">
        <v>1035</v>
      </c>
      <c r="B1474" s="18">
        <v>19973</v>
      </c>
    </row>
    <row r="1475" spans="1:3">
      <c r="A1475" s="22">
        <v>259</v>
      </c>
      <c r="B1475" s="22">
        <v>19999</v>
      </c>
    </row>
    <row r="1478" spans="1:3">
      <c r="C1478" s="25"/>
    </row>
  </sheetData>
  <autoFilter ref="A5:B1475" xr:uid="{7A543A00-9138-40E3-8B3B-9DD45DE16E47}">
    <filterColumn colId="1">
      <top10 val="5" filterVal="19859"/>
    </filterColumn>
    <sortState xmlns:xlrd2="http://schemas.microsoft.com/office/spreadsheetml/2017/richdata2" ref="A6:B1475">
      <sortCondition ref="B5:B1475"/>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A54EE-458E-499A-A000-5C3BA49010BF}">
  <sheetPr>
    <tabColor theme="8" tint="0.39997558519241921"/>
  </sheetPr>
  <dimension ref="A1:G1475"/>
  <sheetViews>
    <sheetView zoomScale="120" workbookViewId="0">
      <selection activeCell="K18" sqref="K18"/>
    </sheetView>
  </sheetViews>
  <sheetFormatPr defaultRowHeight="14.4"/>
  <cols>
    <col min="2" max="2" width="22.44140625" bestFit="1" customWidth="1"/>
    <col min="6" max="6" width="15.44140625" customWidth="1"/>
  </cols>
  <sheetData>
    <row r="1" spans="1:7" ht="18">
      <c r="A1" s="20" t="s">
        <v>108</v>
      </c>
      <c r="B1" s="21"/>
    </row>
    <row r="2" spans="1:7" ht="18">
      <c r="A2" s="14"/>
    </row>
    <row r="3" spans="1:7" ht="18">
      <c r="A3" s="14" t="s">
        <v>109</v>
      </c>
    </row>
    <row r="5" spans="1:7">
      <c r="B5" s="19" t="s">
        <v>15</v>
      </c>
      <c r="D5" s="1" t="s">
        <v>116</v>
      </c>
      <c r="E5" s="1"/>
      <c r="F5" s="1"/>
      <c r="G5" s="27">
        <f>COUNTIF(JobRole,"=Sales Representative")</f>
        <v>83</v>
      </c>
    </row>
    <row r="6" spans="1:7">
      <c r="B6" s="18" t="s">
        <v>40</v>
      </c>
    </row>
    <row r="7" spans="1:7">
      <c r="B7" s="18" t="s">
        <v>47</v>
      </c>
    </row>
    <row r="8" spans="1:7">
      <c r="B8" s="18" t="s">
        <v>50</v>
      </c>
    </row>
    <row r="9" spans="1:7">
      <c r="B9" s="18" t="s">
        <v>47</v>
      </c>
    </row>
    <row r="10" spans="1:7">
      <c r="B10" s="18" t="s">
        <v>50</v>
      </c>
    </row>
    <row r="11" spans="1:7">
      <c r="B11" s="18" t="s">
        <v>50</v>
      </c>
    </row>
    <row r="12" spans="1:7">
      <c r="B12" s="18" t="s">
        <v>50</v>
      </c>
    </row>
    <row r="13" spans="1:7">
      <c r="B13" s="18" t="s">
        <v>50</v>
      </c>
    </row>
    <row r="14" spans="1:7">
      <c r="B14" s="18" t="s">
        <v>53</v>
      </c>
    </row>
    <row r="15" spans="1:7">
      <c r="B15" s="18" t="s">
        <v>54</v>
      </c>
    </row>
    <row r="16" spans="1:7">
      <c r="B16" s="18" t="s">
        <v>50</v>
      </c>
    </row>
    <row r="17" spans="2:2">
      <c r="B17" s="18" t="s">
        <v>50</v>
      </c>
    </row>
    <row r="18" spans="2:2">
      <c r="B18" s="18" t="s">
        <v>47</v>
      </c>
    </row>
    <row r="19" spans="2:2">
      <c r="B19" s="18" t="s">
        <v>50</v>
      </c>
    </row>
    <row r="20" spans="2:2">
      <c r="B20" s="18" t="s">
        <v>50</v>
      </c>
    </row>
    <row r="21" spans="2:2">
      <c r="B21" s="18" t="s">
        <v>53</v>
      </c>
    </row>
    <row r="22" spans="2:2">
      <c r="B22" s="18" t="s">
        <v>47</v>
      </c>
    </row>
    <row r="23" spans="2:2">
      <c r="B23" s="18" t="s">
        <v>50</v>
      </c>
    </row>
    <row r="24" spans="2:2">
      <c r="B24" s="18" t="s">
        <v>56</v>
      </c>
    </row>
    <row r="25" spans="2:2">
      <c r="B25" s="18" t="s">
        <v>47</v>
      </c>
    </row>
    <row r="26" spans="2:2">
      <c r="B26" s="18" t="s">
        <v>53</v>
      </c>
    </row>
    <row r="27" spans="2:2">
      <c r="B27" s="18" t="s">
        <v>57</v>
      </c>
    </row>
    <row r="28" spans="2:2">
      <c r="B28" s="18" t="s">
        <v>58</v>
      </c>
    </row>
    <row r="29" spans="2:2">
      <c r="B29" s="18" t="s">
        <v>47</v>
      </c>
    </row>
    <row r="30" spans="2:2">
      <c r="B30" s="18" t="s">
        <v>47</v>
      </c>
    </row>
    <row r="31" spans="2:2">
      <c r="B31" s="18" t="s">
        <v>56</v>
      </c>
    </row>
    <row r="32" spans="2:2">
      <c r="B32" s="18" t="s">
        <v>47</v>
      </c>
    </row>
    <row r="33" spans="2:2">
      <c r="B33" s="18" t="s">
        <v>40</v>
      </c>
    </row>
    <row r="34" spans="2:2">
      <c r="B34" s="18" t="s">
        <v>54</v>
      </c>
    </row>
    <row r="35" spans="2:2">
      <c r="B35" s="18" t="s">
        <v>56</v>
      </c>
    </row>
    <row r="36" spans="2:2">
      <c r="B36" s="18" t="s">
        <v>50</v>
      </c>
    </row>
    <row r="37" spans="2:2">
      <c r="B37" s="18" t="s">
        <v>54</v>
      </c>
    </row>
    <row r="38" spans="2:2">
      <c r="B38" s="18" t="s">
        <v>50</v>
      </c>
    </row>
    <row r="39" spans="2:2">
      <c r="B39" s="18" t="s">
        <v>57</v>
      </c>
    </row>
    <row r="40" spans="2:2">
      <c r="B40" s="18" t="s">
        <v>47</v>
      </c>
    </row>
    <row r="41" spans="2:2">
      <c r="B41" s="18" t="s">
        <v>47</v>
      </c>
    </row>
    <row r="42" spans="2:2">
      <c r="B42" s="18" t="s">
        <v>57</v>
      </c>
    </row>
    <row r="43" spans="2:2">
      <c r="B43" s="18" t="s">
        <v>57</v>
      </c>
    </row>
    <row r="44" spans="2:2">
      <c r="B44" s="18" t="s">
        <v>47</v>
      </c>
    </row>
    <row r="45" spans="2:2">
      <c r="B45" s="18" t="s">
        <v>40</v>
      </c>
    </row>
    <row r="46" spans="2:2">
      <c r="B46" s="18" t="s">
        <v>50</v>
      </c>
    </row>
    <row r="47" spans="2:2">
      <c r="B47" s="18" t="s">
        <v>50</v>
      </c>
    </row>
    <row r="48" spans="2:2">
      <c r="B48" s="18" t="s">
        <v>50</v>
      </c>
    </row>
    <row r="49" spans="2:2">
      <c r="B49" s="18" t="s">
        <v>40</v>
      </c>
    </row>
    <row r="50" spans="2:2">
      <c r="B50" s="18" t="s">
        <v>50</v>
      </c>
    </row>
    <row r="51" spans="2:2">
      <c r="B51" s="18" t="s">
        <v>58</v>
      </c>
    </row>
    <row r="52" spans="2:2">
      <c r="B52" s="18" t="s">
        <v>40</v>
      </c>
    </row>
    <row r="53" spans="2:2">
      <c r="B53" s="18" t="s">
        <v>47</v>
      </c>
    </row>
    <row r="54" spans="2:2">
      <c r="B54" s="18" t="s">
        <v>40</v>
      </c>
    </row>
    <row r="55" spans="2:2">
      <c r="B55" s="18" t="s">
        <v>50</v>
      </c>
    </row>
    <row r="56" spans="2:2">
      <c r="B56" s="18" t="s">
        <v>50</v>
      </c>
    </row>
    <row r="57" spans="2:2">
      <c r="B57" s="18" t="s">
        <v>50</v>
      </c>
    </row>
    <row r="58" spans="2:2">
      <c r="B58" s="18" t="s">
        <v>40</v>
      </c>
    </row>
    <row r="59" spans="2:2">
      <c r="B59" s="18" t="s">
        <v>54</v>
      </c>
    </row>
    <row r="60" spans="2:2">
      <c r="B60" s="18" t="s">
        <v>40</v>
      </c>
    </row>
    <row r="61" spans="2:2">
      <c r="B61" s="18" t="s">
        <v>58</v>
      </c>
    </row>
    <row r="62" spans="2:2">
      <c r="B62" s="18" t="s">
        <v>40</v>
      </c>
    </row>
    <row r="63" spans="2:2">
      <c r="B63" s="18" t="s">
        <v>50</v>
      </c>
    </row>
    <row r="64" spans="2:2">
      <c r="B64" s="18" t="s">
        <v>50</v>
      </c>
    </row>
    <row r="65" spans="2:2">
      <c r="B65" s="18" t="s">
        <v>53</v>
      </c>
    </row>
    <row r="66" spans="2:2">
      <c r="B66" s="18" t="s">
        <v>53</v>
      </c>
    </row>
    <row r="67" spans="2:2">
      <c r="B67" s="18" t="s">
        <v>50</v>
      </c>
    </row>
    <row r="68" spans="2:2">
      <c r="B68" s="18" t="s">
        <v>58</v>
      </c>
    </row>
    <row r="69" spans="2:2">
      <c r="B69" s="18" t="s">
        <v>40</v>
      </c>
    </row>
    <row r="70" spans="2:2">
      <c r="B70" s="18" t="s">
        <v>54</v>
      </c>
    </row>
    <row r="71" spans="2:2">
      <c r="B71" s="18" t="s">
        <v>56</v>
      </c>
    </row>
    <row r="72" spans="2:2">
      <c r="B72" s="18" t="s">
        <v>53</v>
      </c>
    </row>
    <row r="73" spans="2:2">
      <c r="B73" s="18" t="s">
        <v>47</v>
      </c>
    </row>
    <row r="74" spans="2:2">
      <c r="B74" s="18" t="s">
        <v>47</v>
      </c>
    </row>
    <row r="75" spans="2:2">
      <c r="B75" s="18" t="s">
        <v>47</v>
      </c>
    </row>
    <row r="76" spans="2:2">
      <c r="B76" s="18" t="s">
        <v>40</v>
      </c>
    </row>
    <row r="77" spans="2:2">
      <c r="B77" s="18" t="s">
        <v>47</v>
      </c>
    </row>
    <row r="78" spans="2:2">
      <c r="B78" s="18" t="s">
        <v>47</v>
      </c>
    </row>
    <row r="79" spans="2:2">
      <c r="B79" s="18" t="s">
        <v>47</v>
      </c>
    </row>
    <row r="80" spans="2:2">
      <c r="B80" s="18" t="s">
        <v>50</v>
      </c>
    </row>
    <row r="81" spans="2:2">
      <c r="B81" s="18" t="s">
        <v>53</v>
      </c>
    </row>
    <row r="82" spans="2:2">
      <c r="B82" s="18" t="s">
        <v>40</v>
      </c>
    </row>
    <row r="83" spans="2:2">
      <c r="B83" s="18" t="s">
        <v>58</v>
      </c>
    </row>
    <row r="84" spans="2:2">
      <c r="B84" s="18" t="s">
        <v>58</v>
      </c>
    </row>
    <row r="85" spans="2:2">
      <c r="B85" s="18" t="s">
        <v>61</v>
      </c>
    </row>
    <row r="86" spans="2:2">
      <c r="B86" s="18" t="s">
        <v>50</v>
      </c>
    </row>
    <row r="87" spans="2:2">
      <c r="B87" s="18" t="s">
        <v>47</v>
      </c>
    </row>
    <row r="88" spans="2:2">
      <c r="B88" s="18" t="s">
        <v>40</v>
      </c>
    </row>
    <row r="89" spans="2:2">
      <c r="B89" s="18" t="s">
        <v>47</v>
      </c>
    </row>
    <row r="90" spans="2:2">
      <c r="B90" s="18" t="s">
        <v>53</v>
      </c>
    </row>
    <row r="91" spans="2:2">
      <c r="B91" s="18" t="s">
        <v>53</v>
      </c>
    </row>
    <row r="92" spans="2:2">
      <c r="B92" s="18" t="s">
        <v>57</v>
      </c>
    </row>
    <row r="93" spans="2:2">
      <c r="B93" s="18" t="s">
        <v>50</v>
      </c>
    </row>
    <row r="94" spans="2:2">
      <c r="B94" s="18" t="s">
        <v>54</v>
      </c>
    </row>
    <row r="95" spans="2:2">
      <c r="B95" s="18" t="s">
        <v>40</v>
      </c>
    </row>
    <row r="96" spans="2:2">
      <c r="B96" s="18" t="s">
        <v>54</v>
      </c>
    </row>
    <row r="97" spans="2:2">
      <c r="B97" s="18" t="s">
        <v>40</v>
      </c>
    </row>
    <row r="98" spans="2:2">
      <c r="B98" s="18" t="s">
        <v>40</v>
      </c>
    </row>
    <row r="99" spans="2:2">
      <c r="B99" s="18" t="s">
        <v>54</v>
      </c>
    </row>
    <row r="100" spans="2:2">
      <c r="B100" s="18" t="s">
        <v>40</v>
      </c>
    </row>
    <row r="101" spans="2:2">
      <c r="B101" s="18" t="s">
        <v>58</v>
      </c>
    </row>
    <row r="102" spans="2:2">
      <c r="B102" s="18" t="s">
        <v>40</v>
      </c>
    </row>
    <row r="103" spans="2:2">
      <c r="B103" s="18" t="s">
        <v>40</v>
      </c>
    </row>
    <row r="104" spans="2:2">
      <c r="B104" s="18" t="s">
        <v>40</v>
      </c>
    </row>
    <row r="105" spans="2:2">
      <c r="B105" s="18" t="s">
        <v>50</v>
      </c>
    </row>
    <row r="106" spans="2:2">
      <c r="B106" s="18" t="s">
        <v>61</v>
      </c>
    </row>
    <row r="107" spans="2:2">
      <c r="B107" s="18" t="s">
        <v>47</v>
      </c>
    </row>
    <row r="108" spans="2:2">
      <c r="B108" s="18" t="s">
        <v>50</v>
      </c>
    </row>
    <row r="109" spans="2:2">
      <c r="B109" s="18" t="s">
        <v>47</v>
      </c>
    </row>
    <row r="110" spans="2:2">
      <c r="B110" s="18" t="s">
        <v>54</v>
      </c>
    </row>
    <row r="111" spans="2:2">
      <c r="B111" s="18" t="s">
        <v>56</v>
      </c>
    </row>
    <row r="112" spans="2:2">
      <c r="B112" s="18" t="s">
        <v>58</v>
      </c>
    </row>
    <row r="113" spans="2:2">
      <c r="B113" s="18" t="s">
        <v>40</v>
      </c>
    </row>
    <row r="114" spans="2:2">
      <c r="B114" s="18" t="s">
        <v>47</v>
      </c>
    </row>
    <row r="115" spans="2:2">
      <c r="B115" s="18" t="s">
        <v>50</v>
      </c>
    </row>
    <row r="116" spans="2:2">
      <c r="B116" s="18" t="s">
        <v>54</v>
      </c>
    </row>
    <row r="117" spans="2:2">
      <c r="B117" s="18" t="s">
        <v>50</v>
      </c>
    </row>
    <row r="118" spans="2:2">
      <c r="B118" s="18" t="s">
        <v>56</v>
      </c>
    </row>
    <row r="119" spans="2:2">
      <c r="B119" s="18" t="s">
        <v>50</v>
      </c>
    </row>
    <row r="120" spans="2:2">
      <c r="B120" s="18" t="s">
        <v>47</v>
      </c>
    </row>
    <row r="121" spans="2:2">
      <c r="B121" s="18" t="s">
        <v>40</v>
      </c>
    </row>
    <row r="122" spans="2:2">
      <c r="B122" s="18" t="s">
        <v>56</v>
      </c>
    </row>
    <row r="123" spans="2:2">
      <c r="B123" s="18" t="s">
        <v>40</v>
      </c>
    </row>
    <row r="124" spans="2:2">
      <c r="B124" s="18" t="s">
        <v>50</v>
      </c>
    </row>
    <row r="125" spans="2:2">
      <c r="B125" s="18" t="s">
        <v>56</v>
      </c>
    </row>
    <row r="126" spans="2:2">
      <c r="B126" s="18" t="s">
        <v>47</v>
      </c>
    </row>
    <row r="127" spans="2:2">
      <c r="B127" s="18" t="s">
        <v>40</v>
      </c>
    </row>
    <row r="128" spans="2:2">
      <c r="B128" s="18" t="s">
        <v>47</v>
      </c>
    </row>
    <row r="129" spans="2:2">
      <c r="B129" s="18" t="s">
        <v>58</v>
      </c>
    </row>
    <row r="130" spans="2:2">
      <c r="B130" s="18" t="s">
        <v>40</v>
      </c>
    </row>
    <row r="131" spans="2:2">
      <c r="B131" s="18" t="s">
        <v>47</v>
      </c>
    </row>
    <row r="132" spans="2:2">
      <c r="B132" s="18" t="s">
        <v>54</v>
      </c>
    </row>
    <row r="133" spans="2:2">
      <c r="B133" s="18" t="s">
        <v>57</v>
      </c>
    </row>
    <row r="134" spans="2:2">
      <c r="B134" s="18" t="s">
        <v>50</v>
      </c>
    </row>
    <row r="135" spans="2:2">
      <c r="B135" s="18" t="s">
        <v>53</v>
      </c>
    </row>
    <row r="136" spans="2:2">
      <c r="B136" s="18" t="s">
        <v>47</v>
      </c>
    </row>
    <row r="137" spans="2:2">
      <c r="B137" s="18" t="s">
        <v>40</v>
      </c>
    </row>
    <row r="138" spans="2:2">
      <c r="B138" s="18" t="s">
        <v>40</v>
      </c>
    </row>
    <row r="139" spans="2:2">
      <c r="B139" s="18" t="s">
        <v>40</v>
      </c>
    </row>
    <row r="140" spans="2:2">
      <c r="B140" s="18" t="s">
        <v>61</v>
      </c>
    </row>
    <row r="141" spans="2:2">
      <c r="B141" s="18" t="s">
        <v>53</v>
      </c>
    </row>
    <row r="142" spans="2:2">
      <c r="B142" s="18" t="s">
        <v>53</v>
      </c>
    </row>
    <row r="143" spans="2:2">
      <c r="B143" s="18" t="s">
        <v>40</v>
      </c>
    </row>
    <row r="144" spans="2:2">
      <c r="B144" s="18" t="s">
        <v>40</v>
      </c>
    </row>
    <row r="145" spans="2:2">
      <c r="B145" s="18" t="s">
        <v>61</v>
      </c>
    </row>
    <row r="146" spans="2:2">
      <c r="B146" s="18" t="s">
        <v>50</v>
      </c>
    </row>
    <row r="147" spans="2:2">
      <c r="B147" s="18" t="s">
        <v>47</v>
      </c>
    </row>
    <row r="148" spans="2:2">
      <c r="B148" s="18" t="s">
        <v>47</v>
      </c>
    </row>
    <row r="149" spans="2:2">
      <c r="B149" s="18" t="s">
        <v>47</v>
      </c>
    </row>
    <row r="150" spans="2:2">
      <c r="B150" s="18" t="s">
        <v>40</v>
      </c>
    </row>
    <row r="151" spans="2:2">
      <c r="B151" s="18" t="s">
        <v>47</v>
      </c>
    </row>
    <row r="152" spans="2:2">
      <c r="B152" s="18" t="s">
        <v>50</v>
      </c>
    </row>
    <row r="153" spans="2:2">
      <c r="B153" s="18" t="s">
        <v>56</v>
      </c>
    </row>
    <row r="154" spans="2:2">
      <c r="B154" s="18" t="s">
        <v>50</v>
      </c>
    </row>
    <row r="155" spans="2:2">
      <c r="B155" s="18" t="s">
        <v>50</v>
      </c>
    </row>
    <row r="156" spans="2:2">
      <c r="B156" s="18" t="s">
        <v>47</v>
      </c>
    </row>
    <row r="157" spans="2:2">
      <c r="B157" s="18" t="s">
        <v>40</v>
      </c>
    </row>
    <row r="158" spans="2:2">
      <c r="B158" s="18" t="s">
        <v>57</v>
      </c>
    </row>
    <row r="159" spans="2:2">
      <c r="B159" s="18" t="s">
        <v>50</v>
      </c>
    </row>
    <row r="160" spans="2:2">
      <c r="B160" s="18" t="s">
        <v>40</v>
      </c>
    </row>
    <row r="161" spans="2:2">
      <c r="B161" s="18" t="s">
        <v>53</v>
      </c>
    </row>
    <row r="162" spans="2:2">
      <c r="B162" s="18" t="s">
        <v>53</v>
      </c>
    </row>
    <row r="163" spans="2:2">
      <c r="B163" s="18" t="s">
        <v>47</v>
      </c>
    </row>
    <row r="164" spans="2:2">
      <c r="B164" s="18" t="s">
        <v>40</v>
      </c>
    </row>
    <row r="165" spans="2:2">
      <c r="B165" s="18" t="s">
        <v>57</v>
      </c>
    </row>
    <row r="166" spans="2:2">
      <c r="B166" s="18" t="s">
        <v>47</v>
      </c>
    </row>
    <row r="167" spans="2:2">
      <c r="B167" s="18" t="s">
        <v>47</v>
      </c>
    </row>
    <row r="168" spans="2:2">
      <c r="B168" s="18" t="s">
        <v>47</v>
      </c>
    </row>
    <row r="169" spans="2:2">
      <c r="B169" s="18" t="s">
        <v>54</v>
      </c>
    </row>
    <row r="170" spans="2:2">
      <c r="B170" s="18" t="s">
        <v>47</v>
      </c>
    </row>
    <row r="171" spans="2:2">
      <c r="B171" s="18" t="s">
        <v>56</v>
      </c>
    </row>
    <row r="172" spans="2:2">
      <c r="B172" s="18" t="s">
        <v>47</v>
      </c>
    </row>
    <row r="173" spans="2:2">
      <c r="B173" s="18" t="s">
        <v>40</v>
      </c>
    </row>
    <row r="174" spans="2:2">
      <c r="B174" s="18" t="s">
        <v>40</v>
      </c>
    </row>
    <row r="175" spans="2:2">
      <c r="B175" s="18" t="s">
        <v>47</v>
      </c>
    </row>
    <row r="176" spans="2:2">
      <c r="B176" s="18" t="s">
        <v>47</v>
      </c>
    </row>
    <row r="177" spans="2:2">
      <c r="B177" s="18" t="s">
        <v>57</v>
      </c>
    </row>
    <row r="178" spans="2:2">
      <c r="B178" s="18" t="s">
        <v>50</v>
      </c>
    </row>
    <row r="179" spans="2:2">
      <c r="B179" s="18" t="s">
        <v>50</v>
      </c>
    </row>
    <row r="180" spans="2:2">
      <c r="B180" s="18" t="s">
        <v>40</v>
      </c>
    </row>
    <row r="181" spans="2:2">
      <c r="B181" s="18" t="s">
        <v>47</v>
      </c>
    </row>
    <row r="182" spans="2:2">
      <c r="B182" s="18" t="s">
        <v>47</v>
      </c>
    </row>
    <row r="183" spans="2:2">
      <c r="B183" s="18" t="s">
        <v>50</v>
      </c>
    </row>
    <row r="184" spans="2:2">
      <c r="B184" s="18" t="s">
        <v>40</v>
      </c>
    </row>
    <row r="185" spans="2:2">
      <c r="B185" s="18" t="s">
        <v>50</v>
      </c>
    </row>
    <row r="186" spans="2:2">
      <c r="B186" s="18" t="s">
        <v>47</v>
      </c>
    </row>
    <row r="187" spans="2:2">
      <c r="B187" s="18" t="s">
        <v>47</v>
      </c>
    </row>
    <row r="188" spans="2:2">
      <c r="B188" s="18" t="s">
        <v>57</v>
      </c>
    </row>
    <row r="189" spans="2:2">
      <c r="B189" s="18" t="s">
        <v>50</v>
      </c>
    </row>
    <row r="190" spans="2:2">
      <c r="B190" s="18" t="s">
        <v>53</v>
      </c>
    </row>
    <row r="191" spans="2:2">
      <c r="B191" s="18" t="s">
        <v>47</v>
      </c>
    </row>
    <row r="192" spans="2:2">
      <c r="B192" s="18" t="s">
        <v>56</v>
      </c>
    </row>
    <row r="193" spans="2:2">
      <c r="B193" s="18" t="s">
        <v>58</v>
      </c>
    </row>
    <row r="194" spans="2:2">
      <c r="B194" s="18" t="s">
        <v>53</v>
      </c>
    </row>
    <row r="195" spans="2:2">
      <c r="B195" s="18" t="s">
        <v>54</v>
      </c>
    </row>
    <row r="196" spans="2:2">
      <c r="B196" s="18" t="s">
        <v>56</v>
      </c>
    </row>
    <row r="197" spans="2:2">
      <c r="B197" s="18" t="s">
        <v>47</v>
      </c>
    </row>
    <row r="198" spans="2:2">
      <c r="B198" s="18" t="s">
        <v>53</v>
      </c>
    </row>
    <row r="199" spans="2:2">
      <c r="B199" s="18" t="s">
        <v>47</v>
      </c>
    </row>
    <row r="200" spans="2:2">
      <c r="B200" s="18" t="s">
        <v>56</v>
      </c>
    </row>
    <row r="201" spans="2:2">
      <c r="B201" s="18" t="s">
        <v>47</v>
      </c>
    </row>
    <row r="202" spans="2:2">
      <c r="B202" s="18" t="s">
        <v>50</v>
      </c>
    </row>
    <row r="203" spans="2:2">
      <c r="B203" s="18" t="s">
        <v>53</v>
      </c>
    </row>
    <row r="204" spans="2:2">
      <c r="B204" s="18" t="s">
        <v>53</v>
      </c>
    </row>
    <row r="205" spans="2:2">
      <c r="B205" s="18" t="s">
        <v>53</v>
      </c>
    </row>
    <row r="206" spans="2:2">
      <c r="B206" s="18" t="s">
        <v>53</v>
      </c>
    </row>
    <row r="207" spans="2:2">
      <c r="B207" s="18" t="s">
        <v>53</v>
      </c>
    </row>
    <row r="208" spans="2:2">
      <c r="B208" s="18" t="s">
        <v>47</v>
      </c>
    </row>
    <row r="209" spans="2:2">
      <c r="B209" s="18" t="s">
        <v>50</v>
      </c>
    </row>
    <row r="210" spans="2:2">
      <c r="B210" s="18" t="s">
        <v>54</v>
      </c>
    </row>
    <row r="211" spans="2:2">
      <c r="B211" s="18" t="s">
        <v>40</v>
      </c>
    </row>
    <row r="212" spans="2:2">
      <c r="B212" s="18" t="s">
        <v>47</v>
      </c>
    </row>
    <row r="213" spans="2:2">
      <c r="B213" s="18" t="s">
        <v>50</v>
      </c>
    </row>
    <row r="214" spans="2:2">
      <c r="B214" s="18" t="s">
        <v>54</v>
      </c>
    </row>
    <row r="215" spans="2:2">
      <c r="B215" s="18" t="s">
        <v>54</v>
      </c>
    </row>
    <row r="216" spans="2:2">
      <c r="B216" s="18" t="s">
        <v>40</v>
      </c>
    </row>
    <row r="217" spans="2:2">
      <c r="B217" s="18" t="s">
        <v>53</v>
      </c>
    </row>
    <row r="218" spans="2:2">
      <c r="B218" s="18" t="s">
        <v>40</v>
      </c>
    </row>
    <row r="219" spans="2:2">
      <c r="B219" s="18" t="s">
        <v>58</v>
      </c>
    </row>
    <row r="220" spans="2:2">
      <c r="B220" s="18" t="s">
        <v>47</v>
      </c>
    </row>
    <row r="221" spans="2:2">
      <c r="B221" s="18" t="s">
        <v>56</v>
      </c>
    </row>
    <row r="222" spans="2:2">
      <c r="B222" s="18" t="s">
        <v>40</v>
      </c>
    </row>
    <row r="223" spans="2:2">
      <c r="B223" s="18" t="s">
        <v>47</v>
      </c>
    </row>
    <row r="224" spans="2:2">
      <c r="B224" s="18" t="s">
        <v>40</v>
      </c>
    </row>
    <row r="225" spans="2:2">
      <c r="B225" s="18" t="s">
        <v>40</v>
      </c>
    </row>
    <row r="226" spans="2:2">
      <c r="B226" s="18" t="s">
        <v>50</v>
      </c>
    </row>
    <row r="227" spans="2:2">
      <c r="B227" s="18" t="s">
        <v>47</v>
      </c>
    </row>
    <row r="228" spans="2:2">
      <c r="B228" s="18" t="s">
        <v>58</v>
      </c>
    </row>
    <row r="229" spans="2:2">
      <c r="B229" s="18" t="s">
        <v>40</v>
      </c>
    </row>
    <row r="230" spans="2:2">
      <c r="B230" s="18" t="s">
        <v>53</v>
      </c>
    </row>
    <row r="231" spans="2:2">
      <c r="B231" s="18" t="s">
        <v>47</v>
      </c>
    </row>
    <row r="232" spans="2:2">
      <c r="B232" s="18" t="s">
        <v>57</v>
      </c>
    </row>
    <row r="233" spans="2:2">
      <c r="B233" s="18" t="s">
        <v>40</v>
      </c>
    </row>
    <row r="234" spans="2:2">
      <c r="B234" s="18" t="s">
        <v>40</v>
      </c>
    </row>
    <row r="235" spans="2:2">
      <c r="B235" s="18" t="s">
        <v>47</v>
      </c>
    </row>
    <row r="236" spans="2:2">
      <c r="B236" s="18" t="s">
        <v>50</v>
      </c>
    </row>
    <row r="237" spans="2:2">
      <c r="B237" s="18" t="s">
        <v>56</v>
      </c>
    </row>
    <row r="238" spans="2:2">
      <c r="B238" s="18" t="s">
        <v>61</v>
      </c>
    </row>
    <row r="239" spans="2:2">
      <c r="B239" s="18" t="s">
        <v>56</v>
      </c>
    </row>
    <row r="240" spans="2:2">
      <c r="B240" s="18" t="s">
        <v>50</v>
      </c>
    </row>
    <row r="241" spans="2:2">
      <c r="B241" s="18" t="s">
        <v>56</v>
      </c>
    </row>
    <row r="242" spans="2:2">
      <c r="B242" s="18" t="s">
        <v>50</v>
      </c>
    </row>
    <row r="243" spans="2:2">
      <c r="B243" s="18" t="s">
        <v>56</v>
      </c>
    </row>
    <row r="244" spans="2:2">
      <c r="B244" s="18" t="s">
        <v>57</v>
      </c>
    </row>
    <row r="245" spans="2:2">
      <c r="B245" s="18" t="s">
        <v>50</v>
      </c>
    </row>
    <row r="246" spans="2:2">
      <c r="B246" s="18" t="s">
        <v>50</v>
      </c>
    </row>
    <row r="247" spans="2:2">
      <c r="B247" s="18" t="s">
        <v>40</v>
      </c>
    </row>
    <row r="248" spans="2:2">
      <c r="B248" s="18" t="s">
        <v>47</v>
      </c>
    </row>
    <row r="249" spans="2:2">
      <c r="B249" s="18" t="s">
        <v>47</v>
      </c>
    </row>
    <row r="250" spans="2:2">
      <c r="B250" s="18" t="s">
        <v>56</v>
      </c>
    </row>
    <row r="251" spans="2:2">
      <c r="B251" s="18" t="s">
        <v>58</v>
      </c>
    </row>
    <row r="252" spans="2:2">
      <c r="B252" s="18" t="s">
        <v>47</v>
      </c>
    </row>
    <row r="253" spans="2:2">
      <c r="B253" s="18" t="s">
        <v>53</v>
      </c>
    </row>
    <row r="254" spans="2:2">
      <c r="B254" s="18" t="s">
        <v>47</v>
      </c>
    </row>
    <row r="255" spans="2:2">
      <c r="B255" s="18" t="s">
        <v>53</v>
      </c>
    </row>
    <row r="256" spans="2:2">
      <c r="B256" s="18" t="s">
        <v>53</v>
      </c>
    </row>
    <row r="257" spans="2:2">
      <c r="B257" s="18" t="s">
        <v>54</v>
      </c>
    </row>
    <row r="258" spans="2:2">
      <c r="B258" s="18" t="s">
        <v>47</v>
      </c>
    </row>
    <row r="259" spans="2:2">
      <c r="B259" s="18" t="s">
        <v>47</v>
      </c>
    </row>
    <row r="260" spans="2:2">
      <c r="B260" s="18" t="s">
        <v>40</v>
      </c>
    </row>
    <row r="261" spans="2:2">
      <c r="B261" s="18" t="s">
        <v>53</v>
      </c>
    </row>
    <row r="262" spans="2:2">
      <c r="B262" s="18" t="s">
        <v>50</v>
      </c>
    </row>
    <row r="263" spans="2:2">
      <c r="B263" s="18" t="s">
        <v>58</v>
      </c>
    </row>
    <row r="264" spans="2:2">
      <c r="B264" s="18" t="s">
        <v>47</v>
      </c>
    </row>
    <row r="265" spans="2:2">
      <c r="B265" s="18" t="s">
        <v>50</v>
      </c>
    </row>
    <row r="266" spans="2:2">
      <c r="B266" s="18" t="s">
        <v>50</v>
      </c>
    </row>
    <row r="267" spans="2:2">
      <c r="B267" s="18" t="s">
        <v>40</v>
      </c>
    </row>
    <row r="268" spans="2:2">
      <c r="B268" s="18" t="s">
        <v>50</v>
      </c>
    </row>
    <row r="269" spans="2:2">
      <c r="B269" s="18" t="s">
        <v>56</v>
      </c>
    </row>
    <row r="270" spans="2:2">
      <c r="B270" s="18" t="s">
        <v>50</v>
      </c>
    </row>
    <row r="271" spans="2:2">
      <c r="B271" s="18" t="s">
        <v>40</v>
      </c>
    </row>
    <row r="272" spans="2:2">
      <c r="B272" s="18" t="s">
        <v>54</v>
      </c>
    </row>
    <row r="273" spans="2:2">
      <c r="B273" s="18" t="s">
        <v>54</v>
      </c>
    </row>
    <row r="274" spans="2:2">
      <c r="B274" s="18" t="s">
        <v>54</v>
      </c>
    </row>
    <row r="275" spans="2:2">
      <c r="B275" s="18" t="s">
        <v>50</v>
      </c>
    </row>
    <row r="276" spans="2:2">
      <c r="B276" s="18" t="s">
        <v>56</v>
      </c>
    </row>
    <row r="277" spans="2:2">
      <c r="B277" s="18" t="s">
        <v>56</v>
      </c>
    </row>
    <row r="278" spans="2:2">
      <c r="B278" s="18" t="s">
        <v>47</v>
      </c>
    </row>
    <row r="279" spans="2:2">
      <c r="B279" s="18" t="s">
        <v>40</v>
      </c>
    </row>
    <row r="280" spans="2:2">
      <c r="B280" s="18" t="s">
        <v>47</v>
      </c>
    </row>
    <row r="281" spans="2:2">
      <c r="B281" s="18" t="s">
        <v>58</v>
      </c>
    </row>
    <row r="282" spans="2:2">
      <c r="B282" s="18" t="s">
        <v>56</v>
      </c>
    </row>
    <row r="283" spans="2:2">
      <c r="B283" s="18" t="s">
        <v>40</v>
      </c>
    </row>
    <row r="284" spans="2:2">
      <c r="B284" s="18" t="s">
        <v>53</v>
      </c>
    </row>
    <row r="285" spans="2:2">
      <c r="B285" s="18" t="s">
        <v>58</v>
      </c>
    </row>
    <row r="286" spans="2:2">
      <c r="B286" s="18" t="s">
        <v>58</v>
      </c>
    </row>
    <row r="287" spans="2:2">
      <c r="B287" s="18" t="s">
        <v>40</v>
      </c>
    </row>
    <row r="288" spans="2:2">
      <c r="B288" s="18" t="s">
        <v>40</v>
      </c>
    </row>
    <row r="289" spans="2:2">
      <c r="B289" s="18" t="s">
        <v>50</v>
      </c>
    </row>
    <row r="290" spans="2:2">
      <c r="B290" s="18" t="s">
        <v>54</v>
      </c>
    </row>
    <row r="291" spans="2:2">
      <c r="B291" s="18" t="s">
        <v>47</v>
      </c>
    </row>
    <row r="292" spans="2:2">
      <c r="B292" s="18" t="s">
        <v>50</v>
      </c>
    </row>
    <row r="293" spans="2:2">
      <c r="B293" s="18" t="s">
        <v>54</v>
      </c>
    </row>
    <row r="294" spans="2:2">
      <c r="B294" s="18" t="s">
        <v>50</v>
      </c>
    </row>
    <row r="295" spans="2:2">
      <c r="B295" s="18" t="s">
        <v>47</v>
      </c>
    </row>
    <row r="296" spans="2:2">
      <c r="B296" s="18" t="s">
        <v>58</v>
      </c>
    </row>
    <row r="297" spans="2:2">
      <c r="B297" s="18" t="s">
        <v>47</v>
      </c>
    </row>
    <row r="298" spans="2:2">
      <c r="B298" s="18" t="s">
        <v>57</v>
      </c>
    </row>
    <row r="299" spans="2:2">
      <c r="B299" s="18" t="s">
        <v>40</v>
      </c>
    </row>
    <row r="300" spans="2:2">
      <c r="B300" s="18" t="s">
        <v>47</v>
      </c>
    </row>
    <row r="301" spans="2:2">
      <c r="B301" s="18" t="s">
        <v>40</v>
      </c>
    </row>
    <row r="302" spans="2:2">
      <c r="B302" s="18" t="s">
        <v>50</v>
      </c>
    </row>
    <row r="303" spans="2:2">
      <c r="B303" s="18" t="s">
        <v>40</v>
      </c>
    </row>
    <row r="304" spans="2:2">
      <c r="B304" s="18" t="s">
        <v>50</v>
      </c>
    </row>
    <row r="305" spans="2:2">
      <c r="B305" s="18" t="s">
        <v>53</v>
      </c>
    </row>
    <row r="306" spans="2:2">
      <c r="B306" s="18" t="s">
        <v>56</v>
      </c>
    </row>
    <row r="307" spans="2:2">
      <c r="B307" s="18" t="s">
        <v>57</v>
      </c>
    </row>
    <row r="308" spans="2:2">
      <c r="B308" s="18" t="s">
        <v>54</v>
      </c>
    </row>
    <row r="309" spans="2:2">
      <c r="B309" s="18" t="s">
        <v>40</v>
      </c>
    </row>
    <row r="310" spans="2:2">
      <c r="B310" s="18" t="s">
        <v>54</v>
      </c>
    </row>
    <row r="311" spans="2:2">
      <c r="B311" s="18" t="s">
        <v>50</v>
      </c>
    </row>
    <row r="312" spans="2:2">
      <c r="B312" s="18" t="s">
        <v>40</v>
      </c>
    </row>
    <row r="313" spans="2:2">
      <c r="B313" s="18" t="s">
        <v>58</v>
      </c>
    </row>
    <row r="314" spans="2:2">
      <c r="B314" s="18" t="s">
        <v>54</v>
      </c>
    </row>
    <row r="315" spans="2:2">
      <c r="B315" s="18" t="s">
        <v>47</v>
      </c>
    </row>
    <row r="316" spans="2:2">
      <c r="B316" s="18" t="s">
        <v>61</v>
      </c>
    </row>
    <row r="317" spans="2:2">
      <c r="B317" s="18" t="s">
        <v>50</v>
      </c>
    </row>
    <row r="318" spans="2:2">
      <c r="B318" s="18" t="s">
        <v>47</v>
      </c>
    </row>
    <row r="319" spans="2:2">
      <c r="B319" s="18" t="s">
        <v>56</v>
      </c>
    </row>
    <row r="320" spans="2:2">
      <c r="B320" s="18" t="s">
        <v>56</v>
      </c>
    </row>
    <row r="321" spans="2:2">
      <c r="B321" s="18" t="s">
        <v>50</v>
      </c>
    </row>
    <row r="322" spans="2:2">
      <c r="B322" s="18" t="s">
        <v>54</v>
      </c>
    </row>
    <row r="323" spans="2:2">
      <c r="B323" s="18" t="s">
        <v>47</v>
      </c>
    </row>
    <row r="324" spans="2:2">
      <c r="B324" s="18" t="s">
        <v>47</v>
      </c>
    </row>
    <row r="325" spans="2:2">
      <c r="B325" s="18" t="s">
        <v>40</v>
      </c>
    </row>
    <row r="326" spans="2:2">
      <c r="B326" s="18" t="s">
        <v>40</v>
      </c>
    </row>
    <row r="327" spans="2:2">
      <c r="B327" s="18" t="s">
        <v>40</v>
      </c>
    </row>
    <row r="328" spans="2:2">
      <c r="B328" s="18" t="s">
        <v>47</v>
      </c>
    </row>
    <row r="329" spans="2:2">
      <c r="B329" s="18" t="s">
        <v>47</v>
      </c>
    </row>
    <row r="330" spans="2:2">
      <c r="B330" s="18" t="s">
        <v>47</v>
      </c>
    </row>
    <row r="331" spans="2:2">
      <c r="B331" s="18" t="s">
        <v>53</v>
      </c>
    </row>
    <row r="332" spans="2:2">
      <c r="B332" s="18" t="s">
        <v>56</v>
      </c>
    </row>
    <row r="333" spans="2:2">
      <c r="B333" s="18" t="s">
        <v>40</v>
      </c>
    </row>
    <row r="334" spans="2:2">
      <c r="B334" s="18" t="s">
        <v>40</v>
      </c>
    </row>
    <row r="335" spans="2:2">
      <c r="B335" s="18" t="s">
        <v>58</v>
      </c>
    </row>
    <row r="336" spans="2:2">
      <c r="B336" s="18" t="s">
        <v>50</v>
      </c>
    </row>
    <row r="337" spans="2:2">
      <c r="B337" s="18" t="s">
        <v>40</v>
      </c>
    </row>
    <row r="338" spans="2:2">
      <c r="B338" s="18" t="s">
        <v>47</v>
      </c>
    </row>
    <row r="339" spans="2:2">
      <c r="B339" s="18" t="s">
        <v>54</v>
      </c>
    </row>
    <row r="340" spans="2:2">
      <c r="B340" s="18" t="s">
        <v>47</v>
      </c>
    </row>
    <row r="341" spans="2:2">
      <c r="B341" s="18" t="s">
        <v>40</v>
      </c>
    </row>
    <row r="342" spans="2:2">
      <c r="B342" s="18" t="s">
        <v>50</v>
      </c>
    </row>
    <row r="343" spans="2:2">
      <c r="B343" s="18" t="s">
        <v>50</v>
      </c>
    </row>
    <row r="344" spans="2:2">
      <c r="B344" s="18" t="s">
        <v>40</v>
      </c>
    </row>
    <row r="345" spans="2:2">
      <c r="B345" s="18" t="s">
        <v>40</v>
      </c>
    </row>
    <row r="346" spans="2:2">
      <c r="B346" s="18" t="s">
        <v>53</v>
      </c>
    </row>
    <row r="347" spans="2:2">
      <c r="B347" s="18" t="s">
        <v>58</v>
      </c>
    </row>
    <row r="348" spans="2:2">
      <c r="B348" s="18" t="s">
        <v>53</v>
      </c>
    </row>
    <row r="349" spans="2:2">
      <c r="B349" s="18" t="s">
        <v>40</v>
      </c>
    </row>
    <row r="350" spans="2:2">
      <c r="B350" s="18" t="s">
        <v>53</v>
      </c>
    </row>
    <row r="351" spans="2:2">
      <c r="B351" s="18" t="s">
        <v>47</v>
      </c>
    </row>
    <row r="352" spans="2:2">
      <c r="B352" s="18" t="s">
        <v>53</v>
      </c>
    </row>
    <row r="353" spans="2:2">
      <c r="B353" s="18" t="s">
        <v>57</v>
      </c>
    </row>
    <row r="354" spans="2:2">
      <c r="B354" s="18" t="s">
        <v>58</v>
      </c>
    </row>
    <row r="355" spans="2:2">
      <c r="B355" s="18" t="s">
        <v>40</v>
      </c>
    </row>
    <row r="356" spans="2:2">
      <c r="B356" s="18" t="s">
        <v>61</v>
      </c>
    </row>
    <row r="357" spans="2:2">
      <c r="B357" s="18" t="s">
        <v>50</v>
      </c>
    </row>
    <row r="358" spans="2:2">
      <c r="B358" s="18" t="s">
        <v>56</v>
      </c>
    </row>
    <row r="359" spans="2:2">
      <c r="B359" s="18" t="s">
        <v>47</v>
      </c>
    </row>
    <row r="360" spans="2:2">
      <c r="B360" s="18" t="s">
        <v>40</v>
      </c>
    </row>
    <row r="361" spans="2:2">
      <c r="B361" s="18" t="s">
        <v>40</v>
      </c>
    </row>
    <row r="362" spans="2:2">
      <c r="B362" s="18" t="s">
        <v>54</v>
      </c>
    </row>
    <row r="363" spans="2:2">
      <c r="B363" s="18" t="s">
        <v>57</v>
      </c>
    </row>
    <row r="364" spans="2:2">
      <c r="B364" s="18" t="s">
        <v>40</v>
      </c>
    </row>
    <row r="365" spans="2:2">
      <c r="B365" s="18" t="s">
        <v>40</v>
      </c>
    </row>
    <row r="366" spans="2:2">
      <c r="B366" s="18" t="s">
        <v>54</v>
      </c>
    </row>
    <row r="367" spans="2:2">
      <c r="B367" s="18" t="s">
        <v>50</v>
      </c>
    </row>
    <row r="368" spans="2:2">
      <c r="B368" s="18" t="s">
        <v>57</v>
      </c>
    </row>
    <row r="369" spans="2:2">
      <c r="B369" s="18" t="s">
        <v>57</v>
      </c>
    </row>
    <row r="370" spans="2:2">
      <c r="B370" s="18" t="s">
        <v>50</v>
      </c>
    </row>
    <row r="371" spans="2:2">
      <c r="B371" s="18" t="s">
        <v>53</v>
      </c>
    </row>
    <row r="372" spans="2:2">
      <c r="B372" s="18" t="s">
        <v>40</v>
      </c>
    </row>
    <row r="373" spans="2:2">
      <c r="B373" s="18" t="s">
        <v>54</v>
      </c>
    </row>
    <row r="374" spans="2:2">
      <c r="B374" s="18" t="s">
        <v>40</v>
      </c>
    </row>
    <row r="375" spans="2:2">
      <c r="B375" s="18" t="s">
        <v>47</v>
      </c>
    </row>
    <row r="376" spans="2:2">
      <c r="B376" s="18" t="s">
        <v>57</v>
      </c>
    </row>
    <row r="377" spans="2:2">
      <c r="B377" s="18" t="s">
        <v>47</v>
      </c>
    </row>
    <row r="378" spans="2:2">
      <c r="B378" s="18" t="s">
        <v>54</v>
      </c>
    </row>
    <row r="379" spans="2:2">
      <c r="B379" s="18" t="s">
        <v>50</v>
      </c>
    </row>
    <row r="380" spans="2:2">
      <c r="B380" s="18" t="s">
        <v>40</v>
      </c>
    </row>
    <row r="381" spans="2:2">
      <c r="B381" s="18" t="s">
        <v>54</v>
      </c>
    </row>
    <row r="382" spans="2:2">
      <c r="B382" s="18" t="s">
        <v>40</v>
      </c>
    </row>
    <row r="383" spans="2:2">
      <c r="B383" s="18" t="s">
        <v>47</v>
      </c>
    </row>
    <row r="384" spans="2:2">
      <c r="B384" s="18" t="s">
        <v>40</v>
      </c>
    </row>
    <row r="385" spans="2:2">
      <c r="B385" s="18" t="s">
        <v>56</v>
      </c>
    </row>
    <row r="386" spans="2:2">
      <c r="B386" s="18" t="s">
        <v>40</v>
      </c>
    </row>
    <row r="387" spans="2:2">
      <c r="B387" s="18" t="s">
        <v>57</v>
      </c>
    </row>
    <row r="388" spans="2:2">
      <c r="B388" s="18" t="s">
        <v>47</v>
      </c>
    </row>
    <row r="389" spans="2:2">
      <c r="B389" s="18" t="s">
        <v>47</v>
      </c>
    </row>
    <row r="390" spans="2:2">
      <c r="B390" s="18" t="s">
        <v>40</v>
      </c>
    </row>
    <row r="391" spans="2:2">
      <c r="B391" s="18" t="s">
        <v>47</v>
      </c>
    </row>
    <row r="392" spans="2:2">
      <c r="B392" s="18" t="s">
        <v>50</v>
      </c>
    </row>
    <row r="393" spans="2:2">
      <c r="B393" s="18" t="s">
        <v>40</v>
      </c>
    </row>
    <row r="394" spans="2:2">
      <c r="B394" s="18" t="s">
        <v>50</v>
      </c>
    </row>
    <row r="395" spans="2:2">
      <c r="B395" s="18" t="s">
        <v>53</v>
      </c>
    </row>
    <row r="396" spans="2:2">
      <c r="B396" s="18" t="s">
        <v>58</v>
      </c>
    </row>
    <row r="397" spans="2:2">
      <c r="B397" s="18" t="s">
        <v>50</v>
      </c>
    </row>
    <row r="398" spans="2:2">
      <c r="B398" s="18" t="s">
        <v>58</v>
      </c>
    </row>
    <row r="399" spans="2:2">
      <c r="B399" s="18" t="s">
        <v>40</v>
      </c>
    </row>
    <row r="400" spans="2:2">
      <c r="B400" s="18" t="s">
        <v>53</v>
      </c>
    </row>
    <row r="401" spans="2:2">
      <c r="B401" s="18" t="s">
        <v>50</v>
      </c>
    </row>
    <row r="402" spans="2:2">
      <c r="B402" s="18" t="s">
        <v>54</v>
      </c>
    </row>
    <row r="403" spans="2:2">
      <c r="B403" s="18" t="s">
        <v>40</v>
      </c>
    </row>
    <row r="404" spans="2:2">
      <c r="B404" s="18" t="s">
        <v>47</v>
      </c>
    </row>
    <row r="405" spans="2:2">
      <c r="B405" s="18" t="s">
        <v>50</v>
      </c>
    </row>
    <row r="406" spans="2:2">
      <c r="B406" s="18" t="s">
        <v>56</v>
      </c>
    </row>
    <row r="407" spans="2:2">
      <c r="B407" s="18" t="s">
        <v>40</v>
      </c>
    </row>
    <row r="408" spans="2:2">
      <c r="B408" s="18" t="s">
        <v>40</v>
      </c>
    </row>
    <row r="409" spans="2:2">
      <c r="B409" s="18" t="s">
        <v>40</v>
      </c>
    </row>
    <row r="410" spans="2:2">
      <c r="B410" s="18" t="s">
        <v>50</v>
      </c>
    </row>
    <row r="411" spans="2:2">
      <c r="B411" s="18" t="s">
        <v>50</v>
      </c>
    </row>
    <row r="412" spans="2:2">
      <c r="B412" s="18" t="s">
        <v>53</v>
      </c>
    </row>
    <row r="413" spans="2:2">
      <c r="B413" s="18" t="s">
        <v>47</v>
      </c>
    </row>
    <row r="414" spans="2:2">
      <c r="B414" s="18" t="s">
        <v>56</v>
      </c>
    </row>
    <row r="415" spans="2:2">
      <c r="B415" s="18" t="s">
        <v>47</v>
      </c>
    </row>
    <row r="416" spans="2:2">
      <c r="B416" s="18" t="s">
        <v>53</v>
      </c>
    </row>
    <row r="417" spans="2:2">
      <c r="B417" s="18" t="s">
        <v>56</v>
      </c>
    </row>
    <row r="418" spans="2:2">
      <c r="B418" s="18" t="s">
        <v>53</v>
      </c>
    </row>
    <row r="419" spans="2:2">
      <c r="B419" s="18" t="s">
        <v>54</v>
      </c>
    </row>
    <row r="420" spans="2:2">
      <c r="B420" s="18" t="s">
        <v>57</v>
      </c>
    </row>
    <row r="421" spans="2:2">
      <c r="B421" s="18" t="s">
        <v>57</v>
      </c>
    </row>
    <row r="422" spans="2:2">
      <c r="B422" s="18" t="s">
        <v>50</v>
      </c>
    </row>
    <row r="423" spans="2:2">
      <c r="B423" s="18" t="s">
        <v>56</v>
      </c>
    </row>
    <row r="424" spans="2:2">
      <c r="B424" s="18" t="s">
        <v>47</v>
      </c>
    </row>
    <row r="425" spans="2:2">
      <c r="B425" s="18" t="s">
        <v>50</v>
      </c>
    </row>
    <row r="426" spans="2:2">
      <c r="B426" s="18" t="s">
        <v>58</v>
      </c>
    </row>
    <row r="427" spans="2:2">
      <c r="B427" s="18" t="s">
        <v>47</v>
      </c>
    </row>
    <row r="428" spans="2:2">
      <c r="B428" s="18" t="s">
        <v>61</v>
      </c>
    </row>
    <row r="429" spans="2:2">
      <c r="B429" s="18" t="s">
        <v>40</v>
      </c>
    </row>
    <row r="430" spans="2:2">
      <c r="B430" s="18" t="s">
        <v>56</v>
      </c>
    </row>
    <row r="431" spans="2:2">
      <c r="B431" s="18" t="s">
        <v>56</v>
      </c>
    </row>
    <row r="432" spans="2:2">
      <c r="B432" s="18" t="s">
        <v>50</v>
      </c>
    </row>
    <row r="433" spans="2:2">
      <c r="B433" s="18" t="s">
        <v>40</v>
      </c>
    </row>
    <row r="434" spans="2:2">
      <c r="B434" s="18" t="s">
        <v>53</v>
      </c>
    </row>
    <row r="435" spans="2:2">
      <c r="B435" s="18" t="s">
        <v>58</v>
      </c>
    </row>
    <row r="436" spans="2:2">
      <c r="B436" s="18" t="s">
        <v>50</v>
      </c>
    </row>
    <row r="437" spans="2:2">
      <c r="B437" s="18" t="s">
        <v>50</v>
      </c>
    </row>
    <row r="438" spans="2:2">
      <c r="B438" s="18" t="s">
        <v>47</v>
      </c>
    </row>
    <row r="439" spans="2:2">
      <c r="B439" s="18" t="s">
        <v>40</v>
      </c>
    </row>
    <row r="440" spans="2:2">
      <c r="B440" s="18" t="s">
        <v>53</v>
      </c>
    </row>
    <row r="441" spans="2:2">
      <c r="B441" s="18" t="s">
        <v>56</v>
      </c>
    </row>
    <row r="442" spans="2:2">
      <c r="B442" s="18" t="s">
        <v>50</v>
      </c>
    </row>
    <row r="443" spans="2:2">
      <c r="B443" s="18" t="s">
        <v>57</v>
      </c>
    </row>
    <row r="444" spans="2:2">
      <c r="B444" s="18" t="s">
        <v>54</v>
      </c>
    </row>
    <row r="445" spans="2:2">
      <c r="B445" s="18" t="s">
        <v>54</v>
      </c>
    </row>
    <row r="446" spans="2:2">
      <c r="B446" s="18" t="s">
        <v>61</v>
      </c>
    </row>
    <row r="447" spans="2:2">
      <c r="B447" s="18" t="s">
        <v>50</v>
      </c>
    </row>
    <row r="448" spans="2:2">
      <c r="B448" s="18" t="s">
        <v>40</v>
      </c>
    </row>
    <row r="449" spans="2:2">
      <c r="B449" s="18" t="s">
        <v>50</v>
      </c>
    </row>
    <row r="450" spans="2:2">
      <c r="B450" s="18" t="s">
        <v>40</v>
      </c>
    </row>
    <row r="451" spans="2:2">
      <c r="B451" s="18" t="s">
        <v>56</v>
      </c>
    </row>
    <row r="452" spans="2:2">
      <c r="B452" s="18" t="s">
        <v>40</v>
      </c>
    </row>
    <row r="453" spans="2:2">
      <c r="B453" s="18" t="s">
        <v>40</v>
      </c>
    </row>
    <row r="454" spans="2:2">
      <c r="B454" s="18" t="s">
        <v>53</v>
      </c>
    </row>
    <row r="455" spans="2:2">
      <c r="B455" s="18" t="s">
        <v>50</v>
      </c>
    </row>
    <row r="456" spans="2:2">
      <c r="B456" s="18" t="s">
        <v>40</v>
      </c>
    </row>
    <row r="457" spans="2:2">
      <c r="B457" s="18" t="s">
        <v>53</v>
      </c>
    </row>
    <row r="458" spans="2:2">
      <c r="B458" s="18" t="s">
        <v>40</v>
      </c>
    </row>
    <row r="459" spans="2:2">
      <c r="B459" s="18" t="s">
        <v>61</v>
      </c>
    </row>
    <row r="460" spans="2:2">
      <c r="B460" s="18" t="s">
        <v>53</v>
      </c>
    </row>
    <row r="461" spans="2:2">
      <c r="B461" s="18" t="s">
        <v>58</v>
      </c>
    </row>
    <row r="462" spans="2:2">
      <c r="B462" s="18" t="s">
        <v>56</v>
      </c>
    </row>
    <row r="463" spans="2:2">
      <c r="B463" s="18" t="s">
        <v>57</v>
      </c>
    </row>
    <row r="464" spans="2:2">
      <c r="B464" s="18" t="s">
        <v>40</v>
      </c>
    </row>
    <row r="465" spans="2:2">
      <c r="B465" s="18" t="s">
        <v>54</v>
      </c>
    </row>
    <row r="466" spans="2:2">
      <c r="B466" s="18" t="s">
        <v>40</v>
      </c>
    </row>
    <row r="467" spans="2:2">
      <c r="B467" s="18" t="s">
        <v>40</v>
      </c>
    </row>
    <row r="468" spans="2:2">
      <c r="B468" s="18" t="s">
        <v>40</v>
      </c>
    </row>
    <row r="469" spans="2:2">
      <c r="B469" s="18" t="s">
        <v>50</v>
      </c>
    </row>
    <row r="470" spans="2:2">
      <c r="B470" s="18" t="s">
        <v>53</v>
      </c>
    </row>
    <row r="471" spans="2:2">
      <c r="B471" s="18" t="s">
        <v>54</v>
      </c>
    </row>
    <row r="472" spans="2:2">
      <c r="B472" s="18" t="s">
        <v>56</v>
      </c>
    </row>
    <row r="473" spans="2:2">
      <c r="B473" s="18" t="s">
        <v>40</v>
      </c>
    </row>
    <row r="474" spans="2:2">
      <c r="B474" s="18" t="s">
        <v>47</v>
      </c>
    </row>
    <row r="475" spans="2:2">
      <c r="B475" s="18" t="s">
        <v>40</v>
      </c>
    </row>
    <row r="476" spans="2:2">
      <c r="B476" s="18" t="s">
        <v>57</v>
      </c>
    </row>
    <row r="477" spans="2:2">
      <c r="B477" s="18" t="s">
        <v>54</v>
      </c>
    </row>
    <row r="478" spans="2:2">
      <c r="B478" s="18" t="s">
        <v>53</v>
      </c>
    </row>
    <row r="479" spans="2:2">
      <c r="B479" s="18" t="s">
        <v>58</v>
      </c>
    </row>
    <row r="480" spans="2:2">
      <c r="B480" s="18" t="s">
        <v>47</v>
      </c>
    </row>
    <row r="481" spans="2:2">
      <c r="B481" s="18" t="s">
        <v>40</v>
      </c>
    </row>
    <row r="482" spans="2:2">
      <c r="B482" s="18" t="s">
        <v>50</v>
      </c>
    </row>
    <row r="483" spans="2:2">
      <c r="B483" s="18" t="s">
        <v>56</v>
      </c>
    </row>
    <row r="484" spans="2:2">
      <c r="B484" s="18" t="s">
        <v>57</v>
      </c>
    </row>
    <row r="485" spans="2:2">
      <c r="B485" s="18" t="s">
        <v>50</v>
      </c>
    </row>
    <row r="486" spans="2:2">
      <c r="B486" s="18" t="s">
        <v>57</v>
      </c>
    </row>
    <row r="487" spans="2:2">
      <c r="B487" s="18" t="s">
        <v>47</v>
      </c>
    </row>
    <row r="488" spans="2:2">
      <c r="B488" s="18" t="s">
        <v>40</v>
      </c>
    </row>
    <row r="489" spans="2:2">
      <c r="B489" s="18" t="s">
        <v>50</v>
      </c>
    </row>
    <row r="490" spans="2:2">
      <c r="B490" s="18" t="s">
        <v>40</v>
      </c>
    </row>
    <row r="491" spans="2:2">
      <c r="B491" s="18" t="s">
        <v>47</v>
      </c>
    </row>
    <row r="492" spans="2:2">
      <c r="B492" s="18" t="s">
        <v>40</v>
      </c>
    </row>
    <row r="493" spans="2:2">
      <c r="B493" s="18" t="s">
        <v>47</v>
      </c>
    </row>
    <row r="494" spans="2:2">
      <c r="B494" s="18" t="s">
        <v>54</v>
      </c>
    </row>
    <row r="495" spans="2:2">
      <c r="B495" s="18" t="s">
        <v>58</v>
      </c>
    </row>
    <row r="496" spans="2:2">
      <c r="B496" s="18" t="s">
        <v>47</v>
      </c>
    </row>
    <row r="497" spans="2:2">
      <c r="B497" s="18" t="s">
        <v>50</v>
      </c>
    </row>
    <row r="498" spans="2:2">
      <c r="B498" s="18" t="s">
        <v>56</v>
      </c>
    </row>
    <row r="499" spans="2:2">
      <c r="B499" s="18" t="s">
        <v>61</v>
      </c>
    </row>
    <row r="500" spans="2:2">
      <c r="B500" s="18" t="s">
        <v>57</v>
      </c>
    </row>
    <row r="501" spans="2:2">
      <c r="B501" s="18" t="s">
        <v>57</v>
      </c>
    </row>
    <row r="502" spans="2:2">
      <c r="B502" s="18" t="s">
        <v>57</v>
      </c>
    </row>
    <row r="503" spans="2:2">
      <c r="B503" s="18" t="s">
        <v>56</v>
      </c>
    </row>
    <row r="504" spans="2:2">
      <c r="B504" s="18" t="s">
        <v>47</v>
      </c>
    </row>
    <row r="505" spans="2:2">
      <c r="B505" s="18" t="s">
        <v>40</v>
      </c>
    </row>
    <row r="506" spans="2:2">
      <c r="B506" s="18" t="s">
        <v>47</v>
      </c>
    </row>
    <row r="507" spans="2:2">
      <c r="B507" s="18" t="s">
        <v>47</v>
      </c>
    </row>
    <row r="508" spans="2:2">
      <c r="B508" s="18" t="s">
        <v>40</v>
      </c>
    </row>
    <row r="509" spans="2:2">
      <c r="B509" s="18" t="s">
        <v>47</v>
      </c>
    </row>
    <row r="510" spans="2:2">
      <c r="B510" s="18" t="s">
        <v>40</v>
      </c>
    </row>
    <row r="511" spans="2:2">
      <c r="B511" s="18" t="s">
        <v>50</v>
      </c>
    </row>
    <row r="512" spans="2:2">
      <c r="B512" s="18" t="s">
        <v>53</v>
      </c>
    </row>
    <row r="513" spans="2:2">
      <c r="B513" s="18" t="s">
        <v>40</v>
      </c>
    </row>
    <row r="514" spans="2:2">
      <c r="B514" s="18" t="s">
        <v>47</v>
      </c>
    </row>
    <row r="515" spans="2:2">
      <c r="B515" s="18" t="s">
        <v>54</v>
      </c>
    </row>
    <row r="516" spans="2:2">
      <c r="B516" s="18" t="s">
        <v>61</v>
      </c>
    </row>
    <row r="517" spans="2:2">
      <c r="B517" s="18" t="s">
        <v>53</v>
      </c>
    </row>
    <row r="518" spans="2:2">
      <c r="B518" s="18" t="s">
        <v>47</v>
      </c>
    </row>
    <row r="519" spans="2:2">
      <c r="B519" s="18" t="s">
        <v>47</v>
      </c>
    </row>
    <row r="520" spans="2:2">
      <c r="B520" s="18" t="s">
        <v>47</v>
      </c>
    </row>
    <row r="521" spans="2:2">
      <c r="B521" s="18" t="s">
        <v>50</v>
      </c>
    </row>
    <row r="522" spans="2:2">
      <c r="B522" s="18" t="s">
        <v>47</v>
      </c>
    </row>
    <row r="523" spans="2:2">
      <c r="B523" s="18" t="s">
        <v>40</v>
      </c>
    </row>
    <row r="524" spans="2:2">
      <c r="B524" s="18" t="s">
        <v>40</v>
      </c>
    </row>
    <row r="525" spans="2:2">
      <c r="B525" s="18" t="s">
        <v>47</v>
      </c>
    </row>
    <row r="526" spans="2:2">
      <c r="B526" s="18" t="s">
        <v>40</v>
      </c>
    </row>
    <row r="527" spans="2:2">
      <c r="B527" s="18" t="s">
        <v>40</v>
      </c>
    </row>
    <row r="528" spans="2:2">
      <c r="B528" s="18" t="s">
        <v>47</v>
      </c>
    </row>
    <row r="529" spans="2:2">
      <c r="B529" s="18" t="s">
        <v>50</v>
      </c>
    </row>
    <row r="530" spans="2:2">
      <c r="B530" s="18" t="s">
        <v>54</v>
      </c>
    </row>
    <row r="531" spans="2:2">
      <c r="B531" s="18" t="s">
        <v>40</v>
      </c>
    </row>
    <row r="532" spans="2:2">
      <c r="B532" s="18" t="s">
        <v>54</v>
      </c>
    </row>
    <row r="533" spans="2:2">
      <c r="B533" s="18" t="s">
        <v>40</v>
      </c>
    </row>
    <row r="534" spans="2:2">
      <c r="B534" s="18" t="s">
        <v>40</v>
      </c>
    </row>
    <row r="535" spans="2:2">
      <c r="B535" s="18" t="s">
        <v>54</v>
      </c>
    </row>
    <row r="536" spans="2:2">
      <c r="B536" s="18" t="s">
        <v>53</v>
      </c>
    </row>
    <row r="537" spans="2:2">
      <c r="B537" s="18" t="s">
        <v>58</v>
      </c>
    </row>
    <row r="538" spans="2:2">
      <c r="B538" s="18" t="s">
        <v>40</v>
      </c>
    </row>
    <row r="539" spans="2:2">
      <c r="B539" s="18" t="s">
        <v>40</v>
      </c>
    </row>
    <row r="540" spans="2:2">
      <c r="B540" s="18" t="s">
        <v>58</v>
      </c>
    </row>
    <row r="541" spans="2:2">
      <c r="B541" s="18" t="s">
        <v>56</v>
      </c>
    </row>
    <row r="542" spans="2:2">
      <c r="B542" s="18" t="s">
        <v>40</v>
      </c>
    </row>
    <row r="543" spans="2:2">
      <c r="B543" s="18" t="s">
        <v>53</v>
      </c>
    </row>
    <row r="544" spans="2:2">
      <c r="B544" s="18" t="s">
        <v>56</v>
      </c>
    </row>
    <row r="545" spans="2:2">
      <c r="B545" s="18" t="s">
        <v>57</v>
      </c>
    </row>
    <row r="546" spans="2:2">
      <c r="B546" s="18" t="s">
        <v>47</v>
      </c>
    </row>
    <row r="547" spans="2:2">
      <c r="B547" s="18" t="s">
        <v>58</v>
      </c>
    </row>
    <row r="548" spans="2:2">
      <c r="B548" s="18" t="s">
        <v>53</v>
      </c>
    </row>
    <row r="549" spans="2:2">
      <c r="B549" s="18" t="s">
        <v>50</v>
      </c>
    </row>
    <row r="550" spans="2:2">
      <c r="B550" s="18" t="s">
        <v>40</v>
      </c>
    </row>
    <row r="551" spans="2:2">
      <c r="B551" s="18" t="s">
        <v>40</v>
      </c>
    </row>
    <row r="552" spans="2:2">
      <c r="B552" s="18" t="s">
        <v>57</v>
      </c>
    </row>
    <row r="553" spans="2:2">
      <c r="B553" s="18" t="s">
        <v>47</v>
      </c>
    </row>
    <row r="554" spans="2:2">
      <c r="B554" s="18" t="s">
        <v>40</v>
      </c>
    </row>
    <row r="555" spans="2:2">
      <c r="B555" s="18" t="s">
        <v>54</v>
      </c>
    </row>
    <row r="556" spans="2:2">
      <c r="B556" s="18" t="s">
        <v>50</v>
      </c>
    </row>
    <row r="557" spans="2:2">
      <c r="B557" s="18" t="s">
        <v>61</v>
      </c>
    </row>
    <row r="558" spans="2:2">
      <c r="B558" s="18" t="s">
        <v>54</v>
      </c>
    </row>
    <row r="559" spans="2:2">
      <c r="B559" s="18" t="s">
        <v>47</v>
      </c>
    </row>
    <row r="560" spans="2:2">
      <c r="B560" s="18" t="s">
        <v>54</v>
      </c>
    </row>
    <row r="561" spans="2:2">
      <c r="B561" s="18" t="s">
        <v>57</v>
      </c>
    </row>
    <row r="562" spans="2:2">
      <c r="B562" s="18" t="s">
        <v>50</v>
      </c>
    </row>
    <row r="563" spans="2:2">
      <c r="B563" s="18" t="s">
        <v>54</v>
      </c>
    </row>
    <row r="564" spans="2:2">
      <c r="B564" s="18" t="s">
        <v>50</v>
      </c>
    </row>
    <row r="565" spans="2:2">
      <c r="B565" s="18" t="s">
        <v>47</v>
      </c>
    </row>
    <row r="566" spans="2:2">
      <c r="B566" s="18" t="s">
        <v>53</v>
      </c>
    </row>
    <row r="567" spans="2:2">
      <c r="B567" s="18" t="s">
        <v>56</v>
      </c>
    </row>
    <row r="568" spans="2:2">
      <c r="B568" s="18" t="s">
        <v>47</v>
      </c>
    </row>
    <row r="569" spans="2:2">
      <c r="B569" s="18" t="s">
        <v>40</v>
      </c>
    </row>
    <row r="570" spans="2:2">
      <c r="B570" s="18" t="s">
        <v>57</v>
      </c>
    </row>
    <row r="571" spans="2:2">
      <c r="B571" s="18" t="s">
        <v>47</v>
      </c>
    </row>
    <row r="572" spans="2:2">
      <c r="B572" s="18" t="s">
        <v>40</v>
      </c>
    </row>
    <row r="573" spans="2:2">
      <c r="B573" s="18" t="s">
        <v>40</v>
      </c>
    </row>
    <row r="574" spans="2:2">
      <c r="B574" s="18" t="s">
        <v>56</v>
      </c>
    </row>
    <row r="575" spans="2:2">
      <c r="B575" s="18" t="s">
        <v>40</v>
      </c>
    </row>
    <row r="576" spans="2:2">
      <c r="B576" s="18" t="s">
        <v>47</v>
      </c>
    </row>
    <row r="577" spans="2:2">
      <c r="B577" s="18" t="s">
        <v>50</v>
      </c>
    </row>
    <row r="578" spans="2:2">
      <c r="B578" s="18" t="s">
        <v>54</v>
      </c>
    </row>
    <row r="579" spans="2:2">
      <c r="B579" s="18" t="s">
        <v>40</v>
      </c>
    </row>
    <row r="580" spans="2:2">
      <c r="B580" s="18" t="s">
        <v>47</v>
      </c>
    </row>
    <row r="581" spans="2:2">
      <c r="B581" s="18" t="s">
        <v>53</v>
      </c>
    </row>
    <row r="582" spans="2:2">
      <c r="B582" s="18" t="s">
        <v>40</v>
      </c>
    </row>
    <row r="583" spans="2:2">
      <c r="B583" s="18" t="s">
        <v>47</v>
      </c>
    </row>
    <row r="584" spans="2:2">
      <c r="B584" s="18" t="s">
        <v>53</v>
      </c>
    </row>
    <row r="585" spans="2:2">
      <c r="B585" s="18" t="s">
        <v>47</v>
      </c>
    </row>
    <row r="586" spans="2:2">
      <c r="B586" s="18" t="s">
        <v>57</v>
      </c>
    </row>
    <row r="587" spans="2:2">
      <c r="B587" s="18" t="s">
        <v>50</v>
      </c>
    </row>
    <row r="588" spans="2:2">
      <c r="B588" s="18" t="s">
        <v>54</v>
      </c>
    </row>
    <row r="589" spans="2:2">
      <c r="B589" s="18" t="s">
        <v>40</v>
      </c>
    </row>
    <row r="590" spans="2:2">
      <c r="B590" s="18" t="s">
        <v>56</v>
      </c>
    </row>
    <row r="591" spans="2:2">
      <c r="B591" s="18" t="s">
        <v>50</v>
      </c>
    </row>
    <row r="592" spans="2:2">
      <c r="B592" s="18" t="s">
        <v>50</v>
      </c>
    </row>
    <row r="593" spans="2:2">
      <c r="B593" s="18" t="s">
        <v>50</v>
      </c>
    </row>
    <row r="594" spans="2:2">
      <c r="B594" s="18" t="s">
        <v>58</v>
      </c>
    </row>
    <row r="595" spans="2:2">
      <c r="B595" s="18" t="s">
        <v>50</v>
      </c>
    </row>
    <row r="596" spans="2:2">
      <c r="B596" s="18" t="s">
        <v>58</v>
      </c>
    </row>
    <row r="597" spans="2:2">
      <c r="B597" s="18" t="s">
        <v>40</v>
      </c>
    </row>
    <row r="598" spans="2:2">
      <c r="B598" s="18" t="s">
        <v>56</v>
      </c>
    </row>
    <row r="599" spans="2:2">
      <c r="B599" s="18" t="s">
        <v>53</v>
      </c>
    </row>
    <row r="600" spans="2:2">
      <c r="B600" s="18" t="s">
        <v>47</v>
      </c>
    </row>
    <row r="601" spans="2:2">
      <c r="B601" s="18" t="s">
        <v>58</v>
      </c>
    </row>
    <row r="602" spans="2:2">
      <c r="B602" s="18" t="s">
        <v>47</v>
      </c>
    </row>
    <row r="603" spans="2:2">
      <c r="B603" s="18" t="s">
        <v>53</v>
      </c>
    </row>
    <row r="604" spans="2:2">
      <c r="B604" s="18" t="s">
        <v>47</v>
      </c>
    </row>
    <row r="605" spans="2:2">
      <c r="B605" s="18" t="s">
        <v>61</v>
      </c>
    </row>
    <row r="606" spans="2:2">
      <c r="B606" s="18" t="s">
        <v>53</v>
      </c>
    </row>
    <row r="607" spans="2:2">
      <c r="B607" s="18" t="s">
        <v>50</v>
      </c>
    </row>
    <row r="608" spans="2:2">
      <c r="B608" s="18" t="s">
        <v>53</v>
      </c>
    </row>
    <row r="609" spans="2:2">
      <c r="B609" s="18" t="s">
        <v>47</v>
      </c>
    </row>
    <row r="610" spans="2:2">
      <c r="B610" s="18" t="s">
        <v>53</v>
      </c>
    </row>
    <row r="611" spans="2:2">
      <c r="B611" s="18" t="s">
        <v>54</v>
      </c>
    </row>
    <row r="612" spans="2:2">
      <c r="B612" s="18" t="s">
        <v>47</v>
      </c>
    </row>
    <row r="613" spans="2:2">
      <c r="B613" s="18" t="s">
        <v>40</v>
      </c>
    </row>
    <row r="614" spans="2:2">
      <c r="B614" s="18" t="s">
        <v>40</v>
      </c>
    </row>
    <row r="615" spans="2:2">
      <c r="B615" s="18" t="s">
        <v>58</v>
      </c>
    </row>
    <row r="616" spans="2:2">
      <c r="B616" s="18" t="s">
        <v>58</v>
      </c>
    </row>
    <row r="617" spans="2:2">
      <c r="B617" s="18" t="s">
        <v>53</v>
      </c>
    </row>
    <row r="618" spans="2:2">
      <c r="B618" s="18" t="s">
        <v>40</v>
      </c>
    </row>
    <row r="619" spans="2:2">
      <c r="B619" s="18" t="s">
        <v>61</v>
      </c>
    </row>
    <row r="620" spans="2:2">
      <c r="B620" s="18" t="s">
        <v>47</v>
      </c>
    </row>
    <row r="621" spans="2:2">
      <c r="B621" s="18" t="s">
        <v>47</v>
      </c>
    </row>
    <row r="622" spans="2:2">
      <c r="B622" s="18" t="s">
        <v>56</v>
      </c>
    </row>
    <row r="623" spans="2:2">
      <c r="B623" s="18" t="s">
        <v>54</v>
      </c>
    </row>
    <row r="624" spans="2:2">
      <c r="B624" s="18" t="s">
        <v>47</v>
      </c>
    </row>
    <row r="625" spans="2:2">
      <c r="B625" s="18" t="s">
        <v>40</v>
      </c>
    </row>
    <row r="626" spans="2:2">
      <c r="B626" s="18" t="s">
        <v>47</v>
      </c>
    </row>
    <row r="627" spans="2:2">
      <c r="B627" s="18" t="s">
        <v>40</v>
      </c>
    </row>
    <row r="628" spans="2:2">
      <c r="B628" s="18" t="s">
        <v>40</v>
      </c>
    </row>
    <row r="629" spans="2:2">
      <c r="B629" s="18" t="s">
        <v>47</v>
      </c>
    </row>
    <row r="630" spans="2:2">
      <c r="B630" s="18" t="s">
        <v>40</v>
      </c>
    </row>
    <row r="631" spans="2:2">
      <c r="B631" s="18" t="s">
        <v>40</v>
      </c>
    </row>
    <row r="632" spans="2:2">
      <c r="B632" s="18" t="s">
        <v>47</v>
      </c>
    </row>
    <row r="633" spans="2:2">
      <c r="B633" s="18" t="s">
        <v>53</v>
      </c>
    </row>
    <row r="634" spans="2:2">
      <c r="B634" s="18" t="s">
        <v>40</v>
      </c>
    </row>
    <row r="635" spans="2:2">
      <c r="B635" s="18" t="s">
        <v>61</v>
      </c>
    </row>
    <row r="636" spans="2:2">
      <c r="B636" s="18" t="s">
        <v>53</v>
      </c>
    </row>
    <row r="637" spans="2:2">
      <c r="B637" s="18" t="s">
        <v>50</v>
      </c>
    </row>
    <row r="638" spans="2:2">
      <c r="B638" s="18" t="s">
        <v>47</v>
      </c>
    </row>
    <row r="639" spans="2:2">
      <c r="B639" s="18" t="s">
        <v>61</v>
      </c>
    </row>
    <row r="640" spans="2:2">
      <c r="B640" s="18" t="s">
        <v>40</v>
      </c>
    </row>
    <row r="641" spans="2:2">
      <c r="B641" s="18" t="s">
        <v>53</v>
      </c>
    </row>
    <row r="642" spans="2:2">
      <c r="B642" s="18" t="s">
        <v>47</v>
      </c>
    </row>
    <row r="643" spans="2:2">
      <c r="B643" s="18" t="s">
        <v>50</v>
      </c>
    </row>
    <row r="644" spans="2:2">
      <c r="B644" s="18" t="s">
        <v>40</v>
      </c>
    </row>
    <row r="645" spans="2:2">
      <c r="B645" s="18" t="s">
        <v>47</v>
      </c>
    </row>
    <row r="646" spans="2:2">
      <c r="B646" s="18" t="s">
        <v>50</v>
      </c>
    </row>
    <row r="647" spans="2:2">
      <c r="B647" s="18" t="s">
        <v>40</v>
      </c>
    </row>
    <row r="648" spans="2:2">
      <c r="B648" s="18" t="s">
        <v>57</v>
      </c>
    </row>
    <row r="649" spans="2:2">
      <c r="B649" s="18" t="s">
        <v>50</v>
      </c>
    </row>
    <row r="650" spans="2:2">
      <c r="B650" s="18" t="s">
        <v>47</v>
      </c>
    </row>
    <row r="651" spans="2:2">
      <c r="B651" s="18" t="s">
        <v>57</v>
      </c>
    </row>
    <row r="652" spans="2:2">
      <c r="B652" s="18" t="s">
        <v>40</v>
      </c>
    </row>
    <row r="653" spans="2:2">
      <c r="B653" s="18" t="s">
        <v>53</v>
      </c>
    </row>
    <row r="654" spans="2:2">
      <c r="B654" s="18" t="s">
        <v>57</v>
      </c>
    </row>
    <row r="655" spans="2:2">
      <c r="B655" s="18" t="s">
        <v>58</v>
      </c>
    </row>
    <row r="656" spans="2:2">
      <c r="B656" s="18" t="s">
        <v>54</v>
      </c>
    </row>
    <row r="657" spans="2:2">
      <c r="B657" s="18" t="s">
        <v>40</v>
      </c>
    </row>
    <row r="658" spans="2:2">
      <c r="B658" s="18" t="s">
        <v>40</v>
      </c>
    </row>
    <row r="659" spans="2:2">
      <c r="B659" s="18" t="s">
        <v>56</v>
      </c>
    </row>
    <row r="660" spans="2:2">
      <c r="B660" s="18" t="s">
        <v>61</v>
      </c>
    </row>
    <row r="661" spans="2:2">
      <c r="B661" s="18" t="s">
        <v>61</v>
      </c>
    </row>
    <row r="662" spans="2:2">
      <c r="B662" s="18" t="s">
        <v>50</v>
      </c>
    </row>
    <row r="663" spans="2:2">
      <c r="B663" s="18" t="s">
        <v>50</v>
      </c>
    </row>
    <row r="664" spans="2:2">
      <c r="B664" s="18" t="s">
        <v>47</v>
      </c>
    </row>
    <row r="665" spans="2:2">
      <c r="B665" s="18" t="s">
        <v>40</v>
      </c>
    </row>
    <row r="666" spans="2:2">
      <c r="B666" s="18" t="s">
        <v>50</v>
      </c>
    </row>
    <row r="667" spans="2:2">
      <c r="B667" s="18" t="s">
        <v>53</v>
      </c>
    </row>
    <row r="668" spans="2:2">
      <c r="B668" s="18" t="s">
        <v>57</v>
      </c>
    </row>
    <row r="669" spans="2:2">
      <c r="B669" s="18" t="s">
        <v>47</v>
      </c>
    </row>
    <row r="670" spans="2:2">
      <c r="B670" s="18" t="s">
        <v>54</v>
      </c>
    </row>
    <row r="671" spans="2:2">
      <c r="B671" s="18" t="s">
        <v>57</v>
      </c>
    </row>
    <row r="672" spans="2:2">
      <c r="B672" s="18" t="s">
        <v>53</v>
      </c>
    </row>
    <row r="673" spans="2:2">
      <c r="B673" s="18" t="s">
        <v>50</v>
      </c>
    </row>
    <row r="674" spans="2:2">
      <c r="B674" s="18" t="s">
        <v>47</v>
      </c>
    </row>
    <row r="675" spans="2:2">
      <c r="B675" s="18" t="s">
        <v>50</v>
      </c>
    </row>
    <row r="676" spans="2:2">
      <c r="B676" s="18" t="s">
        <v>47</v>
      </c>
    </row>
    <row r="677" spans="2:2">
      <c r="B677" s="18" t="s">
        <v>50</v>
      </c>
    </row>
    <row r="678" spans="2:2">
      <c r="B678" s="18" t="s">
        <v>40</v>
      </c>
    </row>
    <row r="679" spans="2:2">
      <c r="B679" s="18" t="s">
        <v>47</v>
      </c>
    </row>
    <row r="680" spans="2:2">
      <c r="B680" s="18" t="s">
        <v>54</v>
      </c>
    </row>
    <row r="681" spans="2:2">
      <c r="B681" s="18" t="s">
        <v>57</v>
      </c>
    </row>
    <row r="682" spans="2:2">
      <c r="B682" s="18" t="s">
        <v>54</v>
      </c>
    </row>
    <row r="683" spans="2:2">
      <c r="B683" s="18" t="s">
        <v>50</v>
      </c>
    </row>
    <row r="684" spans="2:2">
      <c r="B684" s="18" t="s">
        <v>47</v>
      </c>
    </row>
    <row r="685" spans="2:2">
      <c r="B685" s="18" t="s">
        <v>40</v>
      </c>
    </row>
    <row r="686" spans="2:2">
      <c r="B686" s="18" t="s">
        <v>47</v>
      </c>
    </row>
    <row r="687" spans="2:2">
      <c r="B687" s="18" t="s">
        <v>58</v>
      </c>
    </row>
    <row r="688" spans="2:2">
      <c r="B688" s="18" t="s">
        <v>50</v>
      </c>
    </row>
    <row r="689" spans="2:2">
      <c r="B689" s="18" t="s">
        <v>57</v>
      </c>
    </row>
    <row r="690" spans="2:2">
      <c r="B690" s="18" t="s">
        <v>40</v>
      </c>
    </row>
    <row r="691" spans="2:2">
      <c r="B691" s="18" t="s">
        <v>40</v>
      </c>
    </row>
    <row r="692" spans="2:2">
      <c r="B692" s="18" t="s">
        <v>50</v>
      </c>
    </row>
    <row r="693" spans="2:2">
      <c r="B693" s="18" t="s">
        <v>50</v>
      </c>
    </row>
    <row r="694" spans="2:2">
      <c r="B694" s="18" t="s">
        <v>57</v>
      </c>
    </row>
    <row r="695" spans="2:2">
      <c r="B695" s="18" t="s">
        <v>50</v>
      </c>
    </row>
    <row r="696" spans="2:2">
      <c r="B696" s="18" t="s">
        <v>54</v>
      </c>
    </row>
    <row r="697" spans="2:2">
      <c r="B697" s="18" t="s">
        <v>47</v>
      </c>
    </row>
    <row r="698" spans="2:2">
      <c r="B698" s="18" t="s">
        <v>53</v>
      </c>
    </row>
    <row r="699" spans="2:2">
      <c r="B699" s="18" t="s">
        <v>40</v>
      </c>
    </row>
    <row r="700" spans="2:2">
      <c r="B700" s="18" t="s">
        <v>54</v>
      </c>
    </row>
    <row r="701" spans="2:2">
      <c r="B701" s="18" t="s">
        <v>40</v>
      </c>
    </row>
    <row r="702" spans="2:2">
      <c r="B702" s="18" t="s">
        <v>50</v>
      </c>
    </row>
    <row r="703" spans="2:2">
      <c r="B703" s="18" t="s">
        <v>57</v>
      </c>
    </row>
    <row r="704" spans="2:2">
      <c r="B704" s="18" t="s">
        <v>40</v>
      </c>
    </row>
    <row r="705" spans="2:2">
      <c r="B705" s="18" t="s">
        <v>56</v>
      </c>
    </row>
    <row r="706" spans="2:2">
      <c r="B706" s="18" t="s">
        <v>47</v>
      </c>
    </row>
    <row r="707" spans="2:2">
      <c r="B707" s="18" t="s">
        <v>56</v>
      </c>
    </row>
    <row r="708" spans="2:2">
      <c r="B708" s="18" t="s">
        <v>40</v>
      </c>
    </row>
    <row r="709" spans="2:2">
      <c r="B709" s="18" t="s">
        <v>40</v>
      </c>
    </row>
    <row r="710" spans="2:2">
      <c r="B710" s="18" t="s">
        <v>40</v>
      </c>
    </row>
    <row r="711" spans="2:2">
      <c r="B711" s="18" t="s">
        <v>40</v>
      </c>
    </row>
    <row r="712" spans="2:2">
      <c r="B712" s="18" t="s">
        <v>40</v>
      </c>
    </row>
    <row r="713" spans="2:2">
      <c r="B713" s="18" t="s">
        <v>53</v>
      </c>
    </row>
    <row r="714" spans="2:2">
      <c r="B714" s="18" t="s">
        <v>40</v>
      </c>
    </row>
    <row r="715" spans="2:2">
      <c r="B715" s="18" t="s">
        <v>47</v>
      </c>
    </row>
    <row r="716" spans="2:2">
      <c r="B716" s="18" t="s">
        <v>56</v>
      </c>
    </row>
    <row r="717" spans="2:2">
      <c r="B717" s="18" t="s">
        <v>47</v>
      </c>
    </row>
    <row r="718" spans="2:2">
      <c r="B718" s="18" t="s">
        <v>47</v>
      </c>
    </row>
    <row r="719" spans="2:2">
      <c r="B719" s="18" t="s">
        <v>50</v>
      </c>
    </row>
    <row r="720" spans="2:2">
      <c r="B720" s="18" t="s">
        <v>58</v>
      </c>
    </row>
    <row r="721" spans="2:2">
      <c r="B721" s="18" t="s">
        <v>54</v>
      </c>
    </row>
    <row r="722" spans="2:2">
      <c r="B722" s="18" t="s">
        <v>58</v>
      </c>
    </row>
    <row r="723" spans="2:2">
      <c r="B723" s="18" t="s">
        <v>50</v>
      </c>
    </row>
    <row r="724" spans="2:2">
      <c r="B724" s="18" t="s">
        <v>50</v>
      </c>
    </row>
    <row r="725" spans="2:2">
      <c r="B725" s="18" t="s">
        <v>40</v>
      </c>
    </row>
    <row r="726" spans="2:2">
      <c r="B726" s="18" t="s">
        <v>47</v>
      </c>
    </row>
    <row r="727" spans="2:2">
      <c r="B727" s="18" t="s">
        <v>53</v>
      </c>
    </row>
    <row r="728" spans="2:2">
      <c r="B728" s="18" t="s">
        <v>47</v>
      </c>
    </row>
    <row r="729" spans="2:2">
      <c r="B729" s="18" t="s">
        <v>53</v>
      </c>
    </row>
    <row r="730" spans="2:2">
      <c r="B730" s="18" t="s">
        <v>53</v>
      </c>
    </row>
    <row r="731" spans="2:2">
      <c r="B731" s="18" t="s">
        <v>50</v>
      </c>
    </row>
    <row r="732" spans="2:2">
      <c r="B732" s="18" t="s">
        <v>53</v>
      </c>
    </row>
    <row r="733" spans="2:2">
      <c r="B733" s="18" t="s">
        <v>47</v>
      </c>
    </row>
    <row r="734" spans="2:2">
      <c r="B734" s="18" t="s">
        <v>53</v>
      </c>
    </row>
    <row r="735" spans="2:2">
      <c r="B735" s="18" t="s">
        <v>54</v>
      </c>
    </row>
    <row r="736" spans="2:2">
      <c r="B736" s="18" t="s">
        <v>58</v>
      </c>
    </row>
    <row r="737" spans="2:2">
      <c r="B737" s="18" t="s">
        <v>47</v>
      </c>
    </row>
    <row r="738" spans="2:2">
      <c r="B738" s="18" t="s">
        <v>50</v>
      </c>
    </row>
    <row r="739" spans="2:2">
      <c r="B739" s="18" t="s">
        <v>53</v>
      </c>
    </row>
    <row r="740" spans="2:2">
      <c r="B740" s="18" t="s">
        <v>50</v>
      </c>
    </row>
    <row r="741" spans="2:2">
      <c r="B741" s="18" t="s">
        <v>54</v>
      </c>
    </row>
    <row r="742" spans="2:2">
      <c r="B742" s="18" t="s">
        <v>54</v>
      </c>
    </row>
    <row r="743" spans="2:2">
      <c r="B743" s="18" t="s">
        <v>53</v>
      </c>
    </row>
    <row r="744" spans="2:2">
      <c r="B744" s="18" t="s">
        <v>53</v>
      </c>
    </row>
    <row r="745" spans="2:2">
      <c r="B745" s="18" t="s">
        <v>53</v>
      </c>
    </row>
    <row r="746" spans="2:2">
      <c r="B746" s="18" t="s">
        <v>50</v>
      </c>
    </row>
    <row r="747" spans="2:2">
      <c r="B747" s="18" t="s">
        <v>56</v>
      </c>
    </row>
    <row r="748" spans="2:2">
      <c r="B748" s="18" t="s">
        <v>50</v>
      </c>
    </row>
    <row r="749" spans="2:2">
      <c r="B749" s="18" t="s">
        <v>53</v>
      </c>
    </row>
    <row r="750" spans="2:2">
      <c r="B750" s="18" t="s">
        <v>54</v>
      </c>
    </row>
    <row r="751" spans="2:2">
      <c r="B751" s="18" t="s">
        <v>54</v>
      </c>
    </row>
    <row r="752" spans="2:2">
      <c r="B752" s="18" t="s">
        <v>58</v>
      </c>
    </row>
    <row r="753" spans="2:2">
      <c r="B753" s="18" t="s">
        <v>40</v>
      </c>
    </row>
    <row r="754" spans="2:2">
      <c r="B754" s="18" t="s">
        <v>40</v>
      </c>
    </row>
    <row r="755" spans="2:2">
      <c r="B755" s="18" t="s">
        <v>56</v>
      </c>
    </row>
    <row r="756" spans="2:2">
      <c r="B756" s="18" t="s">
        <v>40</v>
      </c>
    </row>
    <row r="757" spans="2:2">
      <c r="B757" s="18" t="s">
        <v>40</v>
      </c>
    </row>
    <row r="758" spans="2:2">
      <c r="B758" s="18" t="s">
        <v>50</v>
      </c>
    </row>
    <row r="759" spans="2:2">
      <c r="B759" s="18" t="s">
        <v>53</v>
      </c>
    </row>
    <row r="760" spans="2:2">
      <c r="B760" s="18" t="s">
        <v>57</v>
      </c>
    </row>
    <row r="761" spans="2:2">
      <c r="B761" s="18" t="s">
        <v>56</v>
      </c>
    </row>
    <row r="762" spans="2:2">
      <c r="B762" s="18" t="s">
        <v>50</v>
      </c>
    </row>
    <row r="763" spans="2:2">
      <c r="B763" s="18" t="s">
        <v>40</v>
      </c>
    </row>
    <row r="764" spans="2:2">
      <c r="B764" s="18" t="s">
        <v>56</v>
      </c>
    </row>
    <row r="765" spans="2:2">
      <c r="B765" s="18" t="s">
        <v>61</v>
      </c>
    </row>
    <row r="766" spans="2:2">
      <c r="B766" s="18" t="s">
        <v>40</v>
      </c>
    </row>
    <row r="767" spans="2:2">
      <c r="B767" s="18" t="s">
        <v>50</v>
      </c>
    </row>
    <row r="768" spans="2:2">
      <c r="B768" s="18" t="s">
        <v>47</v>
      </c>
    </row>
    <row r="769" spans="2:2">
      <c r="B769" s="18" t="s">
        <v>57</v>
      </c>
    </row>
    <row r="770" spans="2:2">
      <c r="B770" s="18" t="s">
        <v>57</v>
      </c>
    </row>
    <row r="771" spans="2:2">
      <c r="B771" s="18" t="s">
        <v>47</v>
      </c>
    </row>
    <row r="772" spans="2:2">
      <c r="B772" s="18" t="s">
        <v>58</v>
      </c>
    </row>
    <row r="773" spans="2:2">
      <c r="B773" s="18" t="s">
        <v>54</v>
      </c>
    </row>
    <row r="774" spans="2:2">
      <c r="B774" s="18" t="s">
        <v>40</v>
      </c>
    </row>
    <row r="775" spans="2:2">
      <c r="B775" s="18" t="s">
        <v>47</v>
      </c>
    </row>
    <row r="776" spans="2:2">
      <c r="B776" s="18" t="s">
        <v>58</v>
      </c>
    </row>
    <row r="777" spans="2:2">
      <c r="B777" s="18" t="s">
        <v>40</v>
      </c>
    </row>
    <row r="778" spans="2:2">
      <c r="B778" s="18" t="s">
        <v>47</v>
      </c>
    </row>
    <row r="779" spans="2:2">
      <c r="B779" s="18" t="s">
        <v>53</v>
      </c>
    </row>
    <row r="780" spans="2:2">
      <c r="B780" s="18" t="s">
        <v>56</v>
      </c>
    </row>
    <row r="781" spans="2:2">
      <c r="B781" s="18" t="s">
        <v>40</v>
      </c>
    </row>
    <row r="782" spans="2:2">
      <c r="B782" s="18" t="s">
        <v>57</v>
      </c>
    </row>
    <row r="783" spans="2:2">
      <c r="B783" s="18" t="s">
        <v>50</v>
      </c>
    </row>
    <row r="784" spans="2:2">
      <c r="B784" s="18" t="s">
        <v>47</v>
      </c>
    </row>
    <row r="785" spans="2:2">
      <c r="B785" s="18" t="s">
        <v>47</v>
      </c>
    </row>
    <row r="786" spans="2:2">
      <c r="B786" s="18" t="s">
        <v>54</v>
      </c>
    </row>
    <row r="787" spans="2:2">
      <c r="B787" s="18" t="s">
        <v>50</v>
      </c>
    </row>
    <row r="788" spans="2:2">
      <c r="B788" s="18" t="s">
        <v>53</v>
      </c>
    </row>
    <row r="789" spans="2:2">
      <c r="B789" s="18" t="s">
        <v>47</v>
      </c>
    </row>
    <row r="790" spans="2:2">
      <c r="B790" s="18" t="s">
        <v>54</v>
      </c>
    </row>
    <row r="791" spans="2:2">
      <c r="B791" s="18" t="s">
        <v>54</v>
      </c>
    </row>
    <row r="792" spans="2:2">
      <c r="B792" s="18" t="s">
        <v>50</v>
      </c>
    </row>
    <row r="793" spans="2:2">
      <c r="B793" s="18" t="s">
        <v>53</v>
      </c>
    </row>
    <row r="794" spans="2:2">
      <c r="B794" s="18" t="s">
        <v>47</v>
      </c>
    </row>
    <row r="795" spans="2:2">
      <c r="B795" s="18" t="s">
        <v>61</v>
      </c>
    </row>
    <row r="796" spans="2:2">
      <c r="B796" s="18" t="s">
        <v>54</v>
      </c>
    </row>
    <row r="797" spans="2:2">
      <c r="B797" s="18" t="s">
        <v>40</v>
      </c>
    </row>
    <row r="798" spans="2:2">
      <c r="B798" s="18" t="s">
        <v>47</v>
      </c>
    </row>
    <row r="799" spans="2:2">
      <c r="B799" s="18" t="s">
        <v>50</v>
      </c>
    </row>
    <row r="800" spans="2:2">
      <c r="B800" s="18" t="s">
        <v>54</v>
      </c>
    </row>
    <row r="801" spans="2:2">
      <c r="B801" s="18" t="s">
        <v>40</v>
      </c>
    </row>
    <row r="802" spans="2:2">
      <c r="B802" s="18" t="s">
        <v>50</v>
      </c>
    </row>
    <row r="803" spans="2:2">
      <c r="B803" s="18" t="s">
        <v>50</v>
      </c>
    </row>
    <row r="804" spans="2:2">
      <c r="B804" s="18" t="s">
        <v>47</v>
      </c>
    </row>
    <row r="805" spans="2:2">
      <c r="B805" s="18" t="s">
        <v>56</v>
      </c>
    </row>
    <row r="806" spans="2:2">
      <c r="B806" s="18" t="s">
        <v>50</v>
      </c>
    </row>
    <row r="807" spans="2:2">
      <c r="B807" s="18" t="s">
        <v>40</v>
      </c>
    </row>
    <row r="808" spans="2:2">
      <c r="B808" s="18" t="s">
        <v>40</v>
      </c>
    </row>
    <row r="809" spans="2:2">
      <c r="B809" s="18" t="s">
        <v>47</v>
      </c>
    </row>
    <row r="810" spans="2:2">
      <c r="B810" s="18" t="s">
        <v>56</v>
      </c>
    </row>
    <row r="811" spans="2:2">
      <c r="B811" s="18" t="s">
        <v>40</v>
      </c>
    </row>
    <row r="812" spans="2:2">
      <c r="B812" s="18" t="s">
        <v>54</v>
      </c>
    </row>
    <row r="813" spans="2:2">
      <c r="B813" s="18" t="s">
        <v>40</v>
      </c>
    </row>
    <row r="814" spans="2:2">
      <c r="B814" s="18" t="s">
        <v>47</v>
      </c>
    </row>
    <row r="815" spans="2:2">
      <c r="B815" s="18" t="s">
        <v>53</v>
      </c>
    </row>
    <row r="816" spans="2:2">
      <c r="B816" s="18" t="s">
        <v>56</v>
      </c>
    </row>
    <row r="817" spans="2:2">
      <c r="B817" s="18" t="s">
        <v>40</v>
      </c>
    </row>
    <row r="818" spans="2:2">
      <c r="B818" s="18" t="s">
        <v>53</v>
      </c>
    </row>
    <row r="819" spans="2:2">
      <c r="B819" s="18" t="s">
        <v>54</v>
      </c>
    </row>
    <row r="820" spans="2:2">
      <c r="B820" s="18" t="s">
        <v>58</v>
      </c>
    </row>
    <row r="821" spans="2:2">
      <c r="B821" s="18" t="s">
        <v>47</v>
      </c>
    </row>
    <row r="822" spans="2:2">
      <c r="B822" s="18" t="s">
        <v>50</v>
      </c>
    </row>
    <row r="823" spans="2:2">
      <c r="B823" s="18" t="s">
        <v>53</v>
      </c>
    </row>
    <row r="824" spans="2:2">
      <c r="B824" s="18" t="s">
        <v>57</v>
      </c>
    </row>
    <row r="825" spans="2:2">
      <c r="B825" s="18" t="s">
        <v>47</v>
      </c>
    </row>
    <row r="826" spans="2:2">
      <c r="B826" s="18" t="s">
        <v>40</v>
      </c>
    </row>
    <row r="827" spans="2:2">
      <c r="B827" s="18" t="s">
        <v>40</v>
      </c>
    </row>
    <row r="828" spans="2:2">
      <c r="B828" s="18" t="s">
        <v>53</v>
      </c>
    </row>
    <row r="829" spans="2:2">
      <c r="B829" s="18" t="s">
        <v>47</v>
      </c>
    </row>
    <row r="830" spans="2:2">
      <c r="B830" s="18" t="s">
        <v>50</v>
      </c>
    </row>
    <row r="831" spans="2:2">
      <c r="B831" s="18" t="s">
        <v>53</v>
      </c>
    </row>
    <row r="832" spans="2:2">
      <c r="B832" s="18" t="s">
        <v>61</v>
      </c>
    </row>
    <row r="833" spans="2:2">
      <c r="B833" s="18" t="s">
        <v>47</v>
      </c>
    </row>
    <row r="834" spans="2:2">
      <c r="B834" s="18" t="s">
        <v>50</v>
      </c>
    </row>
    <row r="835" spans="2:2">
      <c r="B835" s="18" t="s">
        <v>40</v>
      </c>
    </row>
    <row r="836" spans="2:2">
      <c r="B836" s="18" t="s">
        <v>50</v>
      </c>
    </row>
    <row r="837" spans="2:2">
      <c r="B837" s="18" t="s">
        <v>50</v>
      </c>
    </row>
    <row r="838" spans="2:2">
      <c r="B838" s="18" t="s">
        <v>54</v>
      </c>
    </row>
    <row r="839" spans="2:2">
      <c r="B839" s="18" t="s">
        <v>47</v>
      </c>
    </row>
    <row r="840" spans="2:2">
      <c r="B840" s="18" t="s">
        <v>40</v>
      </c>
    </row>
    <row r="841" spans="2:2">
      <c r="B841" s="18" t="s">
        <v>61</v>
      </c>
    </row>
    <row r="842" spans="2:2">
      <c r="B842" s="18" t="s">
        <v>40</v>
      </c>
    </row>
    <row r="843" spans="2:2">
      <c r="B843" s="18" t="s">
        <v>58</v>
      </c>
    </row>
    <row r="844" spans="2:2">
      <c r="B844" s="18" t="s">
        <v>40</v>
      </c>
    </row>
    <row r="845" spans="2:2">
      <c r="B845" s="18" t="s">
        <v>40</v>
      </c>
    </row>
    <row r="846" spans="2:2">
      <c r="B846" s="18" t="s">
        <v>50</v>
      </c>
    </row>
    <row r="847" spans="2:2">
      <c r="B847" s="18" t="s">
        <v>50</v>
      </c>
    </row>
    <row r="848" spans="2:2">
      <c r="B848" s="18" t="s">
        <v>50</v>
      </c>
    </row>
    <row r="849" spans="2:2">
      <c r="B849" s="18" t="s">
        <v>50</v>
      </c>
    </row>
    <row r="850" spans="2:2">
      <c r="B850" s="18" t="s">
        <v>40</v>
      </c>
    </row>
    <row r="851" spans="2:2">
      <c r="B851" s="18" t="s">
        <v>47</v>
      </c>
    </row>
    <row r="852" spans="2:2">
      <c r="B852" s="18" t="s">
        <v>53</v>
      </c>
    </row>
    <row r="853" spans="2:2">
      <c r="B853" s="18" t="s">
        <v>54</v>
      </c>
    </row>
    <row r="854" spans="2:2">
      <c r="B854" s="18" t="s">
        <v>50</v>
      </c>
    </row>
    <row r="855" spans="2:2">
      <c r="B855" s="18" t="s">
        <v>40</v>
      </c>
    </row>
    <row r="856" spans="2:2">
      <c r="B856" s="18" t="s">
        <v>57</v>
      </c>
    </row>
    <row r="857" spans="2:2">
      <c r="B857" s="18" t="s">
        <v>56</v>
      </c>
    </row>
    <row r="858" spans="2:2">
      <c r="B858" s="18" t="s">
        <v>50</v>
      </c>
    </row>
    <row r="859" spans="2:2">
      <c r="B859" s="18" t="s">
        <v>47</v>
      </c>
    </row>
    <row r="860" spans="2:2">
      <c r="B860" s="18" t="s">
        <v>47</v>
      </c>
    </row>
    <row r="861" spans="2:2">
      <c r="B861" s="18" t="s">
        <v>53</v>
      </c>
    </row>
    <row r="862" spans="2:2">
      <c r="B862" s="18" t="s">
        <v>50</v>
      </c>
    </row>
    <row r="863" spans="2:2">
      <c r="B863" s="18" t="s">
        <v>47</v>
      </c>
    </row>
    <row r="864" spans="2:2">
      <c r="B864" s="18" t="s">
        <v>56</v>
      </c>
    </row>
    <row r="865" spans="2:2">
      <c r="B865" s="18" t="s">
        <v>47</v>
      </c>
    </row>
    <row r="866" spans="2:2">
      <c r="B866" s="18" t="s">
        <v>47</v>
      </c>
    </row>
    <row r="867" spans="2:2">
      <c r="B867" s="18" t="s">
        <v>56</v>
      </c>
    </row>
    <row r="868" spans="2:2">
      <c r="B868" s="18" t="s">
        <v>47</v>
      </c>
    </row>
    <row r="869" spans="2:2">
      <c r="B869" s="18" t="s">
        <v>61</v>
      </c>
    </row>
    <row r="870" spans="2:2">
      <c r="B870" s="18" t="s">
        <v>47</v>
      </c>
    </row>
    <row r="871" spans="2:2">
      <c r="B871" s="18" t="s">
        <v>40</v>
      </c>
    </row>
    <row r="872" spans="2:2">
      <c r="B872" s="18" t="s">
        <v>40</v>
      </c>
    </row>
    <row r="873" spans="2:2">
      <c r="B873" s="18" t="s">
        <v>56</v>
      </c>
    </row>
    <row r="874" spans="2:2">
      <c r="B874" s="18" t="s">
        <v>50</v>
      </c>
    </row>
    <row r="875" spans="2:2">
      <c r="B875" s="18" t="s">
        <v>58</v>
      </c>
    </row>
    <row r="876" spans="2:2">
      <c r="B876" s="18" t="s">
        <v>40</v>
      </c>
    </row>
    <row r="877" spans="2:2">
      <c r="B877" s="18" t="s">
        <v>50</v>
      </c>
    </row>
    <row r="878" spans="2:2">
      <c r="B878" s="18" t="s">
        <v>40</v>
      </c>
    </row>
    <row r="879" spans="2:2">
      <c r="B879" s="18" t="s">
        <v>50</v>
      </c>
    </row>
    <row r="880" spans="2:2">
      <c r="B880" s="18" t="s">
        <v>50</v>
      </c>
    </row>
    <row r="881" spans="2:2">
      <c r="B881" s="18" t="s">
        <v>47</v>
      </c>
    </row>
    <row r="882" spans="2:2">
      <c r="B882" s="18" t="s">
        <v>57</v>
      </c>
    </row>
    <row r="883" spans="2:2">
      <c r="B883" s="18" t="s">
        <v>53</v>
      </c>
    </row>
    <row r="884" spans="2:2">
      <c r="B884" s="18" t="s">
        <v>61</v>
      </c>
    </row>
    <row r="885" spans="2:2">
      <c r="B885" s="18" t="s">
        <v>40</v>
      </c>
    </row>
    <row r="886" spans="2:2">
      <c r="B886" s="18" t="s">
        <v>50</v>
      </c>
    </row>
    <row r="887" spans="2:2">
      <c r="B887" s="18" t="s">
        <v>47</v>
      </c>
    </row>
    <row r="888" spans="2:2">
      <c r="B888" s="18" t="s">
        <v>53</v>
      </c>
    </row>
    <row r="889" spans="2:2">
      <c r="B889" s="18" t="s">
        <v>47</v>
      </c>
    </row>
    <row r="890" spans="2:2">
      <c r="B890" s="18" t="s">
        <v>40</v>
      </c>
    </row>
    <row r="891" spans="2:2">
      <c r="B891" s="18" t="s">
        <v>40</v>
      </c>
    </row>
    <row r="892" spans="2:2">
      <c r="B892" s="18" t="s">
        <v>47</v>
      </c>
    </row>
    <row r="893" spans="2:2">
      <c r="B893" s="18" t="s">
        <v>58</v>
      </c>
    </row>
    <row r="894" spans="2:2">
      <c r="B894" s="18" t="s">
        <v>40</v>
      </c>
    </row>
    <row r="895" spans="2:2">
      <c r="B895" s="18" t="s">
        <v>47</v>
      </c>
    </row>
    <row r="896" spans="2:2">
      <c r="B896" s="18" t="s">
        <v>53</v>
      </c>
    </row>
    <row r="897" spans="2:2">
      <c r="B897" s="18" t="s">
        <v>47</v>
      </c>
    </row>
    <row r="898" spans="2:2">
      <c r="B898" s="18" t="s">
        <v>47</v>
      </c>
    </row>
    <row r="899" spans="2:2">
      <c r="B899" s="18" t="s">
        <v>47</v>
      </c>
    </row>
    <row r="900" spans="2:2">
      <c r="B900" s="18" t="s">
        <v>58</v>
      </c>
    </row>
    <row r="901" spans="2:2">
      <c r="B901" s="18" t="s">
        <v>54</v>
      </c>
    </row>
    <row r="902" spans="2:2">
      <c r="B902" s="18" t="s">
        <v>54</v>
      </c>
    </row>
    <row r="903" spans="2:2">
      <c r="B903" s="18" t="s">
        <v>40</v>
      </c>
    </row>
    <row r="904" spans="2:2">
      <c r="B904" s="18" t="s">
        <v>58</v>
      </c>
    </row>
    <row r="905" spans="2:2">
      <c r="B905" s="18" t="s">
        <v>56</v>
      </c>
    </row>
    <row r="906" spans="2:2">
      <c r="B906" s="18" t="s">
        <v>47</v>
      </c>
    </row>
    <row r="907" spans="2:2">
      <c r="B907" s="18" t="s">
        <v>50</v>
      </c>
    </row>
    <row r="908" spans="2:2">
      <c r="B908" s="18" t="s">
        <v>47</v>
      </c>
    </row>
    <row r="909" spans="2:2">
      <c r="B909" s="18" t="s">
        <v>54</v>
      </c>
    </row>
    <row r="910" spans="2:2">
      <c r="B910" s="18" t="s">
        <v>58</v>
      </c>
    </row>
    <row r="911" spans="2:2">
      <c r="B911" s="18" t="s">
        <v>58</v>
      </c>
    </row>
    <row r="912" spans="2:2">
      <c r="B912" s="18" t="s">
        <v>47</v>
      </c>
    </row>
    <row r="913" spans="2:2">
      <c r="B913" s="18" t="s">
        <v>56</v>
      </c>
    </row>
    <row r="914" spans="2:2">
      <c r="B914" s="18" t="s">
        <v>40</v>
      </c>
    </row>
    <row r="915" spans="2:2">
      <c r="B915" s="18" t="s">
        <v>47</v>
      </c>
    </row>
    <row r="916" spans="2:2">
      <c r="B916" s="18" t="s">
        <v>47</v>
      </c>
    </row>
    <row r="917" spans="2:2">
      <c r="B917" s="18" t="s">
        <v>57</v>
      </c>
    </row>
    <row r="918" spans="2:2">
      <c r="B918" s="18" t="s">
        <v>47</v>
      </c>
    </row>
    <row r="919" spans="2:2">
      <c r="B919" s="18" t="s">
        <v>56</v>
      </c>
    </row>
    <row r="920" spans="2:2">
      <c r="B920" s="18" t="s">
        <v>54</v>
      </c>
    </row>
    <row r="921" spans="2:2">
      <c r="B921" s="18" t="s">
        <v>50</v>
      </c>
    </row>
    <row r="922" spans="2:2">
      <c r="B922" s="18" t="s">
        <v>56</v>
      </c>
    </row>
    <row r="923" spans="2:2">
      <c r="B923" s="18" t="s">
        <v>40</v>
      </c>
    </row>
    <row r="924" spans="2:2">
      <c r="B924" s="18" t="s">
        <v>56</v>
      </c>
    </row>
    <row r="925" spans="2:2">
      <c r="B925" s="18" t="s">
        <v>53</v>
      </c>
    </row>
    <row r="926" spans="2:2">
      <c r="B926" s="18" t="s">
        <v>50</v>
      </c>
    </row>
    <row r="927" spans="2:2">
      <c r="B927" s="18" t="s">
        <v>50</v>
      </c>
    </row>
    <row r="928" spans="2:2">
      <c r="B928" s="18" t="s">
        <v>56</v>
      </c>
    </row>
    <row r="929" spans="2:2">
      <c r="B929" s="18" t="s">
        <v>61</v>
      </c>
    </row>
    <row r="930" spans="2:2">
      <c r="B930" s="18" t="s">
        <v>47</v>
      </c>
    </row>
    <row r="931" spans="2:2">
      <c r="B931" s="18" t="s">
        <v>47</v>
      </c>
    </row>
    <row r="932" spans="2:2">
      <c r="B932" s="18" t="s">
        <v>40</v>
      </c>
    </row>
    <row r="933" spans="2:2">
      <c r="B933" s="18" t="s">
        <v>53</v>
      </c>
    </row>
    <row r="934" spans="2:2">
      <c r="B934" s="18" t="s">
        <v>54</v>
      </c>
    </row>
    <row r="935" spans="2:2">
      <c r="B935" s="18" t="s">
        <v>50</v>
      </c>
    </row>
    <row r="936" spans="2:2">
      <c r="B936" s="18" t="s">
        <v>50</v>
      </c>
    </row>
    <row r="937" spans="2:2">
      <c r="B937" s="18" t="s">
        <v>53</v>
      </c>
    </row>
    <row r="938" spans="2:2">
      <c r="B938" s="18" t="s">
        <v>50</v>
      </c>
    </row>
    <row r="939" spans="2:2">
      <c r="B939" s="18" t="s">
        <v>47</v>
      </c>
    </row>
    <row r="940" spans="2:2">
      <c r="B940" s="18" t="s">
        <v>47</v>
      </c>
    </row>
    <row r="941" spans="2:2">
      <c r="B941" s="18" t="s">
        <v>40</v>
      </c>
    </row>
    <row r="942" spans="2:2">
      <c r="B942" s="18" t="s">
        <v>56</v>
      </c>
    </row>
    <row r="943" spans="2:2">
      <c r="B943" s="18" t="s">
        <v>56</v>
      </c>
    </row>
    <row r="944" spans="2:2">
      <c r="B944" s="18" t="s">
        <v>47</v>
      </c>
    </row>
    <row r="945" spans="2:2">
      <c r="B945" s="18" t="s">
        <v>50</v>
      </c>
    </row>
    <row r="946" spans="2:2">
      <c r="B946" s="18" t="s">
        <v>47</v>
      </c>
    </row>
    <row r="947" spans="2:2">
      <c r="B947" s="18" t="s">
        <v>50</v>
      </c>
    </row>
    <row r="948" spans="2:2">
      <c r="B948" s="18" t="s">
        <v>54</v>
      </c>
    </row>
    <row r="949" spans="2:2">
      <c r="B949" s="18" t="s">
        <v>61</v>
      </c>
    </row>
    <row r="950" spans="2:2">
      <c r="B950" s="18" t="s">
        <v>50</v>
      </c>
    </row>
    <row r="951" spans="2:2">
      <c r="B951" s="18" t="s">
        <v>58</v>
      </c>
    </row>
    <row r="952" spans="2:2">
      <c r="B952" s="18" t="s">
        <v>40</v>
      </c>
    </row>
    <row r="953" spans="2:2">
      <c r="B953" s="18" t="s">
        <v>40</v>
      </c>
    </row>
    <row r="954" spans="2:2">
      <c r="B954" s="18" t="s">
        <v>56</v>
      </c>
    </row>
    <row r="955" spans="2:2">
      <c r="B955" s="18" t="s">
        <v>53</v>
      </c>
    </row>
    <row r="956" spans="2:2">
      <c r="B956" s="18" t="s">
        <v>40</v>
      </c>
    </row>
    <row r="957" spans="2:2">
      <c r="B957" s="18" t="s">
        <v>40</v>
      </c>
    </row>
    <row r="958" spans="2:2">
      <c r="B958" s="18" t="s">
        <v>57</v>
      </c>
    </row>
    <row r="959" spans="2:2">
      <c r="B959" s="18" t="s">
        <v>50</v>
      </c>
    </row>
    <row r="960" spans="2:2">
      <c r="B960" s="18" t="s">
        <v>56</v>
      </c>
    </row>
    <row r="961" spans="2:2">
      <c r="B961" s="18" t="s">
        <v>56</v>
      </c>
    </row>
    <row r="962" spans="2:2">
      <c r="B962" s="18" t="s">
        <v>56</v>
      </c>
    </row>
    <row r="963" spans="2:2">
      <c r="B963" s="18" t="s">
        <v>47</v>
      </c>
    </row>
    <row r="964" spans="2:2">
      <c r="B964" s="18" t="s">
        <v>54</v>
      </c>
    </row>
    <row r="965" spans="2:2">
      <c r="B965" s="18" t="s">
        <v>47</v>
      </c>
    </row>
    <row r="966" spans="2:2">
      <c r="B966" s="18" t="s">
        <v>40</v>
      </c>
    </row>
    <row r="967" spans="2:2">
      <c r="B967" s="18" t="s">
        <v>47</v>
      </c>
    </row>
    <row r="968" spans="2:2">
      <c r="B968" s="18" t="s">
        <v>56</v>
      </c>
    </row>
    <row r="969" spans="2:2">
      <c r="B969" s="18" t="s">
        <v>40</v>
      </c>
    </row>
    <row r="970" spans="2:2">
      <c r="B970" s="18" t="s">
        <v>40</v>
      </c>
    </row>
    <row r="971" spans="2:2">
      <c r="B971" s="18" t="s">
        <v>50</v>
      </c>
    </row>
    <row r="972" spans="2:2">
      <c r="B972" s="18" t="s">
        <v>53</v>
      </c>
    </row>
    <row r="973" spans="2:2">
      <c r="B973" s="18" t="s">
        <v>50</v>
      </c>
    </row>
    <row r="974" spans="2:2">
      <c r="B974" s="18" t="s">
        <v>40</v>
      </c>
    </row>
    <row r="975" spans="2:2">
      <c r="B975" s="18" t="s">
        <v>53</v>
      </c>
    </row>
    <row r="976" spans="2:2">
      <c r="B976" s="18" t="s">
        <v>57</v>
      </c>
    </row>
    <row r="977" spans="2:2">
      <c r="B977" s="18" t="s">
        <v>53</v>
      </c>
    </row>
    <row r="978" spans="2:2">
      <c r="B978" s="18" t="s">
        <v>50</v>
      </c>
    </row>
    <row r="979" spans="2:2">
      <c r="B979" s="18" t="s">
        <v>50</v>
      </c>
    </row>
    <row r="980" spans="2:2">
      <c r="B980" s="18" t="s">
        <v>40</v>
      </c>
    </row>
    <row r="981" spans="2:2">
      <c r="B981" s="18" t="s">
        <v>40</v>
      </c>
    </row>
    <row r="982" spans="2:2">
      <c r="B982" s="18" t="s">
        <v>53</v>
      </c>
    </row>
    <row r="983" spans="2:2">
      <c r="B983" s="18" t="s">
        <v>47</v>
      </c>
    </row>
    <row r="984" spans="2:2">
      <c r="B984" s="18" t="s">
        <v>54</v>
      </c>
    </row>
    <row r="985" spans="2:2">
      <c r="B985" s="18" t="s">
        <v>50</v>
      </c>
    </row>
    <row r="986" spans="2:2">
      <c r="B986" s="18" t="s">
        <v>57</v>
      </c>
    </row>
    <row r="987" spans="2:2">
      <c r="B987" s="18" t="s">
        <v>40</v>
      </c>
    </row>
    <row r="988" spans="2:2">
      <c r="B988" s="18" t="s">
        <v>47</v>
      </c>
    </row>
    <row r="989" spans="2:2">
      <c r="B989" s="18" t="s">
        <v>54</v>
      </c>
    </row>
    <row r="990" spans="2:2">
      <c r="B990" s="18" t="s">
        <v>40</v>
      </c>
    </row>
    <row r="991" spans="2:2">
      <c r="B991" s="18" t="s">
        <v>53</v>
      </c>
    </row>
    <row r="992" spans="2:2">
      <c r="B992" s="18" t="s">
        <v>40</v>
      </c>
    </row>
    <row r="993" spans="2:2">
      <c r="B993" s="18" t="s">
        <v>40</v>
      </c>
    </row>
    <row r="994" spans="2:2">
      <c r="B994" s="18" t="s">
        <v>47</v>
      </c>
    </row>
    <row r="995" spans="2:2">
      <c r="B995" s="18" t="s">
        <v>47</v>
      </c>
    </row>
    <row r="996" spans="2:2">
      <c r="B996" s="18" t="s">
        <v>40</v>
      </c>
    </row>
    <row r="997" spans="2:2">
      <c r="B997" s="18" t="s">
        <v>40</v>
      </c>
    </row>
    <row r="998" spans="2:2">
      <c r="B998" s="18" t="s">
        <v>54</v>
      </c>
    </row>
    <row r="999" spans="2:2">
      <c r="B999" s="18" t="s">
        <v>40</v>
      </c>
    </row>
    <row r="1000" spans="2:2">
      <c r="B1000" s="18" t="s">
        <v>53</v>
      </c>
    </row>
    <row r="1001" spans="2:2">
      <c r="B1001" s="18" t="s">
        <v>47</v>
      </c>
    </row>
    <row r="1002" spans="2:2">
      <c r="B1002" s="18" t="s">
        <v>40</v>
      </c>
    </row>
    <row r="1003" spans="2:2">
      <c r="B1003" s="18" t="s">
        <v>47</v>
      </c>
    </row>
    <row r="1004" spans="2:2">
      <c r="B1004" s="18" t="s">
        <v>47</v>
      </c>
    </row>
    <row r="1005" spans="2:2">
      <c r="B1005" s="18" t="s">
        <v>56</v>
      </c>
    </row>
    <row r="1006" spans="2:2">
      <c r="B1006" s="18" t="s">
        <v>50</v>
      </c>
    </row>
    <row r="1007" spans="2:2">
      <c r="B1007" s="18" t="s">
        <v>50</v>
      </c>
    </row>
    <row r="1008" spans="2:2">
      <c r="B1008" s="18" t="s">
        <v>53</v>
      </c>
    </row>
    <row r="1009" spans="2:2">
      <c r="B1009" s="18" t="s">
        <v>50</v>
      </c>
    </row>
    <row r="1010" spans="2:2">
      <c r="B1010" s="18" t="s">
        <v>50</v>
      </c>
    </row>
    <row r="1011" spans="2:2">
      <c r="B1011" s="18" t="s">
        <v>61</v>
      </c>
    </row>
    <row r="1012" spans="2:2">
      <c r="B1012" s="18" t="s">
        <v>50</v>
      </c>
    </row>
    <row r="1013" spans="2:2">
      <c r="B1013" s="18" t="s">
        <v>54</v>
      </c>
    </row>
    <row r="1014" spans="2:2">
      <c r="B1014" s="18" t="s">
        <v>58</v>
      </c>
    </row>
    <row r="1015" spans="2:2">
      <c r="B1015" s="18" t="s">
        <v>58</v>
      </c>
    </row>
    <row r="1016" spans="2:2">
      <c r="B1016" s="18" t="s">
        <v>58</v>
      </c>
    </row>
    <row r="1017" spans="2:2">
      <c r="B1017" s="18" t="s">
        <v>40</v>
      </c>
    </row>
    <row r="1018" spans="2:2">
      <c r="B1018" s="18" t="s">
        <v>57</v>
      </c>
    </row>
    <row r="1019" spans="2:2">
      <c r="B1019" s="18" t="s">
        <v>40</v>
      </c>
    </row>
    <row r="1020" spans="2:2">
      <c r="B1020" s="18" t="s">
        <v>58</v>
      </c>
    </row>
    <row r="1021" spans="2:2">
      <c r="B1021" s="18" t="s">
        <v>47</v>
      </c>
    </row>
    <row r="1022" spans="2:2">
      <c r="B1022" s="18" t="s">
        <v>47</v>
      </c>
    </row>
    <row r="1023" spans="2:2">
      <c r="B1023" s="18" t="s">
        <v>50</v>
      </c>
    </row>
    <row r="1024" spans="2:2">
      <c r="B1024" s="18" t="s">
        <v>50</v>
      </c>
    </row>
    <row r="1025" spans="2:2">
      <c r="B1025" s="18" t="s">
        <v>40</v>
      </c>
    </row>
    <row r="1026" spans="2:2">
      <c r="B1026" s="18" t="s">
        <v>47</v>
      </c>
    </row>
    <row r="1027" spans="2:2">
      <c r="B1027" s="18" t="s">
        <v>57</v>
      </c>
    </row>
    <row r="1028" spans="2:2">
      <c r="B1028" s="18" t="s">
        <v>50</v>
      </c>
    </row>
    <row r="1029" spans="2:2">
      <c r="B1029" s="18" t="s">
        <v>47</v>
      </c>
    </row>
    <row r="1030" spans="2:2">
      <c r="B1030" s="18" t="s">
        <v>58</v>
      </c>
    </row>
    <row r="1031" spans="2:2">
      <c r="B1031" s="18" t="s">
        <v>40</v>
      </c>
    </row>
    <row r="1032" spans="2:2">
      <c r="B1032" s="18" t="s">
        <v>40</v>
      </c>
    </row>
    <row r="1033" spans="2:2">
      <c r="B1033" s="18" t="s">
        <v>50</v>
      </c>
    </row>
    <row r="1034" spans="2:2">
      <c r="B1034" s="18" t="s">
        <v>47</v>
      </c>
    </row>
    <row r="1035" spans="2:2">
      <c r="B1035" s="18" t="s">
        <v>50</v>
      </c>
    </row>
    <row r="1036" spans="2:2">
      <c r="B1036" s="18" t="s">
        <v>40</v>
      </c>
    </row>
    <row r="1037" spans="2:2">
      <c r="B1037" s="18" t="s">
        <v>40</v>
      </c>
    </row>
    <row r="1038" spans="2:2">
      <c r="B1038" s="18" t="s">
        <v>50</v>
      </c>
    </row>
    <row r="1039" spans="2:2">
      <c r="B1039" s="18" t="s">
        <v>53</v>
      </c>
    </row>
    <row r="1040" spans="2:2">
      <c r="B1040" s="18" t="s">
        <v>54</v>
      </c>
    </row>
    <row r="1041" spans="2:2">
      <c r="B1041" s="18" t="s">
        <v>61</v>
      </c>
    </row>
    <row r="1042" spans="2:2">
      <c r="B1042" s="18" t="s">
        <v>50</v>
      </c>
    </row>
    <row r="1043" spans="2:2">
      <c r="B1043" s="18" t="s">
        <v>53</v>
      </c>
    </row>
    <row r="1044" spans="2:2">
      <c r="B1044" s="18" t="s">
        <v>40</v>
      </c>
    </row>
    <row r="1045" spans="2:2">
      <c r="B1045" s="18" t="s">
        <v>61</v>
      </c>
    </row>
    <row r="1046" spans="2:2">
      <c r="B1046" s="18" t="s">
        <v>58</v>
      </c>
    </row>
    <row r="1047" spans="2:2">
      <c r="B1047" s="18" t="s">
        <v>40</v>
      </c>
    </row>
    <row r="1048" spans="2:2">
      <c r="B1048" s="18" t="s">
        <v>50</v>
      </c>
    </row>
    <row r="1049" spans="2:2">
      <c r="B1049" s="18" t="s">
        <v>58</v>
      </c>
    </row>
    <row r="1050" spans="2:2">
      <c r="B1050" s="18" t="s">
        <v>54</v>
      </c>
    </row>
    <row r="1051" spans="2:2">
      <c r="B1051" s="18" t="s">
        <v>47</v>
      </c>
    </row>
    <row r="1052" spans="2:2">
      <c r="B1052" s="18" t="s">
        <v>47</v>
      </c>
    </row>
    <row r="1053" spans="2:2">
      <c r="B1053" s="18" t="s">
        <v>40</v>
      </c>
    </row>
    <row r="1054" spans="2:2">
      <c r="B1054" s="18" t="s">
        <v>40</v>
      </c>
    </row>
    <row r="1055" spans="2:2">
      <c r="B1055" s="18" t="s">
        <v>40</v>
      </c>
    </row>
    <row r="1056" spans="2:2">
      <c r="B1056" s="18" t="s">
        <v>50</v>
      </c>
    </row>
    <row r="1057" spans="2:2">
      <c r="B1057" s="18" t="s">
        <v>40</v>
      </c>
    </row>
    <row r="1058" spans="2:2">
      <c r="B1058" s="18" t="s">
        <v>47</v>
      </c>
    </row>
    <row r="1059" spans="2:2">
      <c r="B1059" s="18" t="s">
        <v>47</v>
      </c>
    </row>
    <row r="1060" spans="2:2">
      <c r="B1060" s="18" t="s">
        <v>54</v>
      </c>
    </row>
    <row r="1061" spans="2:2">
      <c r="B1061" s="18" t="s">
        <v>58</v>
      </c>
    </row>
    <row r="1062" spans="2:2">
      <c r="B1062" s="18" t="s">
        <v>57</v>
      </c>
    </row>
    <row r="1063" spans="2:2">
      <c r="B1063" s="18" t="s">
        <v>40</v>
      </c>
    </row>
    <row r="1064" spans="2:2">
      <c r="B1064" s="18" t="s">
        <v>40</v>
      </c>
    </row>
    <row r="1065" spans="2:2">
      <c r="B1065" s="18" t="s">
        <v>57</v>
      </c>
    </row>
    <row r="1066" spans="2:2">
      <c r="B1066" s="18" t="s">
        <v>50</v>
      </c>
    </row>
    <row r="1067" spans="2:2">
      <c r="B1067" s="18" t="s">
        <v>57</v>
      </c>
    </row>
    <row r="1068" spans="2:2">
      <c r="B1068" s="18" t="s">
        <v>53</v>
      </c>
    </row>
    <row r="1069" spans="2:2">
      <c r="B1069" s="18" t="s">
        <v>40</v>
      </c>
    </row>
    <row r="1070" spans="2:2">
      <c r="B1070" s="18" t="s">
        <v>61</v>
      </c>
    </row>
    <row r="1071" spans="2:2">
      <c r="B1071" s="18" t="s">
        <v>54</v>
      </c>
    </row>
    <row r="1072" spans="2:2">
      <c r="B1072" s="18" t="s">
        <v>50</v>
      </c>
    </row>
    <row r="1073" spans="2:2">
      <c r="B1073" s="18" t="s">
        <v>40</v>
      </c>
    </row>
    <row r="1074" spans="2:2">
      <c r="B1074" s="18" t="s">
        <v>50</v>
      </c>
    </row>
    <row r="1075" spans="2:2">
      <c r="B1075" s="18" t="s">
        <v>47</v>
      </c>
    </row>
    <row r="1076" spans="2:2">
      <c r="B1076" s="18" t="s">
        <v>40</v>
      </c>
    </row>
    <row r="1077" spans="2:2">
      <c r="B1077" s="18" t="s">
        <v>50</v>
      </c>
    </row>
    <row r="1078" spans="2:2">
      <c r="B1078" s="18" t="s">
        <v>50</v>
      </c>
    </row>
    <row r="1079" spans="2:2">
      <c r="B1079" s="18" t="s">
        <v>53</v>
      </c>
    </row>
    <row r="1080" spans="2:2">
      <c r="B1080" s="18" t="s">
        <v>54</v>
      </c>
    </row>
    <row r="1081" spans="2:2">
      <c r="B1081" s="18" t="s">
        <v>56</v>
      </c>
    </row>
    <row r="1082" spans="2:2">
      <c r="B1082" s="18" t="s">
        <v>56</v>
      </c>
    </row>
    <row r="1083" spans="2:2">
      <c r="B1083" s="18" t="s">
        <v>47</v>
      </c>
    </row>
    <row r="1084" spans="2:2">
      <c r="B1084" s="18" t="s">
        <v>58</v>
      </c>
    </row>
    <row r="1085" spans="2:2">
      <c r="B1085" s="18" t="s">
        <v>53</v>
      </c>
    </row>
    <row r="1086" spans="2:2">
      <c r="B1086" s="18" t="s">
        <v>56</v>
      </c>
    </row>
    <row r="1087" spans="2:2">
      <c r="B1087" s="18" t="s">
        <v>54</v>
      </c>
    </row>
    <row r="1088" spans="2:2">
      <c r="B1088" s="18" t="s">
        <v>50</v>
      </c>
    </row>
    <row r="1089" spans="2:2">
      <c r="B1089" s="18" t="s">
        <v>50</v>
      </c>
    </row>
    <row r="1090" spans="2:2">
      <c r="B1090" s="18" t="s">
        <v>40</v>
      </c>
    </row>
    <row r="1091" spans="2:2">
      <c r="B1091" s="18" t="s">
        <v>47</v>
      </c>
    </row>
    <row r="1092" spans="2:2">
      <c r="B1092" s="18" t="s">
        <v>58</v>
      </c>
    </row>
    <row r="1093" spans="2:2">
      <c r="B1093" s="18" t="s">
        <v>57</v>
      </c>
    </row>
    <row r="1094" spans="2:2">
      <c r="B1094" s="18" t="s">
        <v>50</v>
      </c>
    </row>
    <row r="1095" spans="2:2">
      <c r="B1095" s="18" t="s">
        <v>47</v>
      </c>
    </row>
    <row r="1096" spans="2:2">
      <c r="B1096" s="18" t="s">
        <v>54</v>
      </c>
    </row>
    <row r="1097" spans="2:2">
      <c r="B1097" s="18" t="s">
        <v>53</v>
      </c>
    </row>
    <row r="1098" spans="2:2">
      <c r="B1098" s="18" t="s">
        <v>47</v>
      </c>
    </row>
    <row r="1099" spans="2:2">
      <c r="B1099" s="18" t="s">
        <v>54</v>
      </c>
    </row>
    <row r="1100" spans="2:2">
      <c r="B1100" s="18" t="s">
        <v>40</v>
      </c>
    </row>
    <row r="1101" spans="2:2">
      <c r="B1101" s="18" t="s">
        <v>50</v>
      </c>
    </row>
    <row r="1102" spans="2:2">
      <c r="B1102" s="18" t="s">
        <v>56</v>
      </c>
    </row>
    <row r="1103" spans="2:2">
      <c r="B1103" s="18" t="s">
        <v>50</v>
      </c>
    </row>
    <row r="1104" spans="2:2">
      <c r="B1104" s="18" t="s">
        <v>54</v>
      </c>
    </row>
    <row r="1105" spans="2:2">
      <c r="B1105" s="18" t="s">
        <v>54</v>
      </c>
    </row>
    <row r="1106" spans="2:2">
      <c r="B1106" s="18" t="s">
        <v>57</v>
      </c>
    </row>
    <row r="1107" spans="2:2">
      <c r="B1107" s="18" t="s">
        <v>47</v>
      </c>
    </row>
    <row r="1108" spans="2:2">
      <c r="B1108" s="18" t="s">
        <v>57</v>
      </c>
    </row>
    <row r="1109" spans="2:2">
      <c r="B1109" s="18" t="s">
        <v>40</v>
      </c>
    </row>
    <row r="1110" spans="2:2">
      <c r="B1110" s="18" t="s">
        <v>47</v>
      </c>
    </row>
    <row r="1111" spans="2:2">
      <c r="B1111" s="18" t="s">
        <v>40</v>
      </c>
    </row>
    <row r="1112" spans="2:2">
      <c r="B1112" s="18" t="s">
        <v>40</v>
      </c>
    </row>
    <row r="1113" spans="2:2">
      <c r="B1113" s="18" t="s">
        <v>61</v>
      </c>
    </row>
    <row r="1114" spans="2:2">
      <c r="B1114" s="18" t="s">
        <v>50</v>
      </c>
    </row>
    <row r="1115" spans="2:2">
      <c r="B1115" s="18" t="s">
        <v>40</v>
      </c>
    </row>
    <row r="1116" spans="2:2">
      <c r="B1116" s="18" t="s">
        <v>50</v>
      </c>
    </row>
    <row r="1117" spans="2:2">
      <c r="B1117" s="18" t="s">
        <v>53</v>
      </c>
    </row>
    <row r="1118" spans="2:2">
      <c r="B1118" s="18" t="s">
        <v>53</v>
      </c>
    </row>
    <row r="1119" spans="2:2">
      <c r="B1119" s="18" t="s">
        <v>47</v>
      </c>
    </row>
    <row r="1120" spans="2:2">
      <c r="B1120" s="18" t="s">
        <v>47</v>
      </c>
    </row>
    <row r="1121" spans="2:2">
      <c r="B1121" s="18" t="s">
        <v>47</v>
      </c>
    </row>
    <row r="1122" spans="2:2">
      <c r="B1122" s="18" t="s">
        <v>56</v>
      </c>
    </row>
    <row r="1123" spans="2:2">
      <c r="B1123" s="18" t="s">
        <v>47</v>
      </c>
    </row>
    <row r="1124" spans="2:2">
      <c r="B1124" s="18" t="s">
        <v>47</v>
      </c>
    </row>
    <row r="1125" spans="2:2">
      <c r="B1125" s="18" t="s">
        <v>40</v>
      </c>
    </row>
    <row r="1126" spans="2:2">
      <c r="B1126" s="18" t="s">
        <v>40</v>
      </c>
    </row>
    <row r="1127" spans="2:2">
      <c r="B1127" s="18" t="s">
        <v>40</v>
      </c>
    </row>
    <row r="1128" spans="2:2">
      <c r="B1128" s="18" t="s">
        <v>50</v>
      </c>
    </row>
    <row r="1129" spans="2:2">
      <c r="B1129" s="18" t="s">
        <v>54</v>
      </c>
    </row>
    <row r="1130" spans="2:2">
      <c r="B1130" s="18" t="s">
        <v>40</v>
      </c>
    </row>
    <row r="1131" spans="2:2">
      <c r="B1131" s="18" t="s">
        <v>54</v>
      </c>
    </row>
    <row r="1132" spans="2:2">
      <c r="B1132" s="18" t="s">
        <v>56</v>
      </c>
    </row>
    <row r="1133" spans="2:2">
      <c r="B1133" s="18" t="s">
        <v>47</v>
      </c>
    </row>
    <row r="1134" spans="2:2">
      <c r="B1134" s="18" t="s">
        <v>50</v>
      </c>
    </row>
    <row r="1135" spans="2:2">
      <c r="B1135" s="18" t="s">
        <v>56</v>
      </c>
    </row>
    <row r="1136" spans="2:2">
      <c r="B1136" s="18" t="s">
        <v>50</v>
      </c>
    </row>
    <row r="1137" spans="2:2">
      <c r="B1137" s="18" t="s">
        <v>54</v>
      </c>
    </row>
    <row r="1138" spans="2:2">
      <c r="B1138" s="18" t="s">
        <v>40</v>
      </c>
    </row>
    <row r="1139" spans="2:2">
      <c r="B1139" s="18" t="s">
        <v>50</v>
      </c>
    </row>
    <row r="1140" spans="2:2">
      <c r="B1140" s="18" t="s">
        <v>50</v>
      </c>
    </row>
    <row r="1141" spans="2:2">
      <c r="B1141" s="18" t="s">
        <v>56</v>
      </c>
    </row>
    <row r="1142" spans="2:2">
      <c r="B1142" s="18" t="s">
        <v>50</v>
      </c>
    </row>
    <row r="1143" spans="2:2">
      <c r="B1143" s="18" t="s">
        <v>47</v>
      </c>
    </row>
    <row r="1144" spans="2:2">
      <c r="B1144" s="18" t="s">
        <v>54</v>
      </c>
    </row>
    <row r="1145" spans="2:2">
      <c r="B1145" s="18" t="s">
        <v>47</v>
      </c>
    </row>
    <row r="1146" spans="2:2">
      <c r="B1146" s="18" t="s">
        <v>58</v>
      </c>
    </row>
    <row r="1147" spans="2:2">
      <c r="B1147" s="18" t="s">
        <v>47</v>
      </c>
    </row>
    <row r="1148" spans="2:2">
      <c r="B1148" s="18" t="s">
        <v>50</v>
      </c>
    </row>
    <row r="1149" spans="2:2">
      <c r="B1149" s="18" t="s">
        <v>40</v>
      </c>
    </row>
    <row r="1150" spans="2:2">
      <c r="B1150" s="18" t="s">
        <v>40</v>
      </c>
    </row>
    <row r="1151" spans="2:2">
      <c r="B1151" s="18" t="s">
        <v>53</v>
      </c>
    </row>
    <row r="1152" spans="2:2">
      <c r="B1152" s="18" t="s">
        <v>53</v>
      </c>
    </row>
    <row r="1153" spans="2:2">
      <c r="B1153" s="18" t="s">
        <v>50</v>
      </c>
    </row>
    <row r="1154" spans="2:2">
      <c r="B1154" s="18" t="s">
        <v>53</v>
      </c>
    </row>
    <row r="1155" spans="2:2">
      <c r="B1155" s="18" t="s">
        <v>50</v>
      </c>
    </row>
    <row r="1156" spans="2:2">
      <c r="B1156" s="18" t="s">
        <v>47</v>
      </c>
    </row>
    <row r="1157" spans="2:2">
      <c r="B1157" s="18" t="s">
        <v>53</v>
      </c>
    </row>
    <row r="1158" spans="2:2">
      <c r="B1158" s="18" t="s">
        <v>47</v>
      </c>
    </row>
    <row r="1159" spans="2:2">
      <c r="B1159" s="18" t="s">
        <v>57</v>
      </c>
    </row>
    <row r="1160" spans="2:2">
      <c r="B1160" s="18" t="s">
        <v>56</v>
      </c>
    </row>
    <row r="1161" spans="2:2">
      <c r="B1161" s="18" t="s">
        <v>50</v>
      </c>
    </row>
    <row r="1162" spans="2:2">
      <c r="B1162" s="18" t="s">
        <v>53</v>
      </c>
    </row>
    <row r="1163" spans="2:2">
      <c r="B1163" s="18" t="s">
        <v>54</v>
      </c>
    </row>
    <row r="1164" spans="2:2">
      <c r="B1164" s="18" t="s">
        <v>53</v>
      </c>
    </row>
    <row r="1165" spans="2:2">
      <c r="B1165" s="18" t="s">
        <v>53</v>
      </c>
    </row>
    <row r="1166" spans="2:2">
      <c r="B1166" s="18" t="s">
        <v>53</v>
      </c>
    </row>
    <row r="1167" spans="2:2">
      <c r="B1167" s="18" t="s">
        <v>53</v>
      </c>
    </row>
    <row r="1168" spans="2:2">
      <c r="B1168" s="18" t="s">
        <v>40</v>
      </c>
    </row>
    <row r="1169" spans="2:2">
      <c r="B1169" s="18" t="s">
        <v>47</v>
      </c>
    </row>
    <row r="1170" spans="2:2">
      <c r="B1170" s="18" t="s">
        <v>53</v>
      </c>
    </row>
    <row r="1171" spans="2:2">
      <c r="B1171" s="18" t="s">
        <v>61</v>
      </c>
    </row>
    <row r="1172" spans="2:2">
      <c r="B1172" s="18" t="s">
        <v>56</v>
      </c>
    </row>
    <row r="1173" spans="2:2">
      <c r="B1173" s="18" t="s">
        <v>40</v>
      </c>
    </row>
    <row r="1174" spans="2:2">
      <c r="B1174" s="18" t="s">
        <v>47</v>
      </c>
    </row>
    <row r="1175" spans="2:2">
      <c r="B1175" s="18" t="s">
        <v>47</v>
      </c>
    </row>
    <row r="1176" spans="2:2">
      <c r="B1176" s="18" t="s">
        <v>47</v>
      </c>
    </row>
    <row r="1177" spans="2:2">
      <c r="B1177" s="18" t="s">
        <v>50</v>
      </c>
    </row>
    <row r="1178" spans="2:2">
      <c r="B1178" s="18" t="s">
        <v>40</v>
      </c>
    </row>
    <row r="1179" spans="2:2">
      <c r="B1179" s="18" t="s">
        <v>54</v>
      </c>
    </row>
    <row r="1180" spans="2:2">
      <c r="B1180" s="18" t="s">
        <v>53</v>
      </c>
    </row>
    <row r="1181" spans="2:2">
      <c r="B1181" s="18" t="s">
        <v>53</v>
      </c>
    </row>
    <row r="1182" spans="2:2">
      <c r="B1182" s="18" t="s">
        <v>58</v>
      </c>
    </row>
    <row r="1183" spans="2:2">
      <c r="B1183" s="18" t="s">
        <v>58</v>
      </c>
    </row>
    <row r="1184" spans="2:2">
      <c r="B1184" s="18" t="s">
        <v>57</v>
      </c>
    </row>
    <row r="1185" spans="2:2">
      <c r="B1185" s="18" t="s">
        <v>47</v>
      </c>
    </row>
    <row r="1186" spans="2:2">
      <c r="B1186" s="18" t="s">
        <v>50</v>
      </c>
    </row>
    <row r="1187" spans="2:2">
      <c r="B1187" s="18" t="s">
        <v>54</v>
      </c>
    </row>
    <row r="1188" spans="2:2">
      <c r="B1188" s="18" t="s">
        <v>53</v>
      </c>
    </row>
    <row r="1189" spans="2:2">
      <c r="B1189" s="18" t="s">
        <v>54</v>
      </c>
    </row>
    <row r="1190" spans="2:2">
      <c r="B1190" s="18" t="s">
        <v>56</v>
      </c>
    </row>
    <row r="1191" spans="2:2">
      <c r="B1191" s="18" t="s">
        <v>58</v>
      </c>
    </row>
    <row r="1192" spans="2:2">
      <c r="B1192" s="18" t="s">
        <v>40</v>
      </c>
    </row>
    <row r="1193" spans="2:2">
      <c r="B1193" s="18" t="s">
        <v>47</v>
      </c>
    </row>
    <row r="1194" spans="2:2">
      <c r="B1194" s="18" t="s">
        <v>40</v>
      </c>
    </row>
    <row r="1195" spans="2:2">
      <c r="B1195" s="18" t="s">
        <v>40</v>
      </c>
    </row>
    <row r="1196" spans="2:2">
      <c r="B1196" s="18" t="s">
        <v>47</v>
      </c>
    </row>
    <row r="1197" spans="2:2">
      <c r="B1197" s="18" t="s">
        <v>40</v>
      </c>
    </row>
    <row r="1198" spans="2:2">
      <c r="B1198" s="18" t="s">
        <v>50</v>
      </c>
    </row>
    <row r="1199" spans="2:2">
      <c r="B1199" s="18" t="s">
        <v>50</v>
      </c>
    </row>
    <row r="1200" spans="2:2">
      <c r="B1200" s="18" t="s">
        <v>56</v>
      </c>
    </row>
    <row r="1201" spans="2:2">
      <c r="B1201" s="18" t="s">
        <v>56</v>
      </c>
    </row>
    <row r="1202" spans="2:2">
      <c r="B1202" s="18" t="s">
        <v>40</v>
      </c>
    </row>
    <row r="1203" spans="2:2">
      <c r="B1203" s="18" t="s">
        <v>57</v>
      </c>
    </row>
    <row r="1204" spans="2:2">
      <c r="B1204" s="18" t="s">
        <v>40</v>
      </c>
    </row>
    <row r="1205" spans="2:2">
      <c r="B1205" s="18" t="s">
        <v>54</v>
      </c>
    </row>
    <row r="1206" spans="2:2">
      <c r="B1206" s="18" t="s">
        <v>61</v>
      </c>
    </row>
    <row r="1207" spans="2:2">
      <c r="B1207" s="18" t="s">
        <v>50</v>
      </c>
    </row>
    <row r="1208" spans="2:2">
      <c r="B1208" s="18" t="s">
        <v>50</v>
      </c>
    </row>
    <row r="1209" spans="2:2">
      <c r="B1209" s="18" t="s">
        <v>54</v>
      </c>
    </row>
    <row r="1210" spans="2:2">
      <c r="B1210" s="18" t="s">
        <v>57</v>
      </c>
    </row>
    <row r="1211" spans="2:2">
      <c r="B1211" s="18" t="s">
        <v>50</v>
      </c>
    </row>
    <row r="1212" spans="2:2">
      <c r="B1212" s="18" t="s">
        <v>50</v>
      </c>
    </row>
    <row r="1213" spans="2:2">
      <c r="B1213" s="18" t="s">
        <v>47</v>
      </c>
    </row>
    <row r="1214" spans="2:2">
      <c r="B1214" s="18" t="s">
        <v>50</v>
      </c>
    </row>
    <row r="1215" spans="2:2">
      <c r="B1215" s="18" t="s">
        <v>54</v>
      </c>
    </row>
    <row r="1216" spans="2:2">
      <c r="B1216" s="18" t="s">
        <v>50</v>
      </c>
    </row>
    <row r="1217" spans="2:2">
      <c r="B1217" s="18" t="s">
        <v>40</v>
      </c>
    </row>
    <row r="1218" spans="2:2">
      <c r="B1218" s="18" t="s">
        <v>47</v>
      </c>
    </row>
    <row r="1219" spans="2:2">
      <c r="B1219" s="18" t="s">
        <v>57</v>
      </c>
    </row>
    <row r="1220" spans="2:2">
      <c r="B1220" s="18" t="s">
        <v>54</v>
      </c>
    </row>
    <row r="1221" spans="2:2">
      <c r="B1221" s="18" t="s">
        <v>47</v>
      </c>
    </row>
    <row r="1222" spans="2:2">
      <c r="B1222" s="18" t="s">
        <v>40</v>
      </c>
    </row>
    <row r="1223" spans="2:2">
      <c r="B1223" s="18" t="s">
        <v>47</v>
      </c>
    </row>
    <row r="1224" spans="2:2">
      <c r="B1224" s="18" t="s">
        <v>40</v>
      </c>
    </row>
    <row r="1225" spans="2:2">
      <c r="B1225" s="18" t="s">
        <v>50</v>
      </c>
    </row>
    <row r="1226" spans="2:2">
      <c r="B1226" s="18" t="s">
        <v>57</v>
      </c>
    </row>
    <row r="1227" spans="2:2">
      <c r="B1227" s="18" t="s">
        <v>54</v>
      </c>
    </row>
    <row r="1228" spans="2:2">
      <c r="B1228" s="18" t="s">
        <v>61</v>
      </c>
    </row>
    <row r="1229" spans="2:2">
      <c r="B1229" s="18" t="s">
        <v>40</v>
      </c>
    </row>
    <row r="1230" spans="2:2">
      <c r="B1230" s="18" t="s">
        <v>50</v>
      </c>
    </row>
    <row r="1231" spans="2:2">
      <c r="B1231" s="18" t="s">
        <v>58</v>
      </c>
    </row>
    <row r="1232" spans="2:2">
      <c r="B1232" s="18" t="s">
        <v>47</v>
      </c>
    </row>
    <row r="1233" spans="2:2">
      <c r="B1233" s="18" t="s">
        <v>50</v>
      </c>
    </row>
    <row r="1234" spans="2:2">
      <c r="B1234" s="18" t="s">
        <v>61</v>
      </c>
    </row>
    <row r="1235" spans="2:2">
      <c r="B1235" s="18" t="s">
        <v>53</v>
      </c>
    </row>
    <row r="1236" spans="2:2">
      <c r="B1236" s="18" t="s">
        <v>50</v>
      </c>
    </row>
    <row r="1237" spans="2:2">
      <c r="B1237" s="18" t="s">
        <v>54</v>
      </c>
    </row>
    <row r="1238" spans="2:2">
      <c r="B1238" s="18" t="s">
        <v>53</v>
      </c>
    </row>
    <row r="1239" spans="2:2">
      <c r="B1239" s="18" t="s">
        <v>47</v>
      </c>
    </row>
    <row r="1240" spans="2:2">
      <c r="B1240" s="18" t="s">
        <v>40</v>
      </c>
    </row>
    <row r="1241" spans="2:2">
      <c r="B1241" s="18" t="s">
        <v>40</v>
      </c>
    </row>
    <row r="1242" spans="2:2">
      <c r="B1242" s="18" t="s">
        <v>40</v>
      </c>
    </row>
    <row r="1243" spans="2:2">
      <c r="B1243" s="18" t="s">
        <v>40</v>
      </c>
    </row>
    <row r="1244" spans="2:2">
      <c r="B1244" s="18" t="s">
        <v>50</v>
      </c>
    </row>
    <row r="1245" spans="2:2">
      <c r="B1245" s="18" t="s">
        <v>53</v>
      </c>
    </row>
    <row r="1246" spans="2:2">
      <c r="B1246" s="18" t="s">
        <v>50</v>
      </c>
    </row>
    <row r="1247" spans="2:2">
      <c r="B1247" s="18" t="s">
        <v>40</v>
      </c>
    </row>
    <row r="1248" spans="2:2">
      <c r="B1248" s="18" t="s">
        <v>56</v>
      </c>
    </row>
    <row r="1249" spans="2:2">
      <c r="B1249" s="18" t="s">
        <v>61</v>
      </c>
    </row>
    <row r="1250" spans="2:2">
      <c r="B1250" s="18" t="s">
        <v>47</v>
      </c>
    </row>
    <row r="1251" spans="2:2">
      <c r="B1251" s="18" t="s">
        <v>61</v>
      </c>
    </row>
    <row r="1252" spans="2:2">
      <c r="B1252" s="18" t="s">
        <v>61</v>
      </c>
    </row>
    <row r="1253" spans="2:2">
      <c r="B1253" s="18" t="s">
        <v>40</v>
      </c>
    </row>
    <row r="1254" spans="2:2">
      <c r="B1254" s="18" t="s">
        <v>47</v>
      </c>
    </row>
    <row r="1255" spans="2:2">
      <c r="B1255" s="18" t="s">
        <v>57</v>
      </c>
    </row>
    <row r="1256" spans="2:2">
      <c r="B1256" s="18" t="s">
        <v>54</v>
      </c>
    </row>
    <row r="1257" spans="2:2">
      <c r="B1257" s="18" t="s">
        <v>40</v>
      </c>
    </row>
    <row r="1258" spans="2:2">
      <c r="B1258" s="18" t="s">
        <v>47</v>
      </c>
    </row>
    <row r="1259" spans="2:2">
      <c r="B1259" s="18" t="s">
        <v>40</v>
      </c>
    </row>
    <row r="1260" spans="2:2">
      <c r="B1260" s="18" t="s">
        <v>40</v>
      </c>
    </row>
    <row r="1261" spans="2:2">
      <c r="B1261" s="18" t="s">
        <v>40</v>
      </c>
    </row>
    <row r="1262" spans="2:2">
      <c r="B1262" s="18" t="s">
        <v>50</v>
      </c>
    </row>
    <row r="1263" spans="2:2">
      <c r="B1263" s="18" t="s">
        <v>40</v>
      </c>
    </row>
    <row r="1264" spans="2:2">
      <c r="B1264" s="18" t="s">
        <v>47</v>
      </c>
    </row>
    <row r="1265" spans="2:2">
      <c r="B1265" s="18" t="s">
        <v>54</v>
      </c>
    </row>
    <row r="1266" spans="2:2">
      <c r="B1266" s="18" t="s">
        <v>47</v>
      </c>
    </row>
    <row r="1267" spans="2:2">
      <c r="B1267" s="18" t="s">
        <v>54</v>
      </c>
    </row>
    <row r="1268" spans="2:2">
      <c r="B1268" s="18" t="s">
        <v>47</v>
      </c>
    </row>
    <row r="1269" spans="2:2">
      <c r="B1269" s="18" t="s">
        <v>50</v>
      </c>
    </row>
    <row r="1270" spans="2:2">
      <c r="B1270" s="18" t="s">
        <v>58</v>
      </c>
    </row>
    <row r="1271" spans="2:2">
      <c r="B1271" s="18" t="s">
        <v>47</v>
      </c>
    </row>
    <row r="1272" spans="2:2">
      <c r="B1272" s="18" t="s">
        <v>50</v>
      </c>
    </row>
    <row r="1273" spans="2:2">
      <c r="B1273" s="18" t="s">
        <v>40</v>
      </c>
    </row>
    <row r="1274" spans="2:2">
      <c r="B1274" s="18" t="s">
        <v>53</v>
      </c>
    </row>
    <row r="1275" spans="2:2">
      <c r="B1275" s="18" t="s">
        <v>61</v>
      </c>
    </row>
    <row r="1276" spans="2:2">
      <c r="B1276" s="18" t="s">
        <v>40</v>
      </c>
    </row>
    <row r="1277" spans="2:2">
      <c r="B1277" s="18" t="s">
        <v>57</v>
      </c>
    </row>
    <row r="1278" spans="2:2">
      <c r="B1278" s="18" t="s">
        <v>50</v>
      </c>
    </row>
    <row r="1279" spans="2:2">
      <c r="B1279" s="18" t="s">
        <v>50</v>
      </c>
    </row>
    <row r="1280" spans="2:2">
      <c r="B1280" s="18" t="s">
        <v>40</v>
      </c>
    </row>
    <row r="1281" spans="2:2">
      <c r="B1281" s="18" t="s">
        <v>56</v>
      </c>
    </row>
    <row r="1282" spans="2:2">
      <c r="B1282" s="18" t="s">
        <v>40</v>
      </c>
    </row>
    <row r="1283" spans="2:2">
      <c r="B1283" s="18" t="s">
        <v>58</v>
      </c>
    </row>
    <row r="1284" spans="2:2">
      <c r="B1284" s="18" t="s">
        <v>54</v>
      </c>
    </row>
    <row r="1285" spans="2:2">
      <c r="B1285" s="18" t="s">
        <v>47</v>
      </c>
    </row>
    <row r="1286" spans="2:2">
      <c r="B1286" s="18" t="s">
        <v>61</v>
      </c>
    </row>
    <row r="1287" spans="2:2">
      <c r="B1287" s="18" t="s">
        <v>40</v>
      </c>
    </row>
    <row r="1288" spans="2:2">
      <c r="B1288" s="18" t="s">
        <v>47</v>
      </c>
    </row>
    <row r="1289" spans="2:2">
      <c r="B1289" s="18" t="s">
        <v>47</v>
      </c>
    </row>
    <row r="1290" spans="2:2">
      <c r="B1290" s="18" t="s">
        <v>58</v>
      </c>
    </row>
    <row r="1291" spans="2:2">
      <c r="B1291" s="18" t="s">
        <v>40</v>
      </c>
    </row>
    <row r="1292" spans="2:2">
      <c r="B1292" s="18" t="s">
        <v>50</v>
      </c>
    </row>
    <row r="1293" spans="2:2">
      <c r="B1293" s="18" t="s">
        <v>54</v>
      </c>
    </row>
    <row r="1294" spans="2:2">
      <c r="B1294" s="18" t="s">
        <v>53</v>
      </c>
    </row>
    <row r="1295" spans="2:2">
      <c r="B1295" s="18" t="s">
        <v>61</v>
      </c>
    </row>
    <row r="1296" spans="2:2">
      <c r="B1296" s="18" t="s">
        <v>50</v>
      </c>
    </row>
    <row r="1297" spans="2:2">
      <c r="B1297" s="18" t="s">
        <v>53</v>
      </c>
    </row>
    <row r="1298" spans="2:2">
      <c r="B1298" s="18" t="s">
        <v>40</v>
      </c>
    </row>
    <row r="1299" spans="2:2">
      <c r="B1299" s="18" t="s">
        <v>47</v>
      </c>
    </row>
    <row r="1300" spans="2:2">
      <c r="B1300" s="18" t="s">
        <v>54</v>
      </c>
    </row>
    <row r="1301" spans="2:2">
      <c r="B1301" s="18" t="s">
        <v>40</v>
      </c>
    </row>
    <row r="1302" spans="2:2">
      <c r="B1302" s="18" t="s">
        <v>53</v>
      </c>
    </row>
    <row r="1303" spans="2:2">
      <c r="B1303" s="18" t="s">
        <v>61</v>
      </c>
    </row>
    <row r="1304" spans="2:2">
      <c r="B1304" s="18" t="s">
        <v>54</v>
      </c>
    </row>
    <row r="1305" spans="2:2">
      <c r="B1305" s="18" t="s">
        <v>54</v>
      </c>
    </row>
    <row r="1306" spans="2:2">
      <c r="B1306" s="18" t="s">
        <v>40</v>
      </c>
    </row>
    <row r="1307" spans="2:2">
      <c r="B1307" s="18" t="s">
        <v>56</v>
      </c>
    </row>
    <row r="1308" spans="2:2">
      <c r="B1308" s="18" t="s">
        <v>50</v>
      </c>
    </row>
    <row r="1309" spans="2:2">
      <c r="B1309" s="18" t="s">
        <v>53</v>
      </c>
    </row>
    <row r="1310" spans="2:2">
      <c r="B1310" s="18" t="s">
        <v>54</v>
      </c>
    </row>
    <row r="1311" spans="2:2">
      <c r="B1311" s="18" t="s">
        <v>47</v>
      </c>
    </row>
    <row r="1312" spans="2:2">
      <c r="B1312" s="18" t="s">
        <v>40</v>
      </c>
    </row>
    <row r="1313" spans="2:2">
      <c r="B1313" s="18" t="s">
        <v>47</v>
      </c>
    </row>
    <row r="1314" spans="2:2">
      <c r="B1314" s="18" t="s">
        <v>57</v>
      </c>
    </row>
    <row r="1315" spans="2:2">
      <c r="B1315" s="18" t="s">
        <v>40</v>
      </c>
    </row>
    <row r="1316" spans="2:2">
      <c r="B1316" s="18" t="s">
        <v>58</v>
      </c>
    </row>
    <row r="1317" spans="2:2">
      <c r="B1317" s="18" t="s">
        <v>47</v>
      </c>
    </row>
    <row r="1318" spans="2:2">
      <c r="B1318" s="18" t="s">
        <v>61</v>
      </c>
    </row>
    <row r="1319" spans="2:2">
      <c r="B1319" s="18" t="s">
        <v>61</v>
      </c>
    </row>
    <row r="1320" spans="2:2">
      <c r="B1320" s="18" t="s">
        <v>40</v>
      </c>
    </row>
    <row r="1321" spans="2:2">
      <c r="B1321" s="18" t="s">
        <v>47</v>
      </c>
    </row>
    <row r="1322" spans="2:2">
      <c r="B1322" s="18" t="s">
        <v>40</v>
      </c>
    </row>
    <row r="1323" spans="2:2">
      <c r="B1323" s="18" t="s">
        <v>50</v>
      </c>
    </row>
    <row r="1324" spans="2:2">
      <c r="B1324" s="18" t="s">
        <v>50</v>
      </c>
    </row>
    <row r="1325" spans="2:2">
      <c r="B1325" s="18" t="s">
        <v>40</v>
      </c>
    </row>
    <row r="1326" spans="2:2">
      <c r="B1326" s="18" t="s">
        <v>47</v>
      </c>
    </row>
    <row r="1327" spans="2:2">
      <c r="B1327" s="18" t="s">
        <v>50</v>
      </c>
    </row>
    <row r="1328" spans="2:2">
      <c r="B1328" s="18" t="s">
        <v>53</v>
      </c>
    </row>
    <row r="1329" spans="2:2">
      <c r="B1329" s="18" t="s">
        <v>61</v>
      </c>
    </row>
    <row r="1330" spans="2:2">
      <c r="B1330" s="18" t="s">
        <v>54</v>
      </c>
    </row>
    <row r="1331" spans="2:2">
      <c r="B1331" s="18" t="s">
        <v>50</v>
      </c>
    </row>
    <row r="1332" spans="2:2">
      <c r="B1332" s="18" t="s">
        <v>40</v>
      </c>
    </row>
    <row r="1333" spans="2:2">
      <c r="B1333" s="18" t="s">
        <v>40</v>
      </c>
    </row>
    <row r="1334" spans="2:2">
      <c r="B1334" s="18" t="s">
        <v>57</v>
      </c>
    </row>
    <row r="1335" spans="2:2">
      <c r="B1335" s="18" t="s">
        <v>61</v>
      </c>
    </row>
    <row r="1336" spans="2:2">
      <c r="B1336" s="18" t="s">
        <v>56</v>
      </c>
    </row>
    <row r="1337" spans="2:2">
      <c r="B1337" s="18" t="s">
        <v>58</v>
      </c>
    </row>
    <row r="1338" spans="2:2">
      <c r="B1338" s="18" t="s">
        <v>47</v>
      </c>
    </row>
    <row r="1339" spans="2:2">
      <c r="B1339" s="18" t="s">
        <v>40</v>
      </c>
    </row>
    <row r="1340" spans="2:2">
      <c r="B1340" s="18" t="s">
        <v>47</v>
      </c>
    </row>
    <row r="1341" spans="2:2">
      <c r="B1341" s="18" t="s">
        <v>47</v>
      </c>
    </row>
    <row r="1342" spans="2:2">
      <c r="B1342" s="18" t="s">
        <v>47</v>
      </c>
    </row>
    <row r="1343" spans="2:2">
      <c r="B1343" s="18" t="s">
        <v>57</v>
      </c>
    </row>
    <row r="1344" spans="2:2">
      <c r="B1344" s="18" t="s">
        <v>57</v>
      </c>
    </row>
    <row r="1345" spans="2:2">
      <c r="B1345" s="18" t="s">
        <v>47</v>
      </c>
    </row>
    <row r="1346" spans="2:2">
      <c r="B1346" s="18" t="s">
        <v>40</v>
      </c>
    </row>
    <row r="1347" spans="2:2">
      <c r="B1347" s="18" t="s">
        <v>50</v>
      </c>
    </row>
    <row r="1348" spans="2:2">
      <c r="B1348" s="18" t="s">
        <v>40</v>
      </c>
    </row>
    <row r="1349" spans="2:2">
      <c r="B1349" s="18" t="s">
        <v>50</v>
      </c>
    </row>
    <row r="1350" spans="2:2">
      <c r="B1350" s="18" t="s">
        <v>47</v>
      </c>
    </row>
    <row r="1351" spans="2:2">
      <c r="B1351" s="18" t="s">
        <v>53</v>
      </c>
    </row>
    <row r="1352" spans="2:2">
      <c r="B1352" s="18" t="s">
        <v>53</v>
      </c>
    </row>
    <row r="1353" spans="2:2">
      <c r="B1353" s="18" t="s">
        <v>61</v>
      </c>
    </row>
    <row r="1354" spans="2:2">
      <c r="B1354" s="18" t="s">
        <v>56</v>
      </c>
    </row>
    <row r="1355" spans="2:2">
      <c r="B1355" s="18" t="s">
        <v>47</v>
      </c>
    </row>
    <row r="1356" spans="2:2">
      <c r="B1356" s="18" t="s">
        <v>40</v>
      </c>
    </row>
    <row r="1357" spans="2:2">
      <c r="B1357" s="18" t="s">
        <v>56</v>
      </c>
    </row>
    <row r="1358" spans="2:2">
      <c r="B1358" s="18" t="s">
        <v>54</v>
      </c>
    </row>
    <row r="1359" spans="2:2">
      <c r="B1359" s="18" t="s">
        <v>47</v>
      </c>
    </row>
    <row r="1360" spans="2:2">
      <c r="B1360" s="18" t="s">
        <v>50</v>
      </c>
    </row>
    <row r="1361" spans="2:2">
      <c r="B1361" s="18" t="s">
        <v>40</v>
      </c>
    </row>
    <row r="1362" spans="2:2">
      <c r="B1362" s="18" t="s">
        <v>40</v>
      </c>
    </row>
    <row r="1363" spans="2:2">
      <c r="B1363" s="18" t="s">
        <v>58</v>
      </c>
    </row>
    <row r="1364" spans="2:2">
      <c r="B1364" s="18" t="s">
        <v>40</v>
      </c>
    </row>
    <row r="1365" spans="2:2">
      <c r="B1365" s="18" t="s">
        <v>40</v>
      </c>
    </row>
    <row r="1366" spans="2:2">
      <c r="B1366" s="18" t="s">
        <v>50</v>
      </c>
    </row>
    <row r="1367" spans="2:2">
      <c r="B1367" s="18" t="s">
        <v>50</v>
      </c>
    </row>
    <row r="1368" spans="2:2">
      <c r="B1368" s="18" t="s">
        <v>54</v>
      </c>
    </row>
    <row r="1369" spans="2:2">
      <c r="B1369" s="18" t="s">
        <v>40</v>
      </c>
    </row>
    <row r="1370" spans="2:2">
      <c r="B1370" s="18" t="s">
        <v>40</v>
      </c>
    </row>
    <row r="1371" spans="2:2">
      <c r="B1371" s="18" t="s">
        <v>57</v>
      </c>
    </row>
    <row r="1372" spans="2:2">
      <c r="B1372" s="18" t="s">
        <v>40</v>
      </c>
    </row>
    <row r="1373" spans="2:2">
      <c r="B1373" s="18" t="s">
        <v>47</v>
      </c>
    </row>
    <row r="1374" spans="2:2">
      <c r="B1374" s="18" t="s">
        <v>47</v>
      </c>
    </row>
    <row r="1375" spans="2:2">
      <c r="B1375" s="18" t="s">
        <v>40</v>
      </c>
    </row>
    <row r="1376" spans="2:2">
      <c r="B1376" s="18" t="s">
        <v>47</v>
      </c>
    </row>
    <row r="1377" spans="2:2">
      <c r="B1377" s="18" t="s">
        <v>40</v>
      </c>
    </row>
    <row r="1378" spans="2:2">
      <c r="B1378" s="18" t="s">
        <v>53</v>
      </c>
    </row>
    <row r="1379" spans="2:2">
      <c r="B1379" s="18" t="s">
        <v>47</v>
      </c>
    </row>
    <row r="1380" spans="2:2">
      <c r="B1380" s="18" t="s">
        <v>56</v>
      </c>
    </row>
    <row r="1381" spans="2:2">
      <c r="B1381" s="18" t="s">
        <v>47</v>
      </c>
    </row>
    <row r="1382" spans="2:2">
      <c r="B1382" s="18" t="s">
        <v>47</v>
      </c>
    </row>
    <row r="1383" spans="2:2">
      <c r="B1383" s="18" t="s">
        <v>58</v>
      </c>
    </row>
    <row r="1384" spans="2:2">
      <c r="B1384" s="18" t="s">
        <v>40</v>
      </c>
    </row>
    <row r="1385" spans="2:2">
      <c r="B1385" s="18" t="s">
        <v>61</v>
      </c>
    </row>
    <row r="1386" spans="2:2">
      <c r="B1386" s="18" t="s">
        <v>40</v>
      </c>
    </row>
    <row r="1387" spans="2:2">
      <c r="B1387" s="18" t="s">
        <v>47</v>
      </c>
    </row>
    <row r="1388" spans="2:2">
      <c r="B1388" s="18" t="s">
        <v>47</v>
      </c>
    </row>
    <row r="1389" spans="2:2">
      <c r="B1389" s="18" t="s">
        <v>50</v>
      </c>
    </row>
    <row r="1390" spans="2:2">
      <c r="B1390" s="18" t="s">
        <v>40</v>
      </c>
    </row>
    <row r="1391" spans="2:2">
      <c r="B1391" s="18" t="s">
        <v>40</v>
      </c>
    </row>
    <row r="1392" spans="2:2">
      <c r="B1392" s="18" t="s">
        <v>50</v>
      </c>
    </row>
    <row r="1393" spans="2:2">
      <c r="B1393" s="18" t="s">
        <v>54</v>
      </c>
    </row>
    <row r="1394" spans="2:2">
      <c r="B1394" s="18" t="s">
        <v>54</v>
      </c>
    </row>
    <row r="1395" spans="2:2">
      <c r="B1395" s="18" t="s">
        <v>47</v>
      </c>
    </row>
    <row r="1396" spans="2:2">
      <c r="B1396" s="18" t="s">
        <v>50</v>
      </c>
    </row>
    <row r="1397" spans="2:2">
      <c r="B1397" s="18" t="s">
        <v>57</v>
      </c>
    </row>
    <row r="1398" spans="2:2">
      <c r="B1398" s="18" t="s">
        <v>40</v>
      </c>
    </row>
    <row r="1399" spans="2:2">
      <c r="B1399" s="18" t="s">
        <v>40</v>
      </c>
    </row>
    <row r="1400" spans="2:2">
      <c r="B1400" s="18" t="s">
        <v>53</v>
      </c>
    </row>
    <row r="1401" spans="2:2">
      <c r="B1401" s="18" t="s">
        <v>40</v>
      </c>
    </row>
    <row r="1402" spans="2:2">
      <c r="B1402" s="18" t="s">
        <v>40</v>
      </c>
    </row>
    <row r="1403" spans="2:2">
      <c r="B1403" s="18" t="s">
        <v>47</v>
      </c>
    </row>
    <row r="1404" spans="2:2">
      <c r="B1404" s="18" t="s">
        <v>54</v>
      </c>
    </row>
    <row r="1405" spans="2:2">
      <c r="B1405" s="18" t="s">
        <v>54</v>
      </c>
    </row>
    <row r="1406" spans="2:2">
      <c r="B1406" s="18" t="s">
        <v>61</v>
      </c>
    </row>
    <row r="1407" spans="2:2">
      <c r="B1407" s="18" t="s">
        <v>56</v>
      </c>
    </row>
    <row r="1408" spans="2:2">
      <c r="B1408" s="18" t="s">
        <v>50</v>
      </c>
    </row>
    <row r="1409" spans="2:2">
      <c r="B1409" s="18" t="s">
        <v>40</v>
      </c>
    </row>
    <row r="1410" spans="2:2">
      <c r="B1410" s="18" t="s">
        <v>47</v>
      </c>
    </row>
    <row r="1411" spans="2:2">
      <c r="B1411" s="18" t="s">
        <v>58</v>
      </c>
    </row>
    <row r="1412" spans="2:2">
      <c r="B1412" s="18" t="s">
        <v>53</v>
      </c>
    </row>
    <row r="1413" spans="2:2">
      <c r="B1413" s="18" t="s">
        <v>54</v>
      </c>
    </row>
    <row r="1414" spans="2:2">
      <c r="B1414" s="18" t="s">
        <v>50</v>
      </c>
    </row>
    <row r="1415" spans="2:2">
      <c r="B1415" s="18" t="s">
        <v>50</v>
      </c>
    </row>
    <row r="1416" spans="2:2">
      <c r="B1416" s="18" t="s">
        <v>40</v>
      </c>
    </row>
    <row r="1417" spans="2:2">
      <c r="B1417" s="18" t="s">
        <v>61</v>
      </c>
    </row>
    <row r="1418" spans="2:2">
      <c r="B1418" s="18" t="s">
        <v>50</v>
      </c>
    </row>
    <row r="1419" spans="2:2">
      <c r="B1419" s="18" t="s">
        <v>50</v>
      </c>
    </row>
    <row r="1420" spans="2:2">
      <c r="B1420" s="18" t="s">
        <v>54</v>
      </c>
    </row>
    <row r="1421" spans="2:2">
      <c r="B1421" s="18" t="s">
        <v>50</v>
      </c>
    </row>
    <row r="1422" spans="2:2">
      <c r="B1422" s="18" t="s">
        <v>40</v>
      </c>
    </row>
    <row r="1423" spans="2:2">
      <c r="B1423" s="18" t="s">
        <v>57</v>
      </c>
    </row>
    <row r="1424" spans="2:2">
      <c r="B1424" s="18" t="s">
        <v>53</v>
      </c>
    </row>
    <row r="1425" spans="2:2">
      <c r="B1425" s="18" t="s">
        <v>47</v>
      </c>
    </row>
    <row r="1426" spans="2:2">
      <c r="B1426" s="18" t="s">
        <v>47</v>
      </c>
    </row>
    <row r="1427" spans="2:2">
      <c r="B1427" s="18" t="s">
        <v>58</v>
      </c>
    </row>
    <row r="1428" spans="2:2">
      <c r="B1428" s="18" t="s">
        <v>50</v>
      </c>
    </row>
    <row r="1429" spans="2:2">
      <c r="B1429" s="18" t="s">
        <v>47</v>
      </c>
    </row>
    <row r="1430" spans="2:2">
      <c r="B1430" s="18" t="s">
        <v>47</v>
      </c>
    </row>
    <row r="1431" spans="2:2">
      <c r="B1431" s="18" t="s">
        <v>54</v>
      </c>
    </row>
    <row r="1432" spans="2:2">
      <c r="B1432" s="18" t="s">
        <v>50</v>
      </c>
    </row>
    <row r="1433" spans="2:2">
      <c r="B1433" s="18" t="s">
        <v>50</v>
      </c>
    </row>
    <row r="1434" spans="2:2">
      <c r="B1434" s="18" t="s">
        <v>57</v>
      </c>
    </row>
    <row r="1435" spans="2:2">
      <c r="B1435" s="18" t="s">
        <v>47</v>
      </c>
    </row>
    <row r="1436" spans="2:2">
      <c r="B1436" s="18" t="s">
        <v>58</v>
      </c>
    </row>
    <row r="1437" spans="2:2">
      <c r="B1437" s="18" t="s">
        <v>40</v>
      </c>
    </row>
    <row r="1438" spans="2:2">
      <c r="B1438" s="18" t="s">
        <v>58</v>
      </c>
    </row>
    <row r="1439" spans="2:2">
      <c r="B1439" s="18" t="s">
        <v>40</v>
      </c>
    </row>
    <row r="1440" spans="2:2">
      <c r="B1440" s="18" t="s">
        <v>57</v>
      </c>
    </row>
    <row r="1441" spans="2:2">
      <c r="B1441" s="18" t="s">
        <v>47</v>
      </c>
    </row>
    <row r="1442" spans="2:2">
      <c r="B1442" s="18" t="s">
        <v>57</v>
      </c>
    </row>
    <row r="1443" spans="2:2">
      <c r="B1443" s="18" t="s">
        <v>56</v>
      </c>
    </row>
    <row r="1444" spans="2:2">
      <c r="B1444" s="18" t="s">
        <v>57</v>
      </c>
    </row>
    <row r="1445" spans="2:2">
      <c r="B1445" s="18" t="s">
        <v>40</v>
      </c>
    </row>
    <row r="1446" spans="2:2">
      <c r="B1446" s="18" t="s">
        <v>53</v>
      </c>
    </row>
    <row r="1447" spans="2:2">
      <c r="B1447" s="18" t="s">
        <v>54</v>
      </c>
    </row>
    <row r="1448" spans="2:2">
      <c r="B1448" s="18" t="s">
        <v>47</v>
      </c>
    </row>
    <row r="1449" spans="2:2">
      <c r="B1449" s="18" t="s">
        <v>56</v>
      </c>
    </row>
    <row r="1450" spans="2:2">
      <c r="B1450" s="18" t="s">
        <v>50</v>
      </c>
    </row>
    <row r="1451" spans="2:2">
      <c r="B1451" s="18" t="s">
        <v>53</v>
      </c>
    </row>
    <row r="1452" spans="2:2">
      <c r="B1452" s="18" t="s">
        <v>40</v>
      </c>
    </row>
    <row r="1453" spans="2:2">
      <c r="B1453" s="18" t="s">
        <v>40</v>
      </c>
    </row>
    <row r="1454" spans="2:2">
      <c r="B1454" s="18" t="s">
        <v>40</v>
      </c>
    </row>
    <row r="1455" spans="2:2">
      <c r="B1455" s="18" t="s">
        <v>47</v>
      </c>
    </row>
    <row r="1456" spans="2:2">
      <c r="B1456" s="18" t="s">
        <v>61</v>
      </c>
    </row>
    <row r="1457" spans="2:2">
      <c r="B1457" s="18" t="s">
        <v>40</v>
      </c>
    </row>
    <row r="1458" spans="2:2">
      <c r="B1458" s="18" t="s">
        <v>40</v>
      </c>
    </row>
    <row r="1459" spans="2:2">
      <c r="B1459" s="18" t="s">
        <v>40</v>
      </c>
    </row>
    <row r="1460" spans="2:2">
      <c r="B1460" s="18" t="s">
        <v>40</v>
      </c>
    </row>
    <row r="1461" spans="2:2">
      <c r="B1461" s="18" t="s">
        <v>47</v>
      </c>
    </row>
    <row r="1462" spans="2:2">
      <c r="B1462" s="18" t="s">
        <v>54</v>
      </c>
    </row>
    <row r="1463" spans="2:2">
      <c r="B1463" s="18" t="s">
        <v>47</v>
      </c>
    </row>
    <row r="1464" spans="2:2">
      <c r="B1464" s="18" t="s">
        <v>47</v>
      </c>
    </row>
    <row r="1465" spans="2:2">
      <c r="B1465" s="18" t="s">
        <v>50</v>
      </c>
    </row>
    <row r="1466" spans="2:2">
      <c r="B1466" s="18" t="s">
        <v>47</v>
      </c>
    </row>
    <row r="1467" spans="2:2">
      <c r="B1467" s="18" t="s">
        <v>40</v>
      </c>
    </row>
    <row r="1468" spans="2:2">
      <c r="B1468" s="18" t="s">
        <v>40</v>
      </c>
    </row>
    <row r="1469" spans="2:2">
      <c r="B1469" s="18" t="s">
        <v>53</v>
      </c>
    </row>
    <row r="1470" spans="2:2">
      <c r="B1470" s="18" t="s">
        <v>57</v>
      </c>
    </row>
    <row r="1471" spans="2:2">
      <c r="B1471" s="18" t="s">
        <v>50</v>
      </c>
    </row>
    <row r="1472" spans="2:2">
      <c r="B1472" s="18" t="s">
        <v>54</v>
      </c>
    </row>
    <row r="1473" spans="2:2">
      <c r="B1473" s="18" t="s">
        <v>53</v>
      </c>
    </row>
    <row r="1474" spans="2:2">
      <c r="B1474" s="18" t="s">
        <v>40</v>
      </c>
    </row>
    <row r="1475" spans="2:2">
      <c r="B1475" s="22"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DFE0-C49A-44F3-9AC2-0B3A582749AB}">
  <sheetPr>
    <tabColor theme="8" tint="-0.249977111117893"/>
  </sheetPr>
  <dimension ref="A1:C6"/>
  <sheetViews>
    <sheetView zoomScale="160" zoomScaleNormal="160" workbookViewId="0">
      <selection activeCell="C5" sqref="C5"/>
    </sheetView>
  </sheetViews>
  <sheetFormatPr defaultRowHeight="14.4"/>
  <cols>
    <col min="5" max="5" width="15.77734375" bestFit="1" customWidth="1"/>
    <col min="6" max="6" width="7.44140625" bestFit="1" customWidth="1"/>
    <col min="7" max="7" width="14.44140625" bestFit="1" customWidth="1"/>
  </cols>
  <sheetData>
    <row r="1" spans="1:3" ht="18">
      <c r="A1" s="20" t="s">
        <v>110</v>
      </c>
    </row>
    <row r="2" spans="1:3" ht="18">
      <c r="A2" s="14"/>
    </row>
    <row r="3" spans="1:3" ht="18">
      <c r="A3" s="14" t="s">
        <v>128</v>
      </c>
    </row>
    <row r="5" spans="1:3">
      <c r="B5" s="1" t="s">
        <v>46</v>
      </c>
      <c r="C5">
        <f>SUMIFS(Table1[MonthlyIncome],Table1[Gender],"Male",Table1[EducationField],"Medical")</f>
        <v>1781840</v>
      </c>
    </row>
    <row r="6" spans="1:3">
      <c r="B6" s="1" t="s">
        <v>39</v>
      </c>
      <c r="C6">
        <f>SUMIFS(Data!S:S,Data!L:L,"Female",Data!H:H,"Medical")</f>
        <v>1238817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E6B1F-BA89-4086-B8D4-7A4EF2F06843}">
  <sheetPr>
    <tabColor theme="8" tint="-0.499984740745262"/>
  </sheetPr>
  <dimension ref="A1:D1477"/>
  <sheetViews>
    <sheetView workbookViewId="0">
      <selection activeCell="D8" sqref="D8"/>
    </sheetView>
  </sheetViews>
  <sheetFormatPr defaultRowHeight="14.4"/>
  <cols>
    <col min="1" max="1" width="21.44140625" customWidth="1"/>
    <col min="2" max="2" width="9" bestFit="1" customWidth="1"/>
    <col min="3" max="3" width="16.88671875" bestFit="1" customWidth="1"/>
    <col min="4" max="4" width="11.6640625" bestFit="1" customWidth="1"/>
  </cols>
  <sheetData>
    <row r="1" spans="1:4" ht="18">
      <c r="A1" s="20" t="s">
        <v>111</v>
      </c>
      <c r="B1" s="17"/>
    </row>
    <row r="2" spans="1:4" ht="18">
      <c r="A2" s="14"/>
    </row>
    <row r="3" spans="1:4" ht="18">
      <c r="A3" s="14" t="s">
        <v>118</v>
      </c>
    </row>
    <row r="6" spans="1:4">
      <c r="A6" s="19" t="s">
        <v>4</v>
      </c>
      <c r="B6" s="19" t="s">
        <v>14</v>
      </c>
      <c r="C6" s="28" t="s">
        <v>9</v>
      </c>
      <c r="D6" s="28" t="s">
        <v>117</v>
      </c>
    </row>
    <row r="7" spans="1:4">
      <c r="A7" s="18" t="s">
        <v>37</v>
      </c>
      <c r="B7" s="18">
        <v>2</v>
      </c>
      <c r="C7" s="10">
        <v>1</v>
      </c>
      <c r="D7" s="23" t="str">
        <f>_xlfn.CONCAT(LEFT(A7,1),B7,C7)</f>
        <v>S21</v>
      </c>
    </row>
    <row r="8" spans="1:4">
      <c r="A8" s="18" t="s">
        <v>45</v>
      </c>
      <c r="B8" s="18">
        <v>2</v>
      </c>
      <c r="C8" s="10">
        <v>2</v>
      </c>
      <c r="D8" s="23" t="str">
        <f>_xlfn.CONCAT(LEFT(A8,1),B8,C8)</f>
        <v>R22</v>
      </c>
    </row>
    <row r="9" spans="1:4">
      <c r="A9" s="18" t="s">
        <v>45</v>
      </c>
      <c r="B9" s="18">
        <v>1</v>
      </c>
      <c r="C9" s="10">
        <v>4</v>
      </c>
      <c r="D9" s="23" t="str">
        <f t="shared" ref="D9:D72" si="0">_xlfn.CONCAT(LEFT(A9,1),B9,C9)</f>
        <v>R14</v>
      </c>
    </row>
    <row r="10" spans="1:4">
      <c r="A10" s="18" t="s">
        <v>45</v>
      </c>
      <c r="B10" s="18">
        <v>1</v>
      </c>
      <c r="C10" s="10">
        <v>5</v>
      </c>
      <c r="D10" s="23" t="str">
        <f t="shared" si="0"/>
        <v>R15</v>
      </c>
    </row>
    <row r="11" spans="1:4">
      <c r="A11" s="18" t="s">
        <v>45</v>
      </c>
      <c r="B11" s="18">
        <v>1</v>
      </c>
      <c r="C11" s="10">
        <v>7</v>
      </c>
      <c r="D11" s="23" t="str">
        <f t="shared" si="0"/>
        <v>R17</v>
      </c>
    </row>
    <row r="12" spans="1:4">
      <c r="A12" s="18" t="s">
        <v>45</v>
      </c>
      <c r="B12" s="18">
        <v>1</v>
      </c>
      <c r="C12" s="10">
        <v>8</v>
      </c>
      <c r="D12" s="23" t="str">
        <f t="shared" si="0"/>
        <v>R18</v>
      </c>
    </row>
    <row r="13" spans="1:4">
      <c r="A13" s="18" t="s">
        <v>45</v>
      </c>
      <c r="B13" s="18">
        <v>1</v>
      </c>
      <c r="C13" s="10">
        <v>10</v>
      </c>
      <c r="D13" s="23" t="str">
        <f t="shared" si="0"/>
        <v>R110</v>
      </c>
    </row>
    <row r="14" spans="1:4">
      <c r="A14" s="18" t="s">
        <v>45</v>
      </c>
      <c r="B14" s="18">
        <v>1</v>
      </c>
      <c r="C14" s="10">
        <v>11</v>
      </c>
      <c r="D14" s="23" t="str">
        <f t="shared" si="0"/>
        <v>R111</v>
      </c>
    </row>
    <row r="15" spans="1:4">
      <c r="A15" s="18" t="s">
        <v>45</v>
      </c>
      <c r="B15" s="18">
        <v>3</v>
      </c>
      <c r="C15" s="10">
        <v>12</v>
      </c>
      <c r="D15" s="23" t="str">
        <f t="shared" si="0"/>
        <v>R312</v>
      </c>
    </row>
    <row r="16" spans="1:4">
      <c r="A16" s="18" t="s">
        <v>45</v>
      </c>
      <c r="B16" s="18">
        <v>2</v>
      </c>
      <c r="C16" s="10">
        <v>13</v>
      </c>
      <c r="D16" s="23" t="str">
        <f t="shared" si="0"/>
        <v>R213</v>
      </c>
    </row>
    <row r="17" spans="1:4">
      <c r="A17" s="18" t="s">
        <v>45</v>
      </c>
      <c r="B17" s="18">
        <v>1</v>
      </c>
      <c r="C17" s="10">
        <v>14</v>
      </c>
      <c r="D17" s="23" t="str">
        <f t="shared" si="0"/>
        <v>R114</v>
      </c>
    </row>
    <row r="18" spans="1:4">
      <c r="A18" s="18" t="s">
        <v>45</v>
      </c>
      <c r="B18" s="18">
        <v>2</v>
      </c>
      <c r="C18" s="10">
        <v>15</v>
      </c>
      <c r="D18" s="23" t="str">
        <f t="shared" si="0"/>
        <v>R215</v>
      </c>
    </row>
    <row r="19" spans="1:4">
      <c r="A19" s="18" t="s">
        <v>45</v>
      </c>
      <c r="B19" s="18">
        <v>1</v>
      </c>
      <c r="C19" s="10">
        <v>16</v>
      </c>
      <c r="D19" s="23" t="str">
        <f t="shared" si="0"/>
        <v>R116</v>
      </c>
    </row>
    <row r="20" spans="1:4">
      <c r="A20" s="18" t="s">
        <v>45</v>
      </c>
      <c r="B20" s="18">
        <v>1</v>
      </c>
      <c r="C20" s="10">
        <v>18</v>
      </c>
      <c r="D20" s="23" t="str">
        <f t="shared" si="0"/>
        <v>R118</v>
      </c>
    </row>
    <row r="21" spans="1:4">
      <c r="A21" s="18" t="s">
        <v>45</v>
      </c>
      <c r="B21" s="18">
        <v>1</v>
      </c>
      <c r="C21" s="10">
        <v>19</v>
      </c>
      <c r="D21" s="23" t="str">
        <f t="shared" si="0"/>
        <v>R119</v>
      </c>
    </row>
    <row r="22" spans="1:4">
      <c r="A22" s="18" t="s">
        <v>45</v>
      </c>
      <c r="B22" s="18">
        <v>3</v>
      </c>
      <c r="C22" s="10">
        <v>20</v>
      </c>
      <c r="D22" s="23" t="str">
        <f t="shared" si="0"/>
        <v>R320</v>
      </c>
    </row>
    <row r="23" spans="1:4">
      <c r="A23" s="18" t="s">
        <v>45</v>
      </c>
      <c r="B23" s="18">
        <v>1</v>
      </c>
      <c r="C23" s="10">
        <v>21</v>
      </c>
      <c r="D23" s="23" t="str">
        <f t="shared" si="0"/>
        <v>R121</v>
      </c>
    </row>
    <row r="24" spans="1:4">
      <c r="A24" s="18" t="s">
        <v>45</v>
      </c>
      <c r="B24" s="18">
        <v>1</v>
      </c>
      <c r="C24" s="10">
        <v>22</v>
      </c>
      <c r="D24" s="23" t="str">
        <f t="shared" si="0"/>
        <v>R122</v>
      </c>
    </row>
    <row r="25" spans="1:4">
      <c r="A25" s="18" t="s">
        <v>37</v>
      </c>
      <c r="B25" s="18">
        <v>4</v>
      </c>
      <c r="C25" s="10">
        <v>23</v>
      </c>
      <c r="D25" s="23" t="str">
        <f t="shared" si="0"/>
        <v>S423</v>
      </c>
    </row>
    <row r="26" spans="1:4">
      <c r="A26" s="18" t="s">
        <v>45</v>
      </c>
      <c r="B26" s="18">
        <v>1</v>
      </c>
      <c r="C26" s="10">
        <v>24</v>
      </c>
      <c r="D26" s="23" t="str">
        <f t="shared" si="0"/>
        <v>R124</v>
      </c>
    </row>
    <row r="27" spans="1:4">
      <c r="A27" s="18" t="s">
        <v>45</v>
      </c>
      <c r="B27" s="18">
        <v>2</v>
      </c>
      <c r="C27" s="10">
        <v>26</v>
      </c>
      <c r="D27" s="23" t="str">
        <f t="shared" si="0"/>
        <v>R226</v>
      </c>
    </row>
    <row r="28" spans="1:4">
      <c r="A28" s="18" t="s">
        <v>37</v>
      </c>
      <c r="B28" s="18">
        <v>1</v>
      </c>
      <c r="C28" s="10">
        <v>27</v>
      </c>
      <c r="D28" s="23" t="str">
        <f t="shared" si="0"/>
        <v>S127</v>
      </c>
    </row>
    <row r="29" spans="1:4">
      <c r="A29" s="18" t="s">
        <v>45</v>
      </c>
      <c r="B29" s="18">
        <v>3</v>
      </c>
      <c r="C29" s="10">
        <v>28</v>
      </c>
      <c r="D29" s="23" t="str">
        <f t="shared" si="0"/>
        <v>R328</v>
      </c>
    </row>
    <row r="30" spans="1:4">
      <c r="A30" s="18" t="s">
        <v>45</v>
      </c>
      <c r="B30" s="18">
        <v>1</v>
      </c>
      <c r="C30" s="10">
        <v>30</v>
      </c>
      <c r="D30" s="23" t="str">
        <f t="shared" si="0"/>
        <v>R130</v>
      </c>
    </row>
    <row r="31" spans="1:4">
      <c r="A31" s="18" t="s">
        <v>45</v>
      </c>
      <c r="B31" s="18">
        <v>1</v>
      </c>
      <c r="C31" s="10">
        <v>31</v>
      </c>
      <c r="D31" s="23" t="str">
        <f t="shared" si="0"/>
        <v>R131</v>
      </c>
    </row>
    <row r="32" spans="1:4">
      <c r="A32" s="18" t="s">
        <v>45</v>
      </c>
      <c r="B32" s="18">
        <v>5</v>
      </c>
      <c r="C32" s="10">
        <v>32</v>
      </c>
      <c r="D32" s="23" t="str">
        <f t="shared" si="0"/>
        <v>R532</v>
      </c>
    </row>
    <row r="33" spans="1:4">
      <c r="A33" s="18" t="s">
        <v>45</v>
      </c>
      <c r="B33" s="18">
        <v>1</v>
      </c>
      <c r="C33" s="10">
        <v>33</v>
      </c>
      <c r="D33" s="23" t="str">
        <f t="shared" si="0"/>
        <v>R133</v>
      </c>
    </row>
    <row r="34" spans="1:4">
      <c r="A34" s="18" t="s">
        <v>37</v>
      </c>
      <c r="B34" s="18">
        <v>2</v>
      </c>
      <c r="C34" s="10">
        <v>35</v>
      </c>
      <c r="D34" s="23" t="str">
        <f t="shared" si="0"/>
        <v>S235</v>
      </c>
    </row>
    <row r="35" spans="1:4">
      <c r="A35" s="18" t="s">
        <v>45</v>
      </c>
      <c r="B35" s="18">
        <v>3</v>
      </c>
      <c r="C35" s="10">
        <v>36</v>
      </c>
      <c r="D35" s="23" t="str">
        <f t="shared" si="0"/>
        <v>R336</v>
      </c>
    </row>
    <row r="36" spans="1:4">
      <c r="A36" s="18" t="s">
        <v>37</v>
      </c>
      <c r="B36" s="18">
        <v>5</v>
      </c>
      <c r="C36" s="10">
        <v>38</v>
      </c>
      <c r="D36" s="23" t="str">
        <f t="shared" si="0"/>
        <v>S538</v>
      </c>
    </row>
    <row r="37" spans="1:4">
      <c r="A37" s="18" t="s">
        <v>45</v>
      </c>
      <c r="B37" s="18">
        <v>1</v>
      </c>
      <c r="C37" s="10">
        <v>39</v>
      </c>
      <c r="D37" s="23" t="str">
        <f t="shared" si="0"/>
        <v>R139</v>
      </c>
    </row>
    <row r="38" spans="1:4">
      <c r="A38" s="18" t="s">
        <v>45</v>
      </c>
      <c r="B38" s="18">
        <v>2</v>
      </c>
      <c r="C38" s="10">
        <v>40</v>
      </c>
      <c r="D38" s="23" t="str">
        <f t="shared" si="0"/>
        <v>R240</v>
      </c>
    </row>
    <row r="39" spans="1:4">
      <c r="A39" s="18" t="s">
        <v>45</v>
      </c>
      <c r="B39" s="18">
        <v>1</v>
      </c>
      <c r="C39" s="10">
        <v>41</v>
      </c>
      <c r="D39" s="23" t="str">
        <f t="shared" si="0"/>
        <v>R141</v>
      </c>
    </row>
    <row r="40" spans="1:4">
      <c r="A40" s="18" t="s">
        <v>37</v>
      </c>
      <c r="B40" s="18">
        <v>2</v>
      </c>
      <c r="C40" s="10">
        <v>42</v>
      </c>
      <c r="D40" s="23" t="str">
        <f t="shared" si="0"/>
        <v>S242</v>
      </c>
    </row>
    <row r="41" spans="1:4">
      <c r="A41" s="18" t="s">
        <v>45</v>
      </c>
      <c r="B41" s="18">
        <v>1</v>
      </c>
      <c r="C41" s="10">
        <v>45</v>
      </c>
      <c r="D41" s="23" t="str">
        <f t="shared" si="0"/>
        <v>R145</v>
      </c>
    </row>
    <row r="42" spans="1:4">
      <c r="A42" s="18" t="s">
        <v>45</v>
      </c>
      <c r="B42" s="18">
        <v>1</v>
      </c>
      <c r="C42" s="10">
        <v>46</v>
      </c>
      <c r="D42" s="23" t="str">
        <f t="shared" si="0"/>
        <v>R146</v>
      </c>
    </row>
    <row r="43" spans="1:4">
      <c r="A43" s="18" t="s">
        <v>37</v>
      </c>
      <c r="B43" s="18">
        <v>1</v>
      </c>
      <c r="C43" s="10">
        <v>47</v>
      </c>
      <c r="D43" s="23" t="str">
        <f t="shared" si="0"/>
        <v>S147</v>
      </c>
    </row>
    <row r="44" spans="1:4">
      <c r="A44" s="18" t="s">
        <v>37</v>
      </c>
      <c r="B44" s="18">
        <v>1</v>
      </c>
      <c r="C44" s="10">
        <v>49</v>
      </c>
      <c r="D44" s="23" t="str">
        <f t="shared" si="0"/>
        <v>S149</v>
      </c>
    </row>
    <row r="45" spans="1:4">
      <c r="A45" s="18" t="s">
        <v>45</v>
      </c>
      <c r="B45" s="18">
        <v>1</v>
      </c>
      <c r="C45" s="10">
        <v>51</v>
      </c>
      <c r="D45" s="23" t="str">
        <f t="shared" si="0"/>
        <v>R151</v>
      </c>
    </row>
    <row r="46" spans="1:4">
      <c r="A46" s="18" t="s">
        <v>37</v>
      </c>
      <c r="B46" s="18">
        <v>2</v>
      </c>
      <c r="C46" s="10">
        <v>52</v>
      </c>
      <c r="D46" s="23" t="str">
        <f t="shared" si="0"/>
        <v>S252</v>
      </c>
    </row>
    <row r="47" spans="1:4">
      <c r="A47" s="18" t="s">
        <v>45</v>
      </c>
      <c r="B47" s="18">
        <v>1</v>
      </c>
      <c r="C47" s="10">
        <v>53</v>
      </c>
      <c r="D47" s="23" t="str">
        <f t="shared" si="0"/>
        <v>R153</v>
      </c>
    </row>
    <row r="48" spans="1:4">
      <c r="A48" s="18" t="s">
        <v>45</v>
      </c>
      <c r="B48" s="18">
        <v>1</v>
      </c>
      <c r="C48" s="10">
        <v>54</v>
      </c>
      <c r="D48" s="23" t="str">
        <f t="shared" si="0"/>
        <v>R154</v>
      </c>
    </row>
    <row r="49" spans="1:4">
      <c r="A49" s="18" t="s">
        <v>45</v>
      </c>
      <c r="B49" s="18">
        <v>1</v>
      </c>
      <c r="C49" s="10">
        <v>55</v>
      </c>
      <c r="D49" s="23" t="str">
        <f t="shared" si="0"/>
        <v>R155</v>
      </c>
    </row>
    <row r="50" spans="1:4">
      <c r="A50" s="18" t="s">
        <v>37</v>
      </c>
      <c r="B50" s="18">
        <v>3</v>
      </c>
      <c r="C50" s="10">
        <v>56</v>
      </c>
      <c r="D50" s="23" t="str">
        <f t="shared" si="0"/>
        <v>S356</v>
      </c>
    </row>
    <row r="51" spans="1:4">
      <c r="A51" s="18" t="s">
        <v>45</v>
      </c>
      <c r="B51" s="18">
        <v>2</v>
      </c>
      <c r="C51" s="10">
        <v>57</v>
      </c>
      <c r="D51" s="23" t="str">
        <f t="shared" si="0"/>
        <v>R257</v>
      </c>
    </row>
    <row r="52" spans="1:4">
      <c r="A52" s="18" t="s">
        <v>45</v>
      </c>
      <c r="B52" s="18">
        <v>5</v>
      </c>
      <c r="C52" s="10">
        <v>58</v>
      </c>
      <c r="D52" s="23" t="str">
        <f t="shared" si="0"/>
        <v>R558</v>
      </c>
    </row>
    <row r="53" spans="1:4">
      <c r="A53" s="18" t="s">
        <v>37</v>
      </c>
      <c r="B53" s="18">
        <v>2</v>
      </c>
      <c r="C53" s="10">
        <v>60</v>
      </c>
      <c r="D53" s="23" t="str">
        <f t="shared" si="0"/>
        <v>S260</v>
      </c>
    </row>
    <row r="54" spans="1:4">
      <c r="A54" s="18" t="s">
        <v>45</v>
      </c>
      <c r="B54" s="18">
        <v>1</v>
      </c>
      <c r="C54" s="10">
        <v>61</v>
      </c>
      <c r="D54" s="23" t="str">
        <f t="shared" si="0"/>
        <v>R161</v>
      </c>
    </row>
    <row r="55" spans="1:4">
      <c r="A55" s="18" t="s">
        <v>37</v>
      </c>
      <c r="B55" s="18">
        <v>2</v>
      </c>
      <c r="C55" s="10">
        <v>62</v>
      </c>
      <c r="D55" s="23" t="str">
        <f t="shared" si="0"/>
        <v>S262</v>
      </c>
    </row>
    <row r="56" spans="1:4">
      <c r="A56" s="18" t="s">
        <v>45</v>
      </c>
      <c r="B56" s="18">
        <v>1</v>
      </c>
      <c r="C56" s="10">
        <v>63</v>
      </c>
      <c r="D56" s="23" t="str">
        <f t="shared" si="0"/>
        <v>R163</v>
      </c>
    </row>
    <row r="57" spans="1:4">
      <c r="A57" s="18" t="s">
        <v>45</v>
      </c>
      <c r="B57" s="18">
        <v>3</v>
      </c>
      <c r="C57" s="10">
        <v>64</v>
      </c>
      <c r="D57" s="23" t="str">
        <f t="shared" si="0"/>
        <v>R364</v>
      </c>
    </row>
    <row r="58" spans="1:4">
      <c r="A58" s="18" t="s">
        <v>45</v>
      </c>
      <c r="B58" s="18">
        <v>1</v>
      </c>
      <c r="C58" s="10">
        <v>65</v>
      </c>
      <c r="D58" s="23" t="str">
        <f t="shared" si="0"/>
        <v>R165</v>
      </c>
    </row>
    <row r="59" spans="1:4">
      <c r="A59" s="18" t="s">
        <v>37</v>
      </c>
      <c r="B59" s="18">
        <v>2</v>
      </c>
      <c r="C59" s="10">
        <v>68</v>
      </c>
      <c r="D59" s="23" t="str">
        <f t="shared" si="0"/>
        <v>S268</v>
      </c>
    </row>
    <row r="60" spans="1:4">
      <c r="A60" s="18" t="s">
        <v>45</v>
      </c>
      <c r="B60" s="18">
        <v>3</v>
      </c>
      <c r="C60" s="10">
        <v>70</v>
      </c>
      <c r="D60" s="23" t="str">
        <f t="shared" si="0"/>
        <v>R370</v>
      </c>
    </row>
    <row r="61" spans="1:4">
      <c r="A61" s="18" t="s">
        <v>37</v>
      </c>
      <c r="B61" s="18">
        <v>2</v>
      </c>
      <c r="C61" s="10">
        <v>72</v>
      </c>
      <c r="D61" s="23" t="str">
        <f t="shared" si="0"/>
        <v>S272</v>
      </c>
    </row>
    <row r="62" spans="1:4">
      <c r="A62" s="18" t="s">
        <v>45</v>
      </c>
      <c r="B62" s="18">
        <v>3</v>
      </c>
      <c r="C62" s="10">
        <v>73</v>
      </c>
      <c r="D62" s="23" t="str">
        <f t="shared" si="0"/>
        <v>R373</v>
      </c>
    </row>
    <row r="63" spans="1:4">
      <c r="A63" s="18" t="s">
        <v>37</v>
      </c>
      <c r="B63" s="18">
        <v>3</v>
      </c>
      <c r="C63" s="10">
        <v>74</v>
      </c>
      <c r="D63" s="23" t="str">
        <f t="shared" si="0"/>
        <v>S374</v>
      </c>
    </row>
    <row r="64" spans="1:4">
      <c r="A64" s="18" t="s">
        <v>45</v>
      </c>
      <c r="B64" s="18">
        <v>1</v>
      </c>
      <c r="C64" s="10">
        <v>75</v>
      </c>
      <c r="D64" s="23" t="str">
        <f t="shared" si="0"/>
        <v>R175</v>
      </c>
    </row>
    <row r="65" spans="1:4">
      <c r="A65" s="18" t="s">
        <v>45</v>
      </c>
      <c r="B65" s="18">
        <v>2</v>
      </c>
      <c r="C65" s="10">
        <v>76</v>
      </c>
      <c r="D65" s="23" t="str">
        <f t="shared" si="0"/>
        <v>R276</v>
      </c>
    </row>
    <row r="66" spans="1:4">
      <c r="A66" s="18" t="s">
        <v>45</v>
      </c>
      <c r="B66" s="18">
        <v>2</v>
      </c>
      <c r="C66" s="10">
        <v>77</v>
      </c>
      <c r="D66" s="23" t="str">
        <f t="shared" si="0"/>
        <v>R277</v>
      </c>
    </row>
    <row r="67" spans="1:4">
      <c r="A67" s="18" t="s">
        <v>45</v>
      </c>
      <c r="B67" s="18">
        <v>2</v>
      </c>
      <c r="C67" s="10">
        <v>78</v>
      </c>
      <c r="D67" s="23" t="str">
        <f t="shared" si="0"/>
        <v>R278</v>
      </c>
    </row>
    <row r="68" spans="1:4">
      <c r="A68" s="18" t="s">
        <v>45</v>
      </c>
      <c r="B68" s="18">
        <v>2</v>
      </c>
      <c r="C68" s="10">
        <v>79</v>
      </c>
      <c r="D68" s="23" t="str">
        <f t="shared" si="0"/>
        <v>R279</v>
      </c>
    </row>
    <row r="69" spans="1:4">
      <c r="A69" s="18" t="s">
        <v>45</v>
      </c>
      <c r="B69" s="18">
        <v>5</v>
      </c>
      <c r="C69" s="10">
        <v>80</v>
      </c>
      <c r="D69" s="23" t="str">
        <f t="shared" si="0"/>
        <v>R580</v>
      </c>
    </row>
    <row r="70" spans="1:4">
      <c r="A70" s="18" t="s">
        <v>37</v>
      </c>
      <c r="B70" s="18">
        <v>3</v>
      </c>
      <c r="C70" s="10">
        <v>81</v>
      </c>
      <c r="D70" s="23" t="str">
        <f t="shared" si="0"/>
        <v>S381</v>
      </c>
    </row>
    <row r="71" spans="1:4">
      <c r="A71" s="18" t="s">
        <v>45</v>
      </c>
      <c r="B71" s="18">
        <v>3</v>
      </c>
      <c r="C71" s="10">
        <v>83</v>
      </c>
      <c r="D71" s="23" t="str">
        <f t="shared" si="0"/>
        <v>R383</v>
      </c>
    </row>
    <row r="72" spans="1:4">
      <c r="A72" s="18" t="s">
        <v>45</v>
      </c>
      <c r="B72" s="18">
        <v>4</v>
      </c>
      <c r="C72" s="10">
        <v>84</v>
      </c>
      <c r="D72" s="23" t="str">
        <f t="shared" si="0"/>
        <v>R484</v>
      </c>
    </row>
    <row r="73" spans="1:4">
      <c r="A73" s="18" t="s">
        <v>45</v>
      </c>
      <c r="B73" s="18">
        <v>2</v>
      </c>
      <c r="C73" s="10">
        <v>85</v>
      </c>
      <c r="D73" s="23" t="str">
        <f t="shared" ref="D73:D136" si="1">_xlfn.CONCAT(LEFT(A73,1),B73,C73)</f>
        <v>R285</v>
      </c>
    </row>
    <row r="74" spans="1:4">
      <c r="A74" s="18" t="s">
        <v>45</v>
      </c>
      <c r="B74" s="18">
        <v>3</v>
      </c>
      <c r="C74" s="10">
        <v>86</v>
      </c>
      <c r="D74" s="23" t="str">
        <f t="shared" si="1"/>
        <v>R386</v>
      </c>
    </row>
    <row r="75" spans="1:4">
      <c r="A75" s="18" t="s">
        <v>45</v>
      </c>
      <c r="B75" s="18">
        <v>1</v>
      </c>
      <c r="C75" s="10">
        <v>88</v>
      </c>
      <c r="D75" s="23" t="str">
        <f t="shared" si="1"/>
        <v>R188</v>
      </c>
    </row>
    <row r="76" spans="1:4">
      <c r="A76" s="18" t="s">
        <v>45</v>
      </c>
      <c r="B76" s="18">
        <v>1</v>
      </c>
      <c r="C76" s="10">
        <v>90</v>
      </c>
      <c r="D76" s="23" t="str">
        <f t="shared" si="1"/>
        <v>R190</v>
      </c>
    </row>
    <row r="77" spans="1:4">
      <c r="A77" s="18" t="s">
        <v>37</v>
      </c>
      <c r="B77" s="18">
        <v>2</v>
      </c>
      <c r="C77" s="10">
        <v>91</v>
      </c>
      <c r="D77" s="23" t="str">
        <f t="shared" si="1"/>
        <v>S291</v>
      </c>
    </row>
    <row r="78" spans="1:4">
      <c r="A78" s="18" t="s">
        <v>45</v>
      </c>
      <c r="B78" s="18">
        <v>1</v>
      </c>
      <c r="C78" s="10">
        <v>94</v>
      </c>
      <c r="D78" s="23" t="str">
        <f t="shared" si="1"/>
        <v>R194</v>
      </c>
    </row>
    <row r="79" spans="1:4">
      <c r="A79" s="18" t="s">
        <v>45</v>
      </c>
      <c r="B79" s="18">
        <v>1</v>
      </c>
      <c r="C79" s="10">
        <v>95</v>
      </c>
      <c r="D79" s="23" t="str">
        <f t="shared" si="1"/>
        <v>R195</v>
      </c>
    </row>
    <row r="80" spans="1:4">
      <c r="A80" s="18" t="s">
        <v>45</v>
      </c>
      <c r="B80" s="18">
        <v>2</v>
      </c>
      <c r="C80" s="10">
        <v>96</v>
      </c>
      <c r="D80" s="23" t="str">
        <f t="shared" si="1"/>
        <v>R296</v>
      </c>
    </row>
    <row r="81" spans="1:4">
      <c r="A81" s="18" t="s">
        <v>45</v>
      </c>
      <c r="B81" s="18">
        <v>1</v>
      </c>
      <c r="C81" s="10">
        <v>97</v>
      </c>
      <c r="D81" s="23" t="str">
        <f t="shared" si="1"/>
        <v>R197</v>
      </c>
    </row>
    <row r="82" spans="1:4">
      <c r="A82" s="18" t="s">
        <v>45</v>
      </c>
      <c r="B82" s="18">
        <v>2</v>
      </c>
      <c r="C82" s="10">
        <v>98</v>
      </c>
      <c r="D82" s="23" t="str">
        <f t="shared" si="1"/>
        <v>R298</v>
      </c>
    </row>
    <row r="83" spans="1:4">
      <c r="A83" s="18" t="s">
        <v>37</v>
      </c>
      <c r="B83" s="18">
        <v>2</v>
      </c>
      <c r="C83" s="10">
        <v>100</v>
      </c>
      <c r="D83" s="23" t="str">
        <f t="shared" si="1"/>
        <v>S2100</v>
      </c>
    </row>
    <row r="84" spans="1:4">
      <c r="A84" s="18" t="s">
        <v>45</v>
      </c>
      <c r="B84" s="18">
        <v>3</v>
      </c>
      <c r="C84" s="10">
        <v>101</v>
      </c>
      <c r="D84" s="23" t="str">
        <f t="shared" si="1"/>
        <v>R3101</v>
      </c>
    </row>
    <row r="85" spans="1:4">
      <c r="A85" s="18" t="s">
        <v>45</v>
      </c>
      <c r="B85" s="18">
        <v>3</v>
      </c>
      <c r="C85" s="10">
        <v>102</v>
      </c>
      <c r="D85" s="23" t="str">
        <f t="shared" si="1"/>
        <v>R3102</v>
      </c>
    </row>
    <row r="86" spans="1:4">
      <c r="A86" s="18" t="s">
        <v>61</v>
      </c>
      <c r="B86" s="18">
        <v>2</v>
      </c>
      <c r="C86" s="10">
        <v>103</v>
      </c>
      <c r="D86" s="23" t="str">
        <f t="shared" si="1"/>
        <v>H2103</v>
      </c>
    </row>
    <row r="87" spans="1:4">
      <c r="A87" s="18" t="s">
        <v>45</v>
      </c>
      <c r="B87" s="18">
        <v>2</v>
      </c>
      <c r="C87" s="10">
        <v>104</v>
      </c>
      <c r="D87" s="23" t="str">
        <f t="shared" si="1"/>
        <v>R2104</v>
      </c>
    </row>
    <row r="88" spans="1:4">
      <c r="A88" s="18" t="s">
        <v>45</v>
      </c>
      <c r="B88" s="18">
        <v>1</v>
      </c>
      <c r="C88" s="10">
        <v>105</v>
      </c>
      <c r="D88" s="23" t="str">
        <f t="shared" si="1"/>
        <v>R1105</v>
      </c>
    </row>
    <row r="89" spans="1:4">
      <c r="A89" s="18" t="s">
        <v>37</v>
      </c>
      <c r="B89" s="18">
        <v>3</v>
      </c>
      <c r="C89" s="10">
        <v>106</v>
      </c>
      <c r="D89" s="23" t="str">
        <f t="shared" si="1"/>
        <v>S3106</v>
      </c>
    </row>
    <row r="90" spans="1:4">
      <c r="A90" s="18" t="s">
        <v>45</v>
      </c>
      <c r="B90" s="18">
        <v>2</v>
      </c>
      <c r="C90" s="10">
        <v>107</v>
      </c>
      <c r="D90" s="23" t="str">
        <f t="shared" si="1"/>
        <v>R2107</v>
      </c>
    </row>
    <row r="91" spans="1:4">
      <c r="A91" s="18" t="s">
        <v>45</v>
      </c>
      <c r="B91" s="18">
        <v>2</v>
      </c>
      <c r="C91" s="10">
        <v>110</v>
      </c>
      <c r="D91" s="23" t="str">
        <f t="shared" si="1"/>
        <v>R2110</v>
      </c>
    </row>
    <row r="92" spans="1:4">
      <c r="A92" s="18" t="s">
        <v>45</v>
      </c>
      <c r="B92" s="18">
        <v>3</v>
      </c>
      <c r="C92" s="10">
        <v>112</v>
      </c>
      <c r="D92" s="23" t="str">
        <f t="shared" si="1"/>
        <v>R3112</v>
      </c>
    </row>
    <row r="93" spans="1:4">
      <c r="A93" s="18" t="s">
        <v>37</v>
      </c>
      <c r="B93" s="18">
        <v>1</v>
      </c>
      <c r="C93" s="10">
        <v>113</v>
      </c>
      <c r="D93" s="23" t="str">
        <f t="shared" si="1"/>
        <v>S1113</v>
      </c>
    </row>
    <row r="94" spans="1:4">
      <c r="A94" s="18" t="s">
        <v>45</v>
      </c>
      <c r="B94" s="18">
        <v>1</v>
      </c>
      <c r="C94" s="10">
        <v>116</v>
      </c>
      <c r="D94" s="23" t="str">
        <f t="shared" si="1"/>
        <v>R1116</v>
      </c>
    </row>
    <row r="95" spans="1:4">
      <c r="A95" s="18" t="s">
        <v>45</v>
      </c>
      <c r="B95" s="18">
        <v>2</v>
      </c>
      <c r="C95" s="10">
        <v>117</v>
      </c>
      <c r="D95" s="23" t="str">
        <f t="shared" si="1"/>
        <v>R2117</v>
      </c>
    </row>
    <row r="96" spans="1:4">
      <c r="A96" s="18" t="s">
        <v>37</v>
      </c>
      <c r="B96" s="18">
        <v>3</v>
      </c>
      <c r="C96" s="10">
        <v>118</v>
      </c>
      <c r="D96" s="23" t="str">
        <f t="shared" si="1"/>
        <v>S3118</v>
      </c>
    </row>
    <row r="97" spans="1:4">
      <c r="A97" s="18" t="s">
        <v>45</v>
      </c>
      <c r="B97" s="18">
        <v>4</v>
      </c>
      <c r="C97" s="10">
        <v>119</v>
      </c>
      <c r="D97" s="23" t="str">
        <f t="shared" si="1"/>
        <v>R4119</v>
      </c>
    </row>
    <row r="98" spans="1:4">
      <c r="A98" s="18" t="s">
        <v>37</v>
      </c>
      <c r="B98" s="18">
        <v>2</v>
      </c>
      <c r="C98" s="10">
        <v>120</v>
      </c>
      <c r="D98" s="23" t="str">
        <f t="shared" si="1"/>
        <v>S2120</v>
      </c>
    </row>
    <row r="99" spans="1:4">
      <c r="A99" s="18" t="s">
        <v>37</v>
      </c>
      <c r="B99" s="18">
        <v>2</v>
      </c>
      <c r="C99" s="10">
        <v>121</v>
      </c>
      <c r="D99" s="23" t="str">
        <f t="shared" si="1"/>
        <v>S2121</v>
      </c>
    </row>
    <row r="100" spans="1:4">
      <c r="A100" s="18" t="s">
        <v>45</v>
      </c>
      <c r="B100" s="18">
        <v>3</v>
      </c>
      <c r="C100" s="10">
        <v>124</v>
      </c>
      <c r="D100" s="23" t="str">
        <f t="shared" si="1"/>
        <v>R3124</v>
      </c>
    </row>
    <row r="101" spans="1:4">
      <c r="A101" s="18" t="s">
        <v>37</v>
      </c>
      <c r="B101" s="18">
        <v>2</v>
      </c>
      <c r="C101" s="10">
        <v>125</v>
      </c>
      <c r="D101" s="23" t="str">
        <f t="shared" si="1"/>
        <v>S2125</v>
      </c>
    </row>
    <row r="102" spans="1:4">
      <c r="A102" s="18" t="s">
        <v>45</v>
      </c>
      <c r="B102" s="18">
        <v>3</v>
      </c>
      <c r="C102" s="10">
        <v>126</v>
      </c>
      <c r="D102" s="23" t="str">
        <f t="shared" si="1"/>
        <v>R3126</v>
      </c>
    </row>
    <row r="103" spans="1:4">
      <c r="A103" s="18" t="s">
        <v>37</v>
      </c>
      <c r="B103" s="18">
        <v>2</v>
      </c>
      <c r="C103" s="10">
        <v>128</v>
      </c>
      <c r="D103" s="23" t="str">
        <f t="shared" si="1"/>
        <v>S2128</v>
      </c>
    </row>
    <row r="104" spans="1:4">
      <c r="A104" s="18" t="s">
        <v>37</v>
      </c>
      <c r="B104" s="18">
        <v>2</v>
      </c>
      <c r="C104" s="10">
        <v>129</v>
      </c>
      <c r="D104" s="23" t="str">
        <f t="shared" si="1"/>
        <v>S2129</v>
      </c>
    </row>
    <row r="105" spans="1:4">
      <c r="A105" s="18" t="s">
        <v>37</v>
      </c>
      <c r="B105" s="18">
        <v>4</v>
      </c>
      <c r="C105" s="10">
        <v>131</v>
      </c>
      <c r="D105" s="23" t="str">
        <f t="shared" si="1"/>
        <v>S4131</v>
      </c>
    </row>
    <row r="106" spans="1:4">
      <c r="A106" s="18" t="s">
        <v>45</v>
      </c>
      <c r="B106" s="18">
        <v>2</v>
      </c>
      <c r="C106" s="10">
        <v>132</v>
      </c>
      <c r="D106" s="23" t="str">
        <f t="shared" si="1"/>
        <v>R2132</v>
      </c>
    </row>
    <row r="107" spans="1:4">
      <c r="A107" s="18" t="s">
        <v>61</v>
      </c>
      <c r="B107" s="18">
        <v>1</v>
      </c>
      <c r="C107" s="10">
        <v>133</v>
      </c>
      <c r="D107" s="23" t="str">
        <f t="shared" si="1"/>
        <v>H1133</v>
      </c>
    </row>
    <row r="108" spans="1:4">
      <c r="A108" s="18" t="s">
        <v>45</v>
      </c>
      <c r="B108" s="18">
        <v>1</v>
      </c>
      <c r="C108" s="10">
        <v>134</v>
      </c>
      <c r="D108" s="23" t="str">
        <f t="shared" si="1"/>
        <v>R1134</v>
      </c>
    </row>
    <row r="109" spans="1:4">
      <c r="A109" s="18" t="s">
        <v>45</v>
      </c>
      <c r="B109" s="18">
        <v>1</v>
      </c>
      <c r="C109" s="10">
        <v>137</v>
      </c>
      <c r="D109" s="23" t="str">
        <f t="shared" si="1"/>
        <v>R1137</v>
      </c>
    </row>
    <row r="110" spans="1:4">
      <c r="A110" s="18" t="s">
        <v>45</v>
      </c>
      <c r="B110" s="18">
        <v>2</v>
      </c>
      <c r="C110" s="10">
        <v>138</v>
      </c>
      <c r="D110" s="23" t="str">
        <f t="shared" si="1"/>
        <v>R2138</v>
      </c>
    </row>
    <row r="111" spans="1:4">
      <c r="A111" s="18" t="s">
        <v>45</v>
      </c>
      <c r="B111" s="18">
        <v>2</v>
      </c>
      <c r="C111" s="10">
        <v>139</v>
      </c>
      <c r="D111" s="23" t="str">
        <f t="shared" si="1"/>
        <v>R2139</v>
      </c>
    </row>
    <row r="112" spans="1:4">
      <c r="A112" s="18" t="s">
        <v>61</v>
      </c>
      <c r="B112" s="18">
        <v>5</v>
      </c>
      <c r="C112" s="10">
        <v>140</v>
      </c>
      <c r="D112" s="23" t="str">
        <f t="shared" si="1"/>
        <v>H5140</v>
      </c>
    </row>
    <row r="113" spans="1:4">
      <c r="A113" s="18" t="s">
        <v>45</v>
      </c>
      <c r="B113" s="18">
        <v>5</v>
      </c>
      <c r="C113" s="10">
        <v>141</v>
      </c>
      <c r="D113" s="23" t="str">
        <f t="shared" si="1"/>
        <v>R5141</v>
      </c>
    </row>
    <row r="114" spans="1:4">
      <c r="A114" s="18" t="s">
        <v>37</v>
      </c>
      <c r="B114" s="18">
        <v>2</v>
      </c>
      <c r="C114" s="10">
        <v>142</v>
      </c>
      <c r="D114" s="23" t="str">
        <f t="shared" si="1"/>
        <v>S2142</v>
      </c>
    </row>
    <row r="115" spans="1:4">
      <c r="A115" s="18" t="s">
        <v>45</v>
      </c>
      <c r="B115" s="18">
        <v>1</v>
      </c>
      <c r="C115" s="10">
        <v>143</v>
      </c>
      <c r="D115" s="23" t="str">
        <f t="shared" si="1"/>
        <v>R1143</v>
      </c>
    </row>
    <row r="116" spans="1:4">
      <c r="A116" s="18" t="s">
        <v>45</v>
      </c>
      <c r="B116" s="18">
        <v>1</v>
      </c>
      <c r="C116" s="10">
        <v>144</v>
      </c>
      <c r="D116" s="23" t="str">
        <f t="shared" si="1"/>
        <v>R1144</v>
      </c>
    </row>
    <row r="117" spans="1:4">
      <c r="A117" s="18" t="s">
        <v>45</v>
      </c>
      <c r="B117" s="18">
        <v>3</v>
      </c>
      <c r="C117" s="10">
        <v>145</v>
      </c>
      <c r="D117" s="23" t="str">
        <f t="shared" si="1"/>
        <v>R3145</v>
      </c>
    </row>
    <row r="118" spans="1:4">
      <c r="A118" s="18" t="s">
        <v>45</v>
      </c>
      <c r="B118" s="18">
        <v>2</v>
      </c>
      <c r="C118" s="10">
        <v>147</v>
      </c>
      <c r="D118" s="23" t="str">
        <f t="shared" si="1"/>
        <v>R2147</v>
      </c>
    </row>
    <row r="119" spans="1:4">
      <c r="A119" s="18" t="s">
        <v>61</v>
      </c>
      <c r="B119" s="18">
        <v>4</v>
      </c>
      <c r="C119" s="10">
        <v>148</v>
      </c>
      <c r="D119" s="23" t="str">
        <f t="shared" si="1"/>
        <v>H4148</v>
      </c>
    </row>
    <row r="120" spans="1:4">
      <c r="A120" s="18" t="s">
        <v>45</v>
      </c>
      <c r="B120" s="18">
        <v>1</v>
      </c>
      <c r="C120" s="10">
        <v>150</v>
      </c>
      <c r="D120" s="23" t="str">
        <f t="shared" si="1"/>
        <v>R1150</v>
      </c>
    </row>
    <row r="121" spans="1:4">
      <c r="A121" s="18" t="s">
        <v>45</v>
      </c>
      <c r="B121" s="18">
        <v>2</v>
      </c>
      <c r="C121" s="10">
        <v>151</v>
      </c>
      <c r="D121" s="23" t="str">
        <f t="shared" si="1"/>
        <v>R2151</v>
      </c>
    </row>
    <row r="122" spans="1:4">
      <c r="A122" s="18" t="s">
        <v>37</v>
      </c>
      <c r="B122" s="18">
        <v>3</v>
      </c>
      <c r="C122" s="10">
        <v>152</v>
      </c>
      <c r="D122" s="23" t="str">
        <f t="shared" si="1"/>
        <v>S3152</v>
      </c>
    </row>
    <row r="123" spans="1:4">
      <c r="A123" s="18" t="s">
        <v>45</v>
      </c>
      <c r="B123" s="18">
        <v>3</v>
      </c>
      <c r="C123" s="10">
        <v>153</v>
      </c>
      <c r="D123" s="23" t="str">
        <f t="shared" si="1"/>
        <v>R3153</v>
      </c>
    </row>
    <row r="124" spans="1:4">
      <c r="A124" s="18" t="s">
        <v>37</v>
      </c>
      <c r="B124" s="18">
        <v>3</v>
      </c>
      <c r="C124" s="10">
        <v>154</v>
      </c>
      <c r="D124" s="23" t="str">
        <f t="shared" si="1"/>
        <v>S3154</v>
      </c>
    </row>
    <row r="125" spans="1:4">
      <c r="A125" s="18" t="s">
        <v>45</v>
      </c>
      <c r="B125" s="18">
        <v>1</v>
      </c>
      <c r="C125" s="10">
        <v>155</v>
      </c>
      <c r="D125" s="23" t="str">
        <f t="shared" si="1"/>
        <v>R1155</v>
      </c>
    </row>
    <row r="126" spans="1:4">
      <c r="A126" s="18" t="s">
        <v>37</v>
      </c>
      <c r="B126" s="18">
        <v>4</v>
      </c>
      <c r="C126" s="10">
        <v>158</v>
      </c>
      <c r="D126" s="23" t="str">
        <f t="shared" si="1"/>
        <v>S4158</v>
      </c>
    </row>
    <row r="127" spans="1:4">
      <c r="A127" s="18" t="s">
        <v>45</v>
      </c>
      <c r="B127" s="18">
        <v>1</v>
      </c>
      <c r="C127" s="10">
        <v>159</v>
      </c>
      <c r="D127" s="23" t="str">
        <f t="shared" si="1"/>
        <v>R1159</v>
      </c>
    </row>
    <row r="128" spans="1:4">
      <c r="A128" s="18" t="s">
        <v>37</v>
      </c>
      <c r="B128" s="18">
        <v>2</v>
      </c>
      <c r="C128" s="10">
        <v>160</v>
      </c>
      <c r="D128" s="23" t="str">
        <f t="shared" si="1"/>
        <v>S2160</v>
      </c>
    </row>
    <row r="129" spans="1:4">
      <c r="A129" s="18" t="s">
        <v>45</v>
      </c>
      <c r="B129" s="18">
        <v>1</v>
      </c>
      <c r="C129" s="10">
        <v>161</v>
      </c>
      <c r="D129" s="23" t="str">
        <f t="shared" si="1"/>
        <v>R1161</v>
      </c>
    </row>
    <row r="130" spans="1:4">
      <c r="A130" s="18" t="s">
        <v>45</v>
      </c>
      <c r="B130" s="18">
        <v>5</v>
      </c>
      <c r="C130" s="10">
        <v>162</v>
      </c>
      <c r="D130" s="23" t="str">
        <f t="shared" si="1"/>
        <v>R5162</v>
      </c>
    </row>
    <row r="131" spans="1:4">
      <c r="A131" s="18" t="s">
        <v>37</v>
      </c>
      <c r="B131" s="18">
        <v>2</v>
      </c>
      <c r="C131" s="10">
        <v>163</v>
      </c>
      <c r="D131" s="23" t="str">
        <f t="shared" si="1"/>
        <v>S2163</v>
      </c>
    </row>
    <row r="132" spans="1:4">
      <c r="A132" s="18" t="s">
        <v>45</v>
      </c>
      <c r="B132" s="18">
        <v>1</v>
      </c>
      <c r="C132" s="10">
        <v>164</v>
      </c>
      <c r="D132" s="23" t="str">
        <f t="shared" si="1"/>
        <v>R1164</v>
      </c>
    </row>
    <row r="133" spans="1:4">
      <c r="A133" s="18" t="s">
        <v>45</v>
      </c>
      <c r="B133" s="18">
        <v>3</v>
      </c>
      <c r="C133" s="10">
        <v>165</v>
      </c>
      <c r="D133" s="23" t="str">
        <f t="shared" si="1"/>
        <v>R3165</v>
      </c>
    </row>
    <row r="134" spans="1:4">
      <c r="A134" s="18" t="s">
        <v>37</v>
      </c>
      <c r="B134" s="18">
        <v>1</v>
      </c>
      <c r="C134" s="10">
        <v>167</v>
      </c>
      <c r="D134" s="23" t="str">
        <f t="shared" si="1"/>
        <v>S1167</v>
      </c>
    </row>
    <row r="135" spans="1:4">
      <c r="A135" s="18" t="s">
        <v>45</v>
      </c>
      <c r="B135" s="18">
        <v>1</v>
      </c>
      <c r="C135" s="10">
        <v>169</v>
      </c>
      <c r="D135" s="23" t="str">
        <f t="shared" si="1"/>
        <v>R1169</v>
      </c>
    </row>
    <row r="136" spans="1:4">
      <c r="A136" s="18" t="s">
        <v>45</v>
      </c>
      <c r="B136" s="18">
        <v>2</v>
      </c>
      <c r="C136" s="10">
        <v>170</v>
      </c>
      <c r="D136" s="23" t="str">
        <f t="shared" si="1"/>
        <v>R2170</v>
      </c>
    </row>
    <row r="137" spans="1:4">
      <c r="A137" s="18" t="s">
        <v>45</v>
      </c>
      <c r="B137" s="18">
        <v>1</v>
      </c>
      <c r="C137" s="10">
        <v>171</v>
      </c>
      <c r="D137" s="23" t="str">
        <f t="shared" ref="D137:D200" si="2">_xlfn.CONCAT(LEFT(A137,1),B137,C137)</f>
        <v>R1171</v>
      </c>
    </row>
    <row r="138" spans="1:4">
      <c r="A138" s="18" t="s">
        <v>37</v>
      </c>
      <c r="B138" s="18">
        <v>3</v>
      </c>
      <c r="C138" s="10">
        <v>174</v>
      </c>
      <c r="D138" s="23" t="str">
        <f t="shared" si="2"/>
        <v>S3174</v>
      </c>
    </row>
    <row r="139" spans="1:4">
      <c r="A139" s="18" t="s">
        <v>37</v>
      </c>
      <c r="B139" s="18">
        <v>2</v>
      </c>
      <c r="C139" s="10">
        <v>175</v>
      </c>
      <c r="D139" s="23" t="str">
        <f t="shared" si="2"/>
        <v>S2175</v>
      </c>
    </row>
    <row r="140" spans="1:4">
      <c r="A140" s="18" t="s">
        <v>37</v>
      </c>
      <c r="B140" s="18">
        <v>3</v>
      </c>
      <c r="C140" s="10">
        <v>176</v>
      </c>
      <c r="D140" s="23" t="str">
        <f t="shared" si="2"/>
        <v>S3176</v>
      </c>
    </row>
    <row r="141" spans="1:4">
      <c r="A141" s="18" t="s">
        <v>61</v>
      </c>
      <c r="B141" s="18">
        <v>1</v>
      </c>
      <c r="C141" s="10">
        <v>177</v>
      </c>
      <c r="D141" s="23" t="str">
        <f t="shared" si="2"/>
        <v>H1177</v>
      </c>
    </row>
    <row r="142" spans="1:4">
      <c r="A142" s="18" t="s">
        <v>45</v>
      </c>
      <c r="B142" s="18">
        <v>2</v>
      </c>
      <c r="C142" s="10">
        <v>178</v>
      </c>
      <c r="D142" s="23" t="str">
        <f t="shared" si="2"/>
        <v>R2178</v>
      </c>
    </row>
    <row r="143" spans="1:4">
      <c r="A143" s="18" t="s">
        <v>45</v>
      </c>
      <c r="B143" s="18">
        <v>3</v>
      </c>
      <c r="C143" s="10">
        <v>179</v>
      </c>
      <c r="D143" s="23" t="str">
        <f t="shared" si="2"/>
        <v>R3179</v>
      </c>
    </row>
    <row r="144" spans="1:4">
      <c r="A144" s="18" t="s">
        <v>37</v>
      </c>
      <c r="B144" s="18">
        <v>2</v>
      </c>
      <c r="C144" s="10">
        <v>182</v>
      </c>
      <c r="D144" s="23" t="str">
        <f t="shared" si="2"/>
        <v>S2182</v>
      </c>
    </row>
    <row r="145" spans="1:4">
      <c r="A145" s="18" t="s">
        <v>37</v>
      </c>
      <c r="B145" s="18">
        <v>2</v>
      </c>
      <c r="C145" s="10">
        <v>183</v>
      </c>
      <c r="D145" s="23" t="str">
        <f t="shared" si="2"/>
        <v>S2183</v>
      </c>
    </row>
    <row r="146" spans="1:4">
      <c r="A146" s="18" t="s">
        <v>61</v>
      </c>
      <c r="B146" s="18">
        <v>2</v>
      </c>
      <c r="C146" s="10">
        <v>184</v>
      </c>
      <c r="D146" s="23" t="str">
        <f t="shared" si="2"/>
        <v>H2184</v>
      </c>
    </row>
    <row r="147" spans="1:4">
      <c r="A147" s="18" t="s">
        <v>45</v>
      </c>
      <c r="B147" s="18">
        <v>1</v>
      </c>
      <c r="C147" s="10">
        <v>190</v>
      </c>
      <c r="D147" s="23" t="str">
        <f t="shared" si="2"/>
        <v>R1190</v>
      </c>
    </row>
    <row r="148" spans="1:4">
      <c r="A148" s="18" t="s">
        <v>45</v>
      </c>
      <c r="B148" s="18">
        <v>1</v>
      </c>
      <c r="C148" s="10">
        <v>192</v>
      </c>
      <c r="D148" s="23" t="str">
        <f t="shared" si="2"/>
        <v>R1192</v>
      </c>
    </row>
    <row r="149" spans="1:4">
      <c r="A149" s="18" t="s">
        <v>45</v>
      </c>
      <c r="B149" s="18">
        <v>2</v>
      </c>
      <c r="C149" s="10">
        <v>193</v>
      </c>
      <c r="D149" s="23" t="str">
        <f t="shared" si="2"/>
        <v>R2193</v>
      </c>
    </row>
    <row r="150" spans="1:4">
      <c r="A150" s="18" t="s">
        <v>45</v>
      </c>
      <c r="B150" s="18">
        <v>1</v>
      </c>
      <c r="C150" s="10">
        <v>194</v>
      </c>
      <c r="D150" s="23" t="str">
        <f t="shared" si="2"/>
        <v>R1194</v>
      </c>
    </row>
    <row r="151" spans="1:4">
      <c r="A151" s="18" t="s">
        <v>37</v>
      </c>
      <c r="B151" s="18">
        <v>2</v>
      </c>
      <c r="C151" s="10">
        <v>195</v>
      </c>
      <c r="D151" s="23" t="str">
        <f t="shared" si="2"/>
        <v>S2195</v>
      </c>
    </row>
    <row r="152" spans="1:4">
      <c r="A152" s="18" t="s">
        <v>45</v>
      </c>
      <c r="B152" s="18">
        <v>1</v>
      </c>
      <c r="C152" s="10">
        <v>197</v>
      </c>
      <c r="D152" s="23" t="str">
        <f t="shared" si="2"/>
        <v>R1197</v>
      </c>
    </row>
    <row r="153" spans="1:4">
      <c r="A153" s="18" t="s">
        <v>45</v>
      </c>
      <c r="B153" s="18">
        <v>1</v>
      </c>
      <c r="C153" s="10">
        <v>198</v>
      </c>
      <c r="D153" s="23" t="str">
        <f t="shared" si="2"/>
        <v>R1198</v>
      </c>
    </row>
    <row r="154" spans="1:4">
      <c r="A154" s="18" t="s">
        <v>45</v>
      </c>
      <c r="B154" s="18">
        <v>4</v>
      </c>
      <c r="C154" s="10">
        <v>199</v>
      </c>
      <c r="D154" s="23" t="str">
        <f t="shared" si="2"/>
        <v>R4199</v>
      </c>
    </row>
    <row r="155" spans="1:4">
      <c r="A155" s="18" t="s">
        <v>45</v>
      </c>
      <c r="B155" s="18">
        <v>1</v>
      </c>
      <c r="C155" s="10">
        <v>200</v>
      </c>
      <c r="D155" s="23" t="str">
        <f t="shared" si="2"/>
        <v>R1200</v>
      </c>
    </row>
    <row r="156" spans="1:4">
      <c r="A156" s="18" t="s">
        <v>45</v>
      </c>
      <c r="B156" s="18">
        <v>1</v>
      </c>
      <c r="C156" s="10">
        <v>201</v>
      </c>
      <c r="D156" s="23" t="str">
        <f t="shared" si="2"/>
        <v>R1201</v>
      </c>
    </row>
    <row r="157" spans="1:4">
      <c r="A157" s="18" t="s">
        <v>45</v>
      </c>
      <c r="B157" s="18">
        <v>2</v>
      </c>
      <c r="C157" s="10">
        <v>202</v>
      </c>
      <c r="D157" s="23" t="str">
        <f t="shared" si="2"/>
        <v>R2202</v>
      </c>
    </row>
    <row r="158" spans="1:4">
      <c r="A158" s="18" t="s">
        <v>37</v>
      </c>
      <c r="B158" s="18">
        <v>3</v>
      </c>
      <c r="C158" s="10">
        <v>204</v>
      </c>
      <c r="D158" s="23" t="str">
        <f t="shared" si="2"/>
        <v>S3204</v>
      </c>
    </row>
    <row r="159" spans="1:4">
      <c r="A159" s="18" t="s">
        <v>37</v>
      </c>
      <c r="B159" s="18">
        <v>2</v>
      </c>
      <c r="C159" s="10">
        <v>205</v>
      </c>
      <c r="D159" s="23" t="str">
        <f t="shared" si="2"/>
        <v>S2205</v>
      </c>
    </row>
    <row r="160" spans="1:4">
      <c r="A160" s="18" t="s">
        <v>45</v>
      </c>
      <c r="B160" s="18">
        <v>2</v>
      </c>
      <c r="C160" s="10">
        <v>206</v>
      </c>
      <c r="D160" s="23" t="str">
        <f t="shared" si="2"/>
        <v>R2206</v>
      </c>
    </row>
    <row r="161" spans="1:4">
      <c r="A161" s="18" t="s">
        <v>37</v>
      </c>
      <c r="B161" s="18">
        <v>3</v>
      </c>
      <c r="C161" s="10">
        <v>207</v>
      </c>
      <c r="D161" s="23" t="str">
        <f t="shared" si="2"/>
        <v>S3207</v>
      </c>
    </row>
    <row r="162" spans="1:4">
      <c r="A162" s="18" t="s">
        <v>45</v>
      </c>
      <c r="B162" s="18">
        <v>2</v>
      </c>
      <c r="C162" s="10">
        <v>208</v>
      </c>
      <c r="D162" s="23" t="str">
        <f t="shared" si="2"/>
        <v>R2208</v>
      </c>
    </row>
    <row r="163" spans="1:4">
      <c r="A163" s="18" t="s">
        <v>45</v>
      </c>
      <c r="B163" s="18">
        <v>2</v>
      </c>
      <c r="C163" s="10">
        <v>211</v>
      </c>
      <c r="D163" s="23" t="str">
        <f t="shared" si="2"/>
        <v>R2211</v>
      </c>
    </row>
    <row r="164" spans="1:4">
      <c r="A164" s="18" t="s">
        <v>45</v>
      </c>
      <c r="B164" s="18">
        <v>1</v>
      </c>
      <c r="C164" s="10">
        <v>214</v>
      </c>
      <c r="D164" s="23" t="str">
        <f t="shared" si="2"/>
        <v>R1214</v>
      </c>
    </row>
    <row r="165" spans="1:4">
      <c r="A165" s="18" t="s">
        <v>37</v>
      </c>
      <c r="B165" s="18">
        <v>3</v>
      </c>
      <c r="C165" s="10">
        <v>215</v>
      </c>
      <c r="D165" s="23" t="str">
        <f t="shared" si="2"/>
        <v>S3215</v>
      </c>
    </row>
    <row r="166" spans="1:4">
      <c r="A166" s="18" t="s">
        <v>37</v>
      </c>
      <c r="B166" s="18">
        <v>1</v>
      </c>
      <c r="C166" s="10">
        <v>216</v>
      </c>
      <c r="D166" s="23" t="str">
        <f t="shared" si="2"/>
        <v>S1216</v>
      </c>
    </row>
    <row r="167" spans="1:4">
      <c r="A167" s="18" t="s">
        <v>45</v>
      </c>
      <c r="B167" s="18">
        <v>1</v>
      </c>
      <c r="C167" s="10">
        <v>217</v>
      </c>
      <c r="D167" s="23" t="str">
        <f t="shared" si="2"/>
        <v>R1217</v>
      </c>
    </row>
    <row r="168" spans="1:4">
      <c r="A168" s="18" t="s">
        <v>45</v>
      </c>
      <c r="B168" s="18">
        <v>1</v>
      </c>
      <c r="C168" s="10">
        <v>218</v>
      </c>
      <c r="D168" s="23" t="str">
        <f t="shared" si="2"/>
        <v>R1218</v>
      </c>
    </row>
    <row r="169" spans="1:4">
      <c r="A169" s="18" t="s">
        <v>45</v>
      </c>
      <c r="B169" s="18">
        <v>1</v>
      </c>
      <c r="C169" s="10">
        <v>221</v>
      </c>
      <c r="D169" s="23" t="str">
        <f t="shared" si="2"/>
        <v>R1221</v>
      </c>
    </row>
    <row r="170" spans="1:4">
      <c r="A170" s="18" t="s">
        <v>45</v>
      </c>
      <c r="B170" s="18">
        <v>3</v>
      </c>
      <c r="C170" s="10">
        <v>223</v>
      </c>
      <c r="D170" s="23" t="str">
        <f t="shared" si="2"/>
        <v>R3223</v>
      </c>
    </row>
    <row r="171" spans="1:4">
      <c r="A171" s="18" t="s">
        <v>45</v>
      </c>
      <c r="B171" s="18">
        <v>1</v>
      </c>
      <c r="C171" s="10">
        <v>224</v>
      </c>
      <c r="D171" s="23" t="str">
        <f t="shared" si="2"/>
        <v>R1224</v>
      </c>
    </row>
    <row r="172" spans="1:4">
      <c r="A172" s="18" t="s">
        <v>45</v>
      </c>
      <c r="B172" s="18">
        <v>5</v>
      </c>
      <c r="C172" s="10">
        <v>226</v>
      </c>
      <c r="D172" s="23" t="str">
        <f t="shared" si="2"/>
        <v>R5226</v>
      </c>
    </row>
    <row r="173" spans="1:4">
      <c r="A173" s="18" t="s">
        <v>45</v>
      </c>
      <c r="B173" s="18">
        <v>1</v>
      </c>
      <c r="C173" s="10">
        <v>227</v>
      </c>
      <c r="D173" s="23" t="str">
        <f t="shared" si="2"/>
        <v>R1227</v>
      </c>
    </row>
    <row r="174" spans="1:4">
      <c r="A174" s="18" t="s">
        <v>37</v>
      </c>
      <c r="B174" s="18">
        <v>3</v>
      </c>
      <c r="C174" s="10">
        <v>228</v>
      </c>
      <c r="D174" s="23" t="str">
        <f t="shared" si="2"/>
        <v>S3228</v>
      </c>
    </row>
    <row r="175" spans="1:4">
      <c r="A175" s="18" t="s">
        <v>37</v>
      </c>
      <c r="B175" s="18">
        <v>2</v>
      </c>
      <c r="C175" s="10">
        <v>230</v>
      </c>
      <c r="D175" s="23" t="str">
        <f t="shared" si="2"/>
        <v>S2230</v>
      </c>
    </row>
    <row r="176" spans="1:4">
      <c r="A176" s="18" t="s">
        <v>45</v>
      </c>
      <c r="B176" s="18">
        <v>1</v>
      </c>
      <c r="C176" s="10">
        <v>231</v>
      </c>
      <c r="D176" s="23" t="str">
        <f t="shared" si="2"/>
        <v>R1231</v>
      </c>
    </row>
    <row r="177" spans="1:4">
      <c r="A177" s="18" t="s">
        <v>45</v>
      </c>
      <c r="B177" s="18">
        <v>1</v>
      </c>
      <c r="C177" s="10">
        <v>233</v>
      </c>
      <c r="D177" s="23" t="str">
        <f t="shared" si="2"/>
        <v>R1233</v>
      </c>
    </row>
    <row r="178" spans="1:4">
      <c r="A178" s="18" t="s">
        <v>37</v>
      </c>
      <c r="B178" s="18">
        <v>1</v>
      </c>
      <c r="C178" s="10">
        <v>235</v>
      </c>
      <c r="D178" s="23" t="str">
        <f t="shared" si="2"/>
        <v>S1235</v>
      </c>
    </row>
    <row r="179" spans="1:4">
      <c r="A179" s="18" t="s">
        <v>45</v>
      </c>
      <c r="B179" s="18">
        <v>1</v>
      </c>
      <c r="C179" s="10">
        <v>238</v>
      </c>
      <c r="D179" s="23" t="str">
        <f t="shared" si="2"/>
        <v>R1238</v>
      </c>
    </row>
    <row r="180" spans="1:4">
      <c r="A180" s="18" t="s">
        <v>45</v>
      </c>
      <c r="B180" s="18">
        <v>2</v>
      </c>
      <c r="C180" s="10">
        <v>239</v>
      </c>
      <c r="D180" s="23" t="str">
        <f t="shared" si="2"/>
        <v>R2239</v>
      </c>
    </row>
    <row r="181" spans="1:4">
      <c r="A181" s="18" t="s">
        <v>37</v>
      </c>
      <c r="B181" s="18">
        <v>2</v>
      </c>
      <c r="C181" s="10">
        <v>240</v>
      </c>
      <c r="D181" s="23" t="str">
        <f t="shared" si="2"/>
        <v>S2240</v>
      </c>
    </row>
    <row r="182" spans="1:4">
      <c r="A182" s="18" t="s">
        <v>45</v>
      </c>
      <c r="B182" s="18">
        <v>1</v>
      </c>
      <c r="C182" s="10">
        <v>241</v>
      </c>
      <c r="D182" s="23" t="str">
        <f t="shared" si="2"/>
        <v>R1241</v>
      </c>
    </row>
    <row r="183" spans="1:4">
      <c r="A183" s="18" t="s">
        <v>45</v>
      </c>
      <c r="B183" s="18">
        <v>1</v>
      </c>
      <c r="C183" s="10">
        <v>242</v>
      </c>
      <c r="D183" s="23" t="str">
        <f t="shared" si="2"/>
        <v>R1242</v>
      </c>
    </row>
    <row r="184" spans="1:4">
      <c r="A184" s="18" t="s">
        <v>45</v>
      </c>
      <c r="B184" s="18">
        <v>1</v>
      </c>
      <c r="C184" s="10">
        <v>243</v>
      </c>
      <c r="D184" s="23" t="str">
        <f t="shared" si="2"/>
        <v>R1243</v>
      </c>
    </row>
    <row r="185" spans="1:4">
      <c r="A185" s="18" t="s">
        <v>37</v>
      </c>
      <c r="B185" s="18">
        <v>3</v>
      </c>
      <c r="C185" s="10">
        <v>244</v>
      </c>
      <c r="D185" s="23" t="str">
        <f t="shared" si="2"/>
        <v>S3244</v>
      </c>
    </row>
    <row r="186" spans="1:4">
      <c r="A186" s="18" t="s">
        <v>45</v>
      </c>
      <c r="B186" s="18">
        <v>1</v>
      </c>
      <c r="C186" s="10">
        <v>245</v>
      </c>
      <c r="D186" s="23" t="str">
        <f t="shared" si="2"/>
        <v>R1245</v>
      </c>
    </row>
    <row r="187" spans="1:4">
      <c r="A187" s="18" t="s">
        <v>45</v>
      </c>
      <c r="B187" s="18">
        <v>1</v>
      </c>
      <c r="C187" s="10">
        <v>246</v>
      </c>
      <c r="D187" s="23" t="str">
        <f t="shared" si="2"/>
        <v>R1246</v>
      </c>
    </row>
    <row r="188" spans="1:4">
      <c r="A188" s="18" t="s">
        <v>45</v>
      </c>
      <c r="B188" s="18">
        <v>1</v>
      </c>
      <c r="C188" s="10">
        <v>247</v>
      </c>
      <c r="D188" s="23" t="str">
        <f t="shared" si="2"/>
        <v>R1247</v>
      </c>
    </row>
    <row r="189" spans="1:4">
      <c r="A189" s="18" t="s">
        <v>37</v>
      </c>
      <c r="B189" s="18">
        <v>1</v>
      </c>
      <c r="C189" s="10">
        <v>248</v>
      </c>
      <c r="D189" s="23" t="str">
        <f t="shared" si="2"/>
        <v>S1248</v>
      </c>
    </row>
    <row r="190" spans="1:4">
      <c r="A190" s="18" t="s">
        <v>45</v>
      </c>
      <c r="B190" s="18">
        <v>1</v>
      </c>
      <c r="C190" s="10">
        <v>249</v>
      </c>
      <c r="D190" s="23" t="str">
        <f t="shared" si="2"/>
        <v>R1249</v>
      </c>
    </row>
    <row r="191" spans="1:4">
      <c r="A191" s="18" t="s">
        <v>45</v>
      </c>
      <c r="B191" s="18">
        <v>2</v>
      </c>
      <c r="C191" s="10">
        <v>250</v>
      </c>
      <c r="D191" s="23" t="str">
        <f t="shared" si="2"/>
        <v>R2250</v>
      </c>
    </row>
    <row r="192" spans="1:4">
      <c r="A192" s="18" t="s">
        <v>45</v>
      </c>
      <c r="B192" s="18">
        <v>1</v>
      </c>
      <c r="C192" s="10">
        <v>252</v>
      </c>
      <c r="D192" s="23" t="str">
        <f t="shared" si="2"/>
        <v>R1252</v>
      </c>
    </row>
    <row r="193" spans="1:4">
      <c r="A193" s="18" t="s">
        <v>45</v>
      </c>
      <c r="B193" s="18">
        <v>5</v>
      </c>
      <c r="C193" s="10">
        <v>253</v>
      </c>
      <c r="D193" s="23" t="str">
        <f t="shared" si="2"/>
        <v>R5253</v>
      </c>
    </row>
    <row r="194" spans="1:4">
      <c r="A194" s="18" t="s">
        <v>45</v>
      </c>
      <c r="B194" s="18">
        <v>5</v>
      </c>
      <c r="C194" s="10">
        <v>254</v>
      </c>
      <c r="D194" s="23" t="str">
        <f t="shared" si="2"/>
        <v>R5254</v>
      </c>
    </row>
    <row r="195" spans="1:4">
      <c r="A195" s="18" t="s">
        <v>45</v>
      </c>
      <c r="B195" s="18">
        <v>2</v>
      </c>
      <c r="C195" s="10">
        <v>256</v>
      </c>
      <c r="D195" s="23" t="str">
        <f t="shared" si="2"/>
        <v>R2256</v>
      </c>
    </row>
    <row r="196" spans="1:4">
      <c r="A196" s="18" t="s">
        <v>45</v>
      </c>
      <c r="B196" s="18">
        <v>4</v>
      </c>
      <c r="C196" s="10">
        <v>258</v>
      </c>
      <c r="D196" s="23" t="str">
        <f t="shared" si="2"/>
        <v>R4258</v>
      </c>
    </row>
    <row r="197" spans="1:4">
      <c r="A197" s="18" t="s">
        <v>45</v>
      </c>
      <c r="B197" s="18">
        <v>5</v>
      </c>
      <c r="C197" s="10">
        <v>259</v>
      </c>
      <c r="D197" s="23" t="str">
        <f t="shared" si="2"/>
        <v>R5259</v>
      </c>
    </row>
    <row r="198" spans="1:4">
      <c r="A198" s="18" t="s">
        <v>45</v>
      </c>
      <c r="B198" s="18">
        <v>1</v>
      </c>
      <c r="C198" s="10">
        <v>260</v>
      </c>
      <c r="D198" s="23" t="str">
        <f t="shared" si="2"/>
        <v>R1260</v>
      </c>
    </row>
    <row r="199" spans="1:4">
      <c r="A199" s="18" t="s">
        <v>45</v>
      </c>
      <c r="B199" s="18">
        <v>2</v>
      </c>
      <c r="C199" s="10">
        <v>261</v>
      </c>
      <c r="D199" s="23" t="str">
        <f t="shared" si="2"/>
        <v>R2261</v>
      </c>
    </row>
    <row r="200" spans="1:4">
      <c r="A200" s="18" t="s">
        <v>45</v>
      </c>
      <c r="B200" s="18">
        <v>1</v>
      </c>
      <c r="C200" s="10">
        <v>262</v>
      </c>
      <c r="D200" s="23" t="str">
        <f t="shared" si="2"/>
        <v>R1262</v>
      </c>
    </row>
    <row r="201" spans="1:4">
      <c r="A201" s="18" t="s">
        <v>45</v>
      </c>
      <c r="B201" s="18">
        <v>4</v>
      </c>
      <c r="C201" s="10">
        <v>264</v>
      </c>
      <c r="D201" s="23" t="str">
        <f t="shared" ref="D201:D264" si="3">_xlfn.CONCAT(LEFT(A201,1),B201,C201)</f>
        <v>R4264</v>
      </c>
    </row>
    <row r="202" spans="1:4">
      <c r="A202" s="18" t="s">
        <v>45</v>
      </c>
      <c r="B202" s="18">
        <v>1</v>
      </c>
      <c r="C202" s="10">
        <v>267</v>
      </c>
      <c r="D202" s="23" t="str">
        <f t="shared" si="3"/>
        <v>R1267</v>
      </c>
    </row>
    <row r="203" spans="1:4">
      <c r="A203" s="18" t="s">
        <v>45</v>
      </c>
      <c r="B203" s="18">
        <v>2</v>
      </c>
      <c r="C203" s="10">
        <v>269</v>
      </c>
      <c r="D203" s="23" t="str">
        <f t="shared" si="3"/>
        <v>R2269</v>
      </c>
    </row>
    <row r="204" spans="1:4">
      <c r="A204" s="18" t="s">
        <v>45</v>
      </c>
      <c r="B204" s="18">
        <v>2</v>
      </c>
      <c r="C204" s="10">
        <v>270</v>
      </c>
      <c r="D204" s="23" t="str">
        <f t="shared" si="3"/>
        <v>R2270</v>
      </c>
    </row>
    <row r="205" spans="1:4">
      <c r="A205" s="18" t="s">
        <v>45</v>
      </c>
      <c r="B205" s="18">
        <v>2</v>
      </c>
      <c r="C205" s="10">
        <v>271</v>
      </c>
      <c r="D205" s="23" t="str">
        <f t="shared" si="3"/>
        <v>R2271</v>
      </c>
    </row>
    <row r="206" spans="1:4">
      <c r="A206" s="18" t="s">
        <v>45</v>
      </c>
      <c r="B206" s="18">
        <v>2</v>
      </c>
      <c r="C206" s="10">
        <v>273</v>
      </c>
      <c r="D206" s="23" t="str">
        <f t="shared" si="3"/>
        <v>R2273</v>
      </c>
    </row>
    <row r="207" spans="1:4">
      <c r="A207" s="18" t="s">
        <v>45</v>
      </c>
      <c r="B207" s="18">
        <v>2</v>
      </c>
      <c r="C207" s="10">
        <v>274</v>
      </c>
      <c r="D207" s="23" t="str">
        <f t="shared" si="3"/>
        <v>R2274</v>
      </c>
    </row>
    <row r="208" spans="1:4">
      <c r="A208" s="18" t="s">
        <v>45</v>
      </c>
      <c r="B208" s="18">
        <v>2</v>
      </c>
      <c r="C208" s="10">
        <v>275</v>
      </c>
      <c r="D208" s="23" t="str">
        <f t="shared" si="3"/>
        <v>R2275</v>
      </c>
    </row>
    <row r="209" spans="1:4">
      <c r="A209" s="18" t="s">
        <v>45</v>
      </c>
      <c r="B209" s="18">
        <v>1</v>
      </c>
      <c r="C209" s="10">
        <v>277</v>
      </c>
      <c r="D209" s="23" t="str">
        <f t="shared" si="3"/>
        <v>R1277</v>
      </c>
    </row>
    <row r="210" spans="1:4">
      <c r="A210" s="18" t="s">
        <v>45</v>
      </c>
      <c r="B210" s="18">
        <v>2</v>
      </c>
      <c r="C210" s="10">
        <v>281</v>
      </c>
      <c r="D210" s="23" t="str">
        <f t="shared" si="3"/>
        <v>R2281</v>
      </c>
    </row>
    <row r="211" spans="1:4">
      <c r="A211" s="18" t="s">
        <v>45</v>
      </c>
      <c r="B211" s="18">
        <v>2</v>
      </c>
      <c r="C211" s="10">
        <v>282</v>
      </c>
      <c r="D211" s="23" t="str">
        <f t="shared" si="3"/>
        <v>R2282</v>
      </c>
    </row>
    <row r="212" spans="1:4">
      <c r="A212" s="18" t="s">
        <v>37</v>
      </c>
      <c r="B212" s="18">
        <v>3</v>
      </c>
      <c r="C212" s="10">
        <v>283</v>
      </c>
      <c r="D212" s="23" t="str">
        <f t="shared" si="3"/>
        <v>S3283</v>
      </c>
    </row>
    <row r="213" spans="1:4">
      <c r="A213" s="18" t="s">
        <v>45</v>
      </c>
      <c r="B213" s="18">
        <v>1</v>
      </c>
      <c r="C213" s="10">
        <v>284</v>
      </c>
      <c r="D213" s="23" t="str">
        <f t="shared" si="3"/>
        <v>R1284</v>
      </c>
    </row>
    <row r="214" spans="1:4">
      <c r="A214" s="18" t="s">
        <v>45</v>
      </c>
      <c r="B214" s="18">
        <v>1</v>
      </c>
      <c r="C214" s="10">
        <v>286</v>
      </c>
      <c r="D214" s="23" t="str">
        <f t="shared" si="3"/>
        <v>R1286</v>
      </c>
    </row>
    <row r="215" spans="1:4">
      <c r="A215" s="18" t="s">
        <v>45</v>
      </c>
      <c r="B215" s="18">
        <v>2</v>
      </c>
      <c r="C215" s="10">
        <v>287</v>
      </c>
      <c r="D215" s="23" t="str">
        <f t="shared" si="3"/>
        <v>R2287</v>
      </c>
    </row>
    <row r="216" spans="1:4">
      <c r="A216" s="18" t="s">
        <v>45</v>
      </c>
      <c r="B216" s="18">
        <v>3</v>
      </c>
      <c r="C216" s="10">
        <v>288</v>
      </c>
      <c r="D216" s="23" t="str">
        <f t="shared" si="3"/>
        <v>R3288</v>
      </c>
    </row>
    <row r="217" spans="1:4">
      <c r="A217" s="18" t="s">
        <v>37</v>
      </c>
      <c r="B217" s="18">
        <v>3</v>
      </c>
      <c r="C217" s="10">
        <v>291</v>
      </c>
      <c r="D217" s="23" t="str">
        <f t="shared" si="3"/>
        <v>S3291</v>
      </c>
    </row>
    <row r="218" spans="1:4">
      <c r="A218" s="18" t="s">
        <v>45</v>
      </c>
      <c r="B218" s="18">
        <v>3</v>
      </c>
      <c r="C218" s="10">
        <v>292</v>
      </c>
      <c r="D218" s="23" t="str">
        <f t="shared" si="3"/>
        <v>R3292</v>
      </c>
    </row>
    <row r="219" spans="1:4">
      <c r="A219" s="18" t="s">
        <v>37</v>
      </c>
      <c r="B219" s="18">
        <v>2</v>
      </c>
      <c r="C219" s="10">
        <v>293</v>
      </c>
      <c r="D219" s="23" t="str">
        <f t="shared" si="3"/>
        <v>S2293</v>
      </c>
    </row>
    <row r="220" spans="1:4">
      <c r="A220" s="18" t="s">
        <v>45</v>
      </c>
      <c r="B220" s="18">
        <v>3</v>
      </c>
      <c r="C220" s="10">
        <v>296</v>
      </c>
      <c r="D220" s="23" t="str">
        <f t="shared" si="3"/>
        <v>R3296</v>
      </c>
    </row>
    <row r="221" spans="1:4">
      <c r="A221" s="18" t="s">
        <v>45</v>
      </c>
      <c r="B221" s="18">
        <v>1</v>
      </c>
      <c r="C221" s="10">
        <v>297</v>
      </c>
      <c r="D221" s="23" t="str">
        <f t="shared" si="3"/>
        <v>R1297</v>
      </c>
    </row>
    <row r="222" spans="1:4">
      <c r="A222" s="18" t="s">
        <v>37</v>
      </c>
      <c r="B222" s="18">
        <v>3</v>
      </c>
      <c r="C222" s="10">
        <v>298</v>
      </c>
      <c r="D222" s="23" t="str">
        <f t="shared" si="3"/>
        <v>S3298</v>
      </c>
    </row>
    <row r="223" spans="1:4">
      <c r="A223" s="18" t="s">
        <v>37</v>
      </c>
      <c r="B223" s="18">
        <v>2</v>
      </c>
      <c r="C223" s="10">
        <v>299</v>
      </c>
      <c r="D223" s="23" t="str">
        <f t="shared" si="3"/>
        <v>S2299</v>
      </c>
    </row>
    <row r="224" spans="1:4">
      <c r="A224" s="18" t="s">
        <v>45</v>
      </c>
      <c r="B224" s="18">
        <v>1</v>
      </c>
      <c r="C224" s="10">
        <v>300</v>
      </c>
      <c r="D224" s="23" t="str">
        <f t="shared" si="3"/>
        <v>R1300</v>
      </c>
    </row>
    <row r="225" spans="1:4">
      <c r="A225" s="18" t="s">
        <v>37</v>
      </c>
      <c r="B225" s="18">
        <v>3</v>
      </c>
      <c r="C225" s="10">
        <v>302</v>
      </c>
      <c r="D225" s="23" t="str">
        <f t="shared" si="3"/>
        <v>S3302</v>
      </c>
    </row>
    <row r="226" spans="1:4">
      <c r="A226" s="18" t="s">
        <v>37</v>
      </c>
      <c r="B226" s="18">
        <v>2</v>
      </c>
      <c r="C226" s="10">
        <v>303</v>
      </c>
      <c r="D226" s="23" t="str">
        <f t="shared" si="3"/>
        <v>S2303</v>
      </c>
    </row>
    <row r="227" spans="1:4">
      <c r="A227" s="18" t="s">
        <v>45</v>
      </c>
      <c r="B227" s="18">
        <v>2</v>
      </c>
      <c r="C227" s="10">
        <v>304</v>
      </c>
      <c r="D227" s="23" t="str">
        <f t="shared" si="3"/>
        <v>R2304</v>
      </c>
    </row>
    <row r="228" spans="1:4">
      <c r="A228" s="18" t="s">
        <v>45</v>
      </c>
      <c r="B228" s="18">
        <v>1</v>
      </c>
      <c r="C228" s="10">
        <v>305</v>
      </c>
      <c r="D228" s="23" t="str">
        <f t="shared" si="3"/>
        <v>R1305</v>
      </c>
    </row>
    <row r="229" spans="1:4">
      <c r="A229" s="18" t="s">
        <v>45</v>
      </c>
      <c r="B229" s="18">
        <v>3</v>
      </c>
      <c r="C229" s="10">
        <v>306</v>
      </c>
      <c r="D229" s="23" t="str">
        <f t="shared" si="3"/>
        <v>R3306</v>
      </c>
    </row>
    <row r="230" spans="1:4">
      <c r="A230" s="18" t="s">
        <v>37</v>
      </c>
      <c r="B230" s="18">
        <v>3</v>
      </c>
      <c r="C230" s="10">
        <v>307</v>
      </c>
      <c r="D230" s="23" t="str">
        <f t="shared" si="3"/>
        <v>S3307</v>
      </c>
    </row>
    <row r="231" spans="1:4">
      <c r="A231" s="18" t="s">
        <v>45</v>
      </c>
      <c r="B231" s="18">
        <v>2</v>
      </c>
      <c r="C231" s="10">
        <v>308</v>
      </c>
      <c r="D231" s="23" t="str">
        <f t="shared" si="3"/>
        <v>R2308</v>
      </c>
    </row>
    <row r="232" spans="1:4">
      <c r="A232" s="18" t="s">
        <v>45</v>
      </c>
      <c r="B232" s="18">
        <v>1</v>
      </c>
      <c r="C232" s="10">
        <v>309</v>
      </c>
      <c r="D232" s="23" t="str">
        <f t="shared" si="3"/>
        <v>R1309</v>
      </c>
    </row>
    <row r="233" spans="1:4">
      <c r="A233" s="18" t="s">
        <v>37</v>
      </c>
      <c r="B233" s="18">
        <v>1</v>
      </c>
      <c r="C233" s="10">
        <v>311</v>
      </c>
      <c r="D233" s="23" t="str">
        <f t="shared" si="3"/>
        <v>S1311</v>
      </c>
    </row>
    <row r="234" spans="1:4">
      <c r="A234" s="18" t="s">
        <v>37</v>
      </c>
      <c r="B234" s="18">
        <v>3</v>
      </c>
      <c r="C234" s="10">
        <v>312</v>
      </c>
      <c r="D234" s="23" t="str">
        <f t="shared" si="3"/>
        <v>S3312</v>
      </c>
    </row>
    <row r="235" spans="1:4">
      <c r="A235" s="18" t="s">
        <v>37</v>
      </c>
      <c r="B235" s="18">
        <v>3</v>
      </c>
      <c r="C235" s="10">
        <v>314</v>
      </c>
      <c r="D235" s="23" t="str">
        <f t="shared" si="3"/>
        <v>S3314</v>
      </c>
    </row>
    <row r="236" spans="1:4">
      <c r="A236" s="18" t="s">
        <v>45</v>
      </c>
      <c r="B236" s="18">
        <v>1</v>
      </c>
      <c r="C236" s="10">
        <v>315</v>
      </c>
      <c r="D236" s="23" t="str">
        <f t="shared" si="3"/>
        <v>R1315</v>
      </c>
    </row>
    <row r="237" spans="1:4">
      <c r="A237" s="18" t="s">
        <v>45</v>
      </c>
      <c r="B237" s="18">
        <v>1</v>
      </c>
      <c r="C237" s="10">
        <v>316</v>
      </c>
      <c r="D237" s="23" t="str">
        <f t="shared" si="3"/>
        <v>R1316</v>
      </c>
    </row>
    <row r="238" spans="1:4">
      <c r="A238" s="18" t="s">
        <v>45</v>
      </c>
      <c r="B238" s="18">
        <v>5</v>
      </c>
      <c r="C238" s="10">
        <v>319</v>
      </c>
      <c r="D238" s="23" t="str">
        <f t="shared" si="3"/>
        <v>R5319</v>
      </c>
    </row>
    <row r="239" spans="1:4">
      <c r="A239" s="18" t="s">
        <v>61</v>
      </c>
      <c r="B239" s="18">
        <v>1</v>
      </c>
      <c r="C239" s="10">
        <v>321</v>
      </c>
      <c r="D239" s="23" t="str">
        <f t="shared" si="3"/>
        <v>H1321</v>
      </c>
    </row>
    <row r="240" spans="1:4">
      <c r="A240" s="18" t="s">
        <v>37</v>
      </c>
      <c r="B240" s="18">
        <v>5</v>
      </c>
      <c r="C240" s="10">
        <v>323</v>
      </c>
      <c r="D240" s="23" t="str">
        <f t="shared" si="3"/>
        <v>S5323</v>
      </c>
    </row>
    <row r="241" spans="1:4">
      <c r="A241" s="18" t="s">
        <v>45</v>
      </c>
      <c r="B241" s="18">
        <v>1</v>
      </c>
      <c r="C241" s="10">
        <v>325</v>
      </c>
      <c r="D241" s="23" t="str">
        <f t="shared" si="3"/>
        <v>R1325</v>
      </c>
    </row>
    <row r="242" spans="1:4">
      <c r="A242" s="18" t="s">
        <v>37</v>
      </c>
      <c r="B242" s="18">
        <v>4</v>
      </c>
      <c r="C242" s="10">
        <v>327</v>
      </c>
      <c r="D242" s="23" t="str">
        <f t="shared" si="3"/>
        <v>S4327</v>
      </c>
    </row>
    <row r="243" spans="1:4">
      <c r="A243" s="18" t="s">
        <v>45</v>
      </c>
      <c r="B243" s="18">
        <v>1</v>
      </c>
      <c r="C243" s="10">
        <v>328</v>
      </c>
      <c r="D243" s="23" t="str">
        <f t="shared" si="3"/>
        <v>R1328</v>
      </c>
    </row>
    <row r="244" spans="1:4">
      <c r="A244" s="18" t="s">
        <v>37</v>
      </c>
      <c r="B244" s="18">
        <v>5</v>
      </c>
      <c r="C244" s="10">
        <v>329</v>
      </c>
      <c r="D244" s="23" t="str">
        <f t="shared" si="3"/>
        <v>S5329</v>
      </c>
    </row>
    <row r="245" spans="1:4">
      <c r="A245" s="18" t="s">
        <v>37</v>
      </c>
      <c r="B245" s="18">
        <v>1</v>
      </c>
      <c r="C245" s="10">
        <v>330</v>
      </c>
      <c r="D245" s="23" t="str">
        <f t="shared" si="3"/>
        <v>S1330</v>
      </c>
    </row>
    <row r="246" spans="1:4">
      <c r="A246" s="18" t="s">
        <v>45</v>
      </c>
      <c r="B246" s="18">
        <v>1</v>
      </c>
      <c r="C246" s="10">
        <v>331</v>
      </c>
      <c r="D246" s="23" t="str">
        <f t="shared" si="3"/>
        <v>R1331</v>
      </c>
    </row>
    <row r="247" spans="1:4">
      <c r="A247" s="18" t="s">
        <v>45</v>
      </c>
      <c r="B247" s="18">
        <v>1</v>
      </c>
      <c r="C247" s="10">
        <v>332</v>
      </c>
      <c r="D247" s="23" t="str">
        <f t="shared" si="3"/>
        <v>R1332</v>
      </c>
    </row>
    <row r="248" spans="1:4">
      <c r="A248" s="18" t="s">
        <v>37</v>
      </c>
      <c r="B248" s="18">
        <v>2</v>
      </c>
      <c r="C248" s="10">
        <v>333</v>
      </c>
      <c r="D248" s="23" t="str">
        <f t="shared" si="3"/>
        <v>S2333</v>
      </c>
    </row>
    <row r="249" spans="1:4">
      <c r="A249" s="18" t="s">
        <v>45</v>
      </c>
      <c r="B249" s="18">
        <v>2</v>
      </c>
      <c r="C249" s="10">
        <v>334</v>
      </c>
      <c r="D249" s="23" t="str">
        <f t="shared" si="3"/>
        <v>R2334</v>
      </c>
    </row>
    <row r="250" spans="1:4">
      <c r="A250" s="18" t="s">
        <v>45</v>
      </c>
      <c r="B250" s="18">
        <v>2</v>
      </c>
      <c r="C250" s="10">
        <v>335</v>
      </c>
      <c r="D250" s="23" t="str">
        <f t="shared" si="3"/>
        <v>R2335</v>
      </c>
    </row>
    <row r="251" spans="1:4">
      <c r="A251" s="18" t="s">
        <v>45</v>
      </c>
      <c r="B251" s="18">
        <v>5</v>
      </c>
      <c r="C251" s="10">
        <v>336</v>
      </c>
      <c r="D251" s="23" t="str">
        <f t="shared" si="3"/>
        <v>R5336</v>
      </c>
    </row>
    <row r="252" spans="1:4">
      <c r="A252" s="18" t="s">
        <v>45</v>
      </c>
      <c r="B252" s="18">
        <v>3</v>
      </c>
      <c r="C252" s="10">
        <v>337</v>
      </c>
      <c r="D252" s="23" t="str">
        <f t="shared" si="3"/>
        <v>R3337</v>
      </c>
    </row>
    <row r="253" spans="1:4">
      <c r="A253" s="18" t="s">
        <v>45</v>
      </c>
      <c r="B253" s="18">
        <v>1</v>
      </c>
      <c r="C253" s="10">
        <v>338</v>
      </c>
      <c r="D253" s="23" t="str">
        <f t="shared" si="3"/>
        <v>R1338</v>
      </c>
    </row>
    <row r="254" spans="1:4">
      <c r="A254" s="18" t="s">
        <v>45</v>
      </c>
      <c r="B254" s="18">
        <v>2</v>
      </c>
      <c r="C254" s="10">
        <v>339</v>
      </c>
      <c r="D254" s="23" t="str">
        <f t="shared" si="3"/>
        <v>R2339</v>
      </c>
    </row>
    <row r="255" spans="1:4">
      <c r="A255" s="18" t="s">
        <v>45</v>
      </c>
      <c r="B255" s="18">
        <v>1</v>
      </c>
      <c r="C255" s="10">
        <v>340</v>
      </c>
      <c r="D255" s="23" t="str">
        <f t="shared" si="3"/>
        <v>R1340</v>
      </c>
    </row>
    <row r="256" spans="1:4">
      <c r="A256" s="18" t="s">
        <v>45</v>
      </c>
      <c r="B256" s="18">
        <v>2</v>
      </c>
      <c r="C256" s="10">
        <v>341</v>
      </c>
      <c r="D256" s="23" t="str">
        <f t="shared" si="3"/>
        <v>R2341</v>
      </c>
    </row>
    <row r="257" spans="1:4">
      <c r="A257" s="18" t="s">
        <v>45</v>
      </c>
      <c r="B257" s="18">
        <v>3</v>
      </c>
      <c r="C257" s="10">
        <v>342</v>
      </c>
      <c r="D257" s="23" t="str">
        <f t="shared" si="3"/>
        <v>R3342</v>
      </c>
    </row>
    <row r="258" spans="1:4">
      <c r="A258" s="18" t="s">
        <v>45</v>
      </c>
      <c r="B258" s="18">
        <v>3</v>
      </c>
      <c r="C258" s="10">
        <v>343</v>
      </c>
      <c r="D258" s="23" t="str">
        <f t="shared" si="3"/>
        <v>R3343</v>
      </c>
    </row>
    <row r="259" spans="1:4">
      <c r="A259" s="18" t="s">
        <v>45</v>
      </c>
      <c r="B259" s="18">
        <v>1</v>
      </c>
      <c r="C259" s="10">
        <v>346</v>
      </c>
      <c r="D259" s="23" t="str">
        <f t="shared" si="3"/>
        <v>R1346</v>
      </c>
    </row>
    <row r="260" spans="1:4">
      <c r="A260" s="18" t="s">
        <v>45</v>
      </c>
      <c r="B260" s="18">
        <v>2</v>
      </c>
      <c r="C260" s="10">
        <v>347</v>
      </c>
      <c r="D260" s="23" t="str">
        <f t="shared" si="3"/>
        <v>R2347</v>
      </c>
    </row>
    <row r="261" spans="1:4">
      <c r="A261" s="18" t="s">
        <v>37</v>
      </c>
      <c r="B261" s="18">
        <v>2</v>
      </c>
      <c r="C261" s="10">
        <v>349</v>
      </c>
      <c r="D261" s="23" t="str">
        <f t="shared" si="3"/>
        <v>S2349</v>
      </c>
    </row>
    <row r="262" spans="1:4">
      <c r="A262" s="18" t="s">
        <v>45</v>
      </c>
      <c r="B262" s="18">
        <v>2</v>
      </c>
      <c r="C262" s="10">
        <v>350</v>
      </c>
      <c r="D262" s="23" t="str">
        <f t="shared" si="3"/>
        <v>R2350</v>
      </c>
    </row>
    <row r="263" spans="1:4">
      <c r="A263" s="18" t="s">
        <v>45</v>
      </c>
      <c r="B263" s="18">
        <v>1</v>
      </c>
      <c r="C263" s="10">
        <v>351</v>
      </c>
      <c r="D263" s="23" t="str">
        <f t="shared" si="3"/>
        <v>R1351</v>
      </c>
    </row>
    <row r="264" spans="1:4">
      <c r="A264" s="18" t="s">
        <v>45</v>
      </c>
      <c r="B264" s="18">
        <v>5</v>
      </c>
      <c r="C264" s="10">
        <v>352</v>
      </c>
      <c r="D264" s="23" t="str">
        <f t="shared" si="3"/>
        <v>R5352</v>
      </c>
    </row>
    <row r="265" spans="1:4">
      <c r="A265" s="18" t="s">
        <v>45</v>
      </c>
      <c r="B265" s="18">
        <v>1</v>
      </c>
      <c r="C265" s="10">
        <v>353</v>
      </c>
      <c r="D265" s="23" t="str">
        <f t="shared" ref="D265:D328" si="4">_xlfn.CONCAT(LEFT(A265,1),B265,C265)</f>
        <v>R1353</v>
      </c>
    </row>
    <row r="266" spans="1:4">
      <c r="A266" s="18" t="s">
        <v>45</v>
      </c>
      <c r="B266" s="18">
        <v>1</v>
      </c>
      <c r="C266" s="10">
        <v>355</v>
      </c>
      <c r="D266" s="23" t="str">
        <f t="shared" si="4"/>
        <v>R1355</v>
      </c>
    </row>
    <row r="267" spans="1:4">
      <c r="A267" s="18" t="s">
        <v>45</v>
      </c>
      <c r="B267" s="18">
        <v>1</v>
      </c>
      <c r="C267" s="10">
        <v>359</v>
      </c>
      <c r="D267" s="23" t="str">
        <f t="shared" si="4"/>
        <v>R1359</v>
      </c>
    </row>
    <row r="268" spans="1:4">
      <c r="A268" s="18" t="s">
        <v>37</v>
      </c>
      <c r="B268" s="18">
        <v>2</v>
      </c>
      <c r="C268" s="10">
        <v>361</v>
      </c>
      <c r="D268" s="23" t="str">
        <f t="shared" si="4"/>
        <v>S2361</v>
      </c>
    </row>
    <row r="269" spans="1:4">
      <c r="A269" s="18" t="s">
        <v>45</v>
      </c>
      <c r="B269" s="18">
        <v>2</v>
      </c>
      <c r="C269" s="10">
        <v>362</v>
      </c>
      <c r="D269" s="23" t="str">
        <f t="shared" si="4"/>
        <v>R2362</v>
      </c>
    </row>
    <row r="270" spans="1:4">
      <c r="A270" s="18" t="s">
        <v>37</v>
      </c>
      <c r="B270" s="18">
        <v>4</v>
      </c>
      <c r="C270" s="10">
        <v>363</v>
      </c>
      <c r="D270" s="23" t="str">
        <f t="shared" si="4"/>
        <v>S4363</v>
      </c>
    </row>
    <row r="271" spans="1:4">
      <c r="A271" s="18" t="s">
        <v>45</v>
      </c>
      <c r="B271" s="18">
        <v>1</v>
      </c>
      <c r="C271" s="10">
        <v>364</v>
      </c>
      <c r="D271" s="23" t="str">
        <f t="shared" si="4"/>
        <v>R1364</v>
      </c>
    </row>
    <row r="272" spans="1:4">
      <c r="A272" s="18" t="s">
        <v>37</v>
      </c>
      <c r="B272" s="18">
        <v>2</v>
      </c>
      <c r="C272" s="10">
        <v>366</v>
      </c>
      <c r="D272" s="23" t="str">
        <f t="shared" si="4"/>
        <v>S2366</v>
      </c>
    </row>
    <row r="273" spans="1:4">
      <c r="A273" s="18" t="s">
        <v>45</v>
      </c>
      <c r="B273" s="18">
        <v>2</v>
      </c>
      <c r="C273" s="10">
        <v>367</v>
      </c>
      <c r="D273" s="23" t="str">
        <f t="shared" si="4"/>
        <v>R2367</v>
      </c>
    </row>
    <row r="274" spans="1:4">
      <c r="A274" s="18" t="s">
        <v>45</v>
      </c>
      <c r="B274" s="18">
        <v>2</v>
      </c>
      <c r="C274" s="10">
        <v>369</v>
      </c>
      <c r="D274" s="23" t="str">
        <f t="shared" si="4"/>
        <v>R2369</v>
      </c>
    </row>
    <row r="275" spans="1:4">
      <c r="A275" s="18" t="s">
        <v>45</v>
      </c>
      <c r="B275" s="18">
        <v>4</v>
      </c>
      <c r="C275" s="10">
        <v>372</v>
      </c>
      <c r="D275" s="23" t="str">
        <f t="shared" si="4"/>
        <v>R4372</v>
      </c>
    </row>
    <row r="276" spans="1:4">
      <c r="A276" s="18" t="s">
        <v>45</v>
      </c>
      <c r="B276" s="18">
        <v>1</v>
      </c>
      <c r="C276" s="10">
        <v>373</v>
      </c>
      <c r="D276" s="23" t="str">
        <f t="shared" si="4"/>
        <v>R1373</v>
      </c>
    </row>
    <row r="277" spans="1:4">
      <c r="A277" s="18" t="s">
        <v>45</v>
      </c>
      <c r="B277" s="18">
        <v>5</v>
      </c>
      <c r="C277" s="10">
        <v>374</v>
      </c>
      <c r="D277" s="23" t="str">
        <f t="shared" si="4"/>
        <v>R5374</v>
      </c>
    </row>
    <row r="278" spans="1:4">
      <c r="A278" s="18" t="s">
        <v>45</v>
      </c>
      <c r="B278" s="18">
        <v>3</v>
      </c>
      <c r="C278" s="10">
        <v>376</v>
      </c>
      <c r="D278" s="23" t="str">
        <f t="shared" si="4"/>
        <v>R3376</v>
      </c>
    </row>
    <row r="279" spans="1:4">
      <c r="A279" s="18" t="s">
        <v>45</v>
      </c>
      <c r="B279" s="18">
        <v>1</v>
      </c>
      <c r="C279" s="10">
        <v>377</v>
      </c>
      <c r="D279" s="23" t="str">
        <f t="shared" si="4"/>
        <v>R1377</v>
      </c>
    </row>
    <row r="280" spans="1:4">
      <c r="A280" s="18" t="s">
        <v>37</v>
      </c>
      <c r="B280" s="18">
        <v>2</v>
      </c>
      <c r="C280" s="10">
        <v>378</v>
      </c>
      <c r="D280" s="23" t="str">
        <f t="shared" si="4"/>
        <v>S2378</v>
      </c>
    </row>
    <row r="281" spans="1:4">
      <c r="A281" s="18" t="s">
        <v>45</v>
      </c>
      <c r="B281" s="18">
        <v>1</v>
      </c>
      <c r="C281" s="10">
        <v>379</v>
      </c>
      <c r="D281" s="23" t="str">
        <f t="shared" si="4"/>
        <v>R1379</v>
      </c>
    </row>
    <row r="282" spans="1:4">
      <c r="A282" s="18" t="s">
        <v>45</v>
      </c>
      <c r="B282" s="18">
        <v>3</v>
      </c>
      <c r="C282" s="10">
        <v>380</v>
      </c>
      <c r="D282" s="23" t="str">
        <f t="shared" si="4"/>
        <v>R3380</v>
      </c>
    </row>
    <row r="283" spans="1:4">
      <c r="A283" s="18" t="s">
        <v>45</v>
      </c>
      <c r="B283" s="18">
        <v>3</v>
      </c>
      <c r="C283" s="10">
        <v>381</v>
      </c>
      <c r="D283" s="23" t="str">
        <f t="shared" si="4"/>
        <v>R3381</v>
      </c>
    </row>
    <row r="284" spans="1:4">
      <c r="A284" s="18" t="s">
        <v>37</v>
      </c>
      <c r="B284" s="18">
        <v>2</v>
      </c>
      <c r="C284" s="10">
        <v>382</v>
      </c>
      <c r="D284" s="23" t="str">
        <f t="shared" si="4"/>
        <v>S2382</v>
      </c>
    </row>
    <row r="285" spans="1:4">
      <c r="A285" s="18" t="s">
        <v>45</v>
      </c>
      <c r="B285" s="18">
        <v>2</v>
      </c>
      <c r="C285" s="10">
        <v>384</v>
      </c>
      <c r="D285" s="23" t="str">
        <f t="shared" si="4"/>
        <v>R2384</v>
      </c>
    </row>
    <row r="286" spans="1:4">
      <c r="A286" s="18" t="s">
        <v>45</v>
      </c>
      <c r="B286" s="18">
        <v>5</v>
      </c>
      <c r="C286" s="10">
        <v>385</v>
      </c>
      <c r="D286" s="23" t="str">
        <f t="shared" si="4"/>
        <v>R5385</v>
      </c>
    </row>
    <row r="287" spans="1:4">
      <c r="A287" s="18" t="s">
        <v>45</v>
      </c>
      <c r="B287" s="18">
        <v>4</v>
      </c>
      <c r="C287" s="10">
        <v>386</v>
      </c>
      <c r="D287" s="23" t="str">
        <f t="shared" si="4"/>
        <v>R4386</v>
      </c>
    </row>
    <row r="288" spans="1:4">
      <c r="A288" s="18" t="s">
        <v>37</v>
      </c>
      <c r="B288" s="18">
        <v>2</v>
      </c>
      <c r="C288" s="10">
        <v>387</v>
      </c>
      <c r="D288" s="23" t="str">
        <f t="shared" si="4"/>
        <v>S2387</v>
      </c>
    </row>
    <row r="289" spans="1:4">
      <c r="A289" s="18" t="s">
        <v>37</v>
      </c>
      <c r="B289" s="18">
        <v>2</v>
      </c>
      <c r="C289" s="10">
        <v>388</v>
      </c>
      <c r="D289" s="23" t="str">
        <f t="shared" si="4"/>
        <v>S2388</v>
      </c>
    </row>
    <row r="290" spans="1:4">
      <c r="A290" s="18" t="s">
        <v>45</v>
      </c>
      <c r="B290" s="18">
        <v>2</v>
      </c>
      <c r="C290" s="10">
        <v>389</v>
      </c>
      <c r="D290" s="23" t="str">
        <f t="shared" si="4"/>
        <v>R2389</v>
      </c>
    </row>
    <row r="291" spans="1:4">
      <c r="A291" s="18" t="s">
        <v>45</v>
      </c>
      <c r="B291" s="18">
        <v>2</v>
      </c>
      <c r="C291" s="10">
        <v>390</v>
      </c>
      <c r="D291" s="23" t="str">
        <f t="shared" si="4"/>
        <v>R2390</v>
      </c>
    </row>
    <row r="292" spans="1:4">
      <c r="A292" s="18" t="s">
        <v>45</v>
      </c>
      <c r="B292" s="18">
        <v>1</v>
      </c>
      <c r="C292" s="10">
        <v>391</v>
      </c>
      <c r="D292" s="23" t="str">
        <f t="shared" si="4"/>
        <v>R1391</v>
      </c>
    </row>
    <row r="293" spans="1:4">
      <c r="A293" s="18" t="s">
        <v>45</v>
      </c>
      <c r="B293" s="18">
        <v>1</v>
      </c>
      <c r="C293" s="10">
        <v>392</v>
      </c>
      <c r="D293" s="23" t="str">
        <f t="shared" si="4"/>
        <v>R1392</v>
      </c>
    </row>
    <row r="294" spans="1:4">
      <c r="A294" s="18" t="s">
        <v>45</v>
      </c>
      <c r="B294" s="18">
        <v>2</v>
      </c>
      <c r="C294" s="10">
        <v>393</v>
      </c>
      <c r="D294" s="23" t="str">
        <f t="shared" si="4"/>
        <v>R2393</v>
      </c>
    </row>
    <row r="295" spans="1:4">
      <c r="A295" s="18" t="s">
        <v>45</v>
      </c>
      <c r="B295" s="18">
        <v>1</v>
      </c>
      <c r="C295" s="10">
        <v>394</v>
      </c>
      <c r="D295" s="23" t="str">
        <f t="shared" si="4"/>
        <v>R1394</v>
      </c>
    </row>
    <row r="296" spans="1:4">
      <c r="A296" s="18" t="s">
        <v>45</v>
      </c>
      <c r="B296" s="18">
        <v>1</v>
      </c>
      <c r="C296" s="10">
        <v>395</v>
      </c>
      <c r="D296" s="23" t="str">
        <f t="shared" si="4"/>
        <v>R1395</v>
      </c>
    </row>
    <row r="297" spans="1:4">
      <c r="A297" s="18" t="s">
        <v>45</v>
      </c>
      <c r="B297" s="18">
        <v>5</v>
      </c>
      <c r="C297" s="10">
        <v>396</v>
      </c>
      <c r="D297" s="23" t="str">
        <f t="shared" si="4"/>
        <v>R5396</v>
      </c>
    </row>
    <row r="298" spans="1:4">
      <c r="A298" s="18" t="s">
        <v>45</v>
      </c>
      <c r="B298" s="18">
        <v>2</v>
      </c>
      <c r="C298" s="10">
        <v>397</v>
      </c>
      <c r="D298" s="23" t="str">
        <f t="shared" si="4"/>
        <v>R2397</v>
      </c>
    </row>
    <row r="299" spans="1:4">
      <c r="A299" s="18" t="s">
        <v>37</v>
      </c>
      <c r="B299" s="18">
        <v>1</v>
      </c>
      <c r="C299" s="10">
        <v>399</v>
      </c>
      <c r="D299" s="23" t="str">
        <f t="shared" si="4"/>
        <v>S1399</v>
      </c>
    </row>
    <row r="300" spans="1:4">
      <c r="A300" s="18" t="s">
        <v>37</v>
      </c>
      <c r="B300" s="18">
        <v>2</v>
      </c>
      <c r="C300" s="10">
        <v>401</v>
      </c>
      <c r="D300" s="23" t="str">
        <f t="shared" si="4"/>
        <v>S2401</v>
      </c>
    </row>
    <row r="301" spans="1:4">
      <c r="A301" s="18" t="s">
        <v>45</v>
      </c>
      <c r="B301" s="18">
        <v>1</v>
      </c>
      <c r="C301" s="10">
        <v>403</v>
      </c>
      <c r="D301" s="23" t="str">
        <f t="shared" si="4"/>
        <v>R1403</v>
      </c>
    </row>
    <row r="302" spans="1:4">
      <c r="A302" s="18" t="s">
        <v>37</v>
      </c>
      <c r="B302" s="18">
        <v>4</v>
      </c>
      <c r="C302" s="10">
        <v>404</v>
      </c>
      <c r="D302" s="23" t="str">
        <f t="shared" si="4"/>
        <v>S4404</v>
      </c>
    </row>
    <row r="303" spans="1:4">
      <c r="A303" s="18" t="s">
        <v>45</v>
      </c>
      <c r="B303" s="18">
        <v>1</v>
      </c>
      <c r="C303" s="10">
        <v>405</v>
      </c>
      <c r="D303" s="23" t="str">
        <f t="shared" si="4"/>
        <v>R1405</v>
      </c>
    </row>
    <row r="304" spans="1:4">
      <c r="A304" s="18" t="s">
        <v>37</v>
      </c>
      <c r="B304" s="18">
        <v>3</v>
      </c>
      <c r="C304" s="10">
        <v>406</v>
      </c>
      <c r="D304" s="23" t="str">
        <f t="shared" si="4"/>
        <v>S3406</v>
      </c>
    </row>
    <row r="305" spans="1:4">
      <c r="A305" s="18" t="s">
        <v>45</v>
      </c>
      <c r="B305" s="18">
        <v>1</v>
      </c>
      <c r="C305" s="10">
        <v>407</v>
      </c>
      <c r="D305" s="23" t="str">
        <f t="shared" si="4"/>
        <v>R1407</v>
      </c>
    </row>
    <row r="306" spans="1:4">
      <c r="A306" s="18" t="s">
        <v>45</v>
      </c>
      <c r="B306" s="18">
        <v>2</v>
      </c>
      <c r="C306" s="10">
        <v>408</v>
      </c>
      <c r="D306" s="23" t="str">
        <f t="shared" si="4"/>
        <v>R2408</v>
      </c>
    </row>
    <row r="307" spans="1:4">
      <c r="A307" s="18" t="s">
        <v>37</v>
      </c>
      <c r="B307" s="18">
        <v>4</v>
      </c>
      <c r="C307" s="10">
        <v>410</v>
      </c>
      <c r="D307" s="23" t="str">
        <f t="shared" si="4"/>
        <v>S4410</v>
      </c>
    </row>
    <row r="308" spans="1:4">
      <c r="A308" s="18" t="s">
        <v>37</v>
      </c>
      <c r="B308" s="18">
        <v>1</v>
      </c>
      <c r="C308" s="10">
        <v>411</v>
      </c>
      <c r="D308" s="23" t="str">
        <f t="shared" si="4"/>
        <v>S1411</v>
      </c>
    </row>
    <row r="309" spans="1:4">
      <c r="A309" s="18" t="s">
        <v>45</v>
      </c>
      <c r="B309" s="18">
        <v>2</v>
      </c>
      <c r="C309" s="10">
        <v>412</v>
      </c>
      <c r="D309" s="23" t="str">
        <f t="shared" si="4"/>
        <v>R2412</v>
      </c>
    </row>
    <row r="310" spans="1:4">
      <c r="A310" s="18" t="s">
        <v>37</v>
      </c>
      <c r="B310" s="18">
        <v>2</v>
      </c>
      <c r="C310" s="10">
        <v>416</v>
      </c>
      <c r="D310" s="23" t="str">
        <f t="shared" si="4"/>
        <v>S2416</v>
      </c>
    </row>
    <row r="311" spans="1:4">
      <c r="A311" s="18" t="s">
        <v>45</v>
      </c>
      <c r="B311" s="18">
        <v>3</v>
      </c>
      <c r="C311" s="10">
        <v>417</v>
      </c>
      <c r="D311" s="23" t="str">
        <f t="shared" si="4"/>
        <v>R3417</v>
      </c>
    </row>
    <row r="312" spans="1:4">
      <c r="A312" s="18" t="s">
        <v>45</v>
      </c>
      <c r="B312" s="18">
        <v>2</v>
      </c>
      <c r="C312" s="10">
        <v>419</v>
      </c>
      <c r="D312" s="23" t="str">
        <f t="shared" si="4"/>
        <v>R2419</v>
      </c>
    </row>
    <row r="313" spans="1:4">
      <c r="A313" s="18" t="s">
        <v>37</v>
      </c>
      <c r="B313" s="18">
        <v>2</v>
      </c>
      <c r="C313" s="10">
        <v>420</v>
      </c>
      <c r="D313" s="23" t="str">
        <f t="shared" si="4"/>
        <v>S2420</v>
      </c>
    </row>
    <row r="314" spans="1:4">
      <c r="A314" s="18" t="s">
        <v>45</v>
      </c>
      <c r="B314" s="18">
        <v>3</v>
      </c>
      <c r="C314" s="10">
        <v>421</v>
      </c>
      <c r="D314" s="23" t="str">
        <f t="shared" si="4"/>
        <v>R3421</v>
      </c>
    </row>
    <row r="315" spans="1:4">
      <c r="A315" s="18" t="s">
        <v>45</v>
      </c>
      <c r="B315" s="18">
        <v>2</v>
      </c>
      <c r="C315" s="10">
        <v>422</v>
      </c>
      <c r="D315" s="23" t="str">
        <f t="shared" si="4"/>
        <v>R2422</v>
      </c>
    </row>
    <row r="316" spans="1:4">
      <c r="A316" s="18" t="s">
        <v>45</v>
      </c>
      <c r="B316" s="18">
        <v>1</v>
      </c>
      <c r="C316" s="10">
        <v>423</v>
      </c>
      <c r="D316" s="23" t="str">
        <f t="shared" si="4"/>
        <v>R1423</v>
      </c>
    </row>
    <row r="317" spans="1:4">
      <c r="A317" s="18" t="s">
        <v>61</v>
      </c>
      <c r="B317" s="18">
        <v>2</v>
      </c>
      <c r="C317" s="10">
        <v>424</v>
      </c>
      <c r="D317" s="23" t="str">
        <f t="shared" si="4"/>
        <v>H2424</v>
      </c>
    </row>
    <row r="318" spans="1:4">
      <c r="A318" s="18" t="s">
        <v>45</v>
      </c>
      <c r="B318" s="18">
        <v>3</v>
      </c>
      <c r="C318" s="10">
        <v>425</v>
      </c>
      <c r="D318" s="23" t="str">
        <f t="shared" si="4"/>
        <v>R3425</v>
      </c>
    </row>
    <row r="319" spans="1:4">
      <c r="A319" s="18" t="s">
        <v>45</v>
      </c>
      <c r="B319" s="18">
        <v>1</v>
      </c>
      <c r="C319" s="10">
        <v>426</v>
      </c>
      <c r="D319" s="23" t="str">
        <f t="shared" si="4"/>
        <v>R1426</v>
      </c>
    </row>
    <row r="320" spans="1:4">
      <c r="A320" s="18" t="s">
        <v>45</v>
      </c>
      <c r="B320" s="18">
        <v>3</v>
      </c>
      <c r="C320" s="10">
        <v>428</v>
      </c>
      <c r="D320" s="23" t="str">
        <f t="shared" si="4"/>
        <v>R3428</v>
      </c>
    </row>
    <row r="321" spans="1:4">
      <c r="A321" s="18" t="s">
        <v>45</v>
      </c>
      <c r="B321" s="18">
        <v>4</v>
      </c>
      <c r="C321" s="10">
        <v>429</v>
      </c>
      <c r="D321" s="23" t="str">
        <f t="shared" si="4"/>
        <v>R4429</v>
      </c>
    </row>
    <row r="322" spans="1:4">
      <c r="A322" s="18" t="s">
        <v>45</v>
      </c>
      <c r="B322" s="18">
        <v>1</v>
      </c>
      <c r="C322" s="10">
        <v>430</v>
      </c>
      <c r="D322" s="23" t="str">
        <f t="shared" si="4"/>
        <v>R1430</v>
      </c>
    </row>
    <row r="323" spans="1:4">
      <c r="A323" s="18" t="s">
        <v>45</v>
      </c>
      <c r="B323" s="18">
        <v>4</v>
      </c>
      <c r="C323" s="10">
        <v>431</v>
      </c>
      <c r="D323" s="23" t="str">
        <f t="shared" si="4"/>
        <v>R4431</v>
      </c>
    </row>
    <row r="324" spans="1:4">
      <c r="A324" s="18" t="s">
        <v>45</v>
      </c>
      <c r="B324" s="18">
        <v>2</v>
      </c>
      <c r="C324" s="10">
        <v>433</v>
      </c>
      <c r="D324" s="23" t="str">
        <f t="shared" si="4"/>
        <v>R2433</v>
      </c>
    </row>
    <row r="325" spans="1:4">
      <c r="A325" s="18" t="s">
        <v>45</v>
      </c>
      <c r="B325" s="18">
        <v>1</v>
      </c>
      <c r="C325" s="10">
        <v>434</v>
      </c>
      <c r="D325" s="23" t="str">
        <f t="shared" si="4"/>
        <v>R1434</v>
      </c>
    </row>
    <row r="326" spans="1:4">
      <c r="A326" s="18" t="s">
        <v>37</v>
      </c>
      <c r="B326" s="18">
        <v>2</v>
      </c>
      <c r="C326" s="10">
        <v>436</v>
      </c>
      <c r="D326" s="23" t="str">
        <f t="shared" si="4"/>
        <v>S2436</v>
      </c>
    </row>
    <row r="327" spans="1:4">
      <c r="A327" s="18" t="s">
        <v>37</v>
      </c>
      <c r="B327" s="18">
        <v>2</v>
      </c>
      <c r="C327" s="10">
        <v>437</v>
      </c>
      <c r="D327" s="23" t="str">
        <f t="shared" si="4"/>
        <v>S2437</v>
      </c>
    </row>
    <row r="328" spans="1:4">
      <c r="A328" s="18" t="s">
        <v>37</v>
      </c>
      <c r="B328" s="18">
        <v>2</v>
      </c>
      <c r="C328" s="10">
        <v>438</v>
      </c>
      <c r="D328" s="23" t="str">
        <f t="shared" si="4"/>
        <v>S2438</v>
      </c>
    </row>
    <row r="329" spans="1:4">
      <c r="A329" s="18" t="s">
        <v>45</v>
      </c>
      <c r="B329" s="18">
        <v>2</v>
      </c>
      <c r="C329" s="10">
        <v>439</v>
      </c>
      <c r="D329" s="23" t="str">
        <f t="shared" ref="D329:D392" si="5">_xlfn.CONCAT(LEFT(A329,1),B329,C329)</f>
        <v>R2439</v>
      </c>
    </row>
    <row r="330" spans="1:4">
      <c r="A330" s="18" t="s">
        <v>45</v>
      </c>
      <c r="B330" s="18">
        <v>1</v>
      </c>
      <c r="C330" s="10">
        <v>440</v>
      </c>
      <c r="D330" s="23" t="str">
        <f t="shared" si="5"/>
        <v>R1440</v>
      </c>
    </row>
    <row r="331" spans="1:4">
      <c r="A331" s="18" t="s">
        <v>45</v>
      </c>
      <c r="B331" s="18">
        <v>2</v>
      </c>
      <c r="C331" s="10">
        <v>441</v>
      </c>
      <c r="D331" s="23" t="str">
        <f t="shared" si="5"/>
        <v>R2441</v>
      </c>
    </row>
    <row r="332" spans="1:4">
      <c r="A332" s="18" t="s">
        <v>45</v>
      </c>
      <c r="B332" s="18">
        <v>3</v>
      </c>
      <c r="C332" s="10">
        <v>442</v>
      </c>
      <c r="D332" s="23" t="str">
        <f t="shared" si="5"/>
        <v>R3442</v>
      </c>
    </row>
    <row r="333" spans="1:4">
      <c r="A333" s="18" t="s">
        <v>45</v>
      </c>
      <c r="B333" s="18">
        <v>5</v>
      </c>
      <c r="C333" s="10">
        <v>444</v>
      </c>
      <c r="D333" s="23" t="str">
        <f t="shared" si="5"/>
        <v>R5444</v>
      </c>
    </row>
    <row r="334" spans="1:4">
      <c r="A334" s="18" t="s">
        <v>37</v>
      </c>
      <c r="B334" s="18">
        <v>2</v>
      </c>
      <c r="C334" s="10">
        <v>445</v>
      </c>
      <c r="D334" s="23" t="str">
        <f t="shared" si="5"/>
        <v>S2445</v>
      </c>
    </row>
    <row r="335" spans="1:4">
      <c r="A335" s="18" t="s">
        <v>37</v>
      </c>
      <c r="B335" s="18">
        <v>2</v>
      </c>
      <c r="C335" s="10">
        <v>446</v>
      </c>
      <c r="D335" s="23" t="str">
        <f t="shared" si="5"/>
        <v>S2446</v>
      </c>
    </row>
    <row r="336" spans="1:4">
      <c r="A336" s="18" t="s">
        <v>45</v>
      </c>
      <c r="B336" s="18">
        <v>5</v>
      </c>
      <c r="C336" s="10">
        <v>447</v>
      </c>
      <c r="D336" s="23" t="str">
        <f t="shared" si="5"/>
        <v>R5447</v>
      </c>
    </row>
    <row r="337" spans="1:4">
      <c r="A337" s="18" t="s">
        <v>45</v>
      </c>
      <c r="B337" s="18">
        <v>2</v>
      </c>
      <c r="C337" s="10">
        <v>448</v>
      </c>
      <c r="D337" s="23" t="str">
        <f t="shared" si="5"/>
        <v>R2448</v>
      </c>
    </row>
    <row r="338" spans="1:4">
      <c r="A338" s="18" t="s">
        <v>37</v>
      </c>
      <c r="B338" s="18">
        <v>2</v>
      </c>
      <c r="C338" s="10">
        <v>449</v>
      </c>
      <c r="D338" s="23" t="str">
        <f t="shared" si="5"/>
        <v>S2449</v>
      </c>
    </row>
    <row r="339" spans="1:4">
      <c r="A339" s="18" t="s">
        <v>45</v>
      </c>
      <c r="B339" s="18">
        <v>2</v>
      </c>
      <c r="C339" s="10">
        <v>450</v>
      </c>
      <c r="D339" s="23" t="str">
        <f t="shared" si="5"/>
        <v>R2450</v>
      </c>
    </row>
    <row r="340" spans="1:4">
      <c r="A340" s="18" t="s">
        <v>45</v>
      </c>
      <c r="B340" s="18">
        <v>3</v>
      </c>
      <c r="C340" s="10">
        <v>451</v>
      </c>
      <c r="D340" s="23" t="str">
        <f t="shared" si="5"/>
        <v>R3451</v>
      </c>
    </row>
    <row r="341" spans="1:4">
      <c r="A341" s="18" t="s">
        <v>45</v>
      </c>
      <c r="B341" s="18">
        <v>2</v>
      </c>
      <c r="C341" s="10">
        <v>452</v>
      </c>
      <c r="D341" s="23" t="str">
        <f t="shared" si="5"/>
        <v>R2452</v>
      </c>
    </row>
    <row r="342" spans="1:4">
      <c r="A342" s="18" t="s">
        <v>37</v>
      </c>
      <c r="B342" s="18">
        <v>2</v>
      </c>
      <c r="C342" s="10">
        <v>453</v>
      </c>
      <c r="D342" s="23" t="str">
        <f t="shared" si="5"/>
        <v>S2453</v>
      </c>
    </row>
    <row r="343" spans="1:4">
      <c r="A343" s="18" t="s">
        <v>45</v>
      </c>
      <c r="B343" s="18">
        <v>1</v>
      </c>
      <c r="C343" s="10">
        <v>454</v>
      </c>
      <c r="D343" s="23" t="str">
        <f t="shared" si="5"/>
        <v>R1454</v>
      </c>
    </row>
    <row r="344" spans="1:4">
      <c r="A344" s="18" t="s">
        <v>45</v>
      </c>
      <c r="B344" s="18">
        <v>1</v>
      </c>
      <c r="C344" s="10">
        <v>455</v>
      </c>
      <c r="D344" s="23" t="str">
        <f t="shared" si="5"/>
        <v>R1455</v>
      </c>
    </row>
    <row r="345" spans="1:4">
      <c r="A345" s="18" t="s">
        <v>37</v>
      </c>
      <c r="B345" s="18">
        <v>2</v>
      </c>
      <c r="C345" s="10">
        <v>456</v>
      </c>
      <c r="D345" s="23" t="str">
        <f t="shared" si="5"/>
        <v>S2456</v>
      </c>
    </row>
    <row r="346" spans="1:4">
      <c r="A346" s="18" t="s">
        <v>37</v>
      </c>
      <c r="B346" s="18">
        <v>2</v>
      </c>
      <c r="C346" s="10">
        <v>458</v>
      </c>
      <c r="D346" s="23" t="str">
        <f t="shared" si="5"/>
        <v>S2458</v>
      </c>
    </row>
    <row r="347" spans="1:4">
      <c r="A347" s="18" t="s">
        <v>45</v>
      </c>
      <c r="B347" s="18">
        <v>2</v>
      </c>
      <c r="C347" s="10">
        <v>460</v>
      </c>
      <c r="D347" s="23" t="str">
        <f t="shared" si="5"/>
        <v>R2460</v>
      </c>
    </row>
    <row r="348" spans="1:4">
      <c r="A348" s="18" t="s">
        <v>45</v>
      </c>
      <c r="B348" s="18">
        <v>3</v>
      </c>
      <c r="C348" s="10">
        <v>461</v>
      </c>
      <c r="D348" s="23" t="str">
        <f t="shared" si="5"/>
        <v>R3461</v>
      </c>
    </row>
    <row r="349" spans="1:4">
      <c r="A349" s="18" t="s">
        <v>45</v>
      </c>
      <c r="B349" s="18">
        <v>3</v>
      </c>
      <c r="C349" s="10">
        <v>462</v>
      </c>
      <c r="D349" s="23" t="str">
        <f t="shared" si="5"/>
        <v>R3462</v>
      </c>
    </row>
    <row r="350" spans="1:4">
      <c r="A350" s="18" t="s">
        <v>37</v>
      </c>
      <c r="B350" s="18">
        <v>2</v>
      </c>
      <c r="C350" s="10">
        <v>463</v>
      </c>
      <c r="D350" s="23" t="str">
        <f t="shared" si="5"/>
        <v>S2463</v>
      </c>
    </row>
    <row r="351" spans="1:4">
      <c r="A351" s="18" t="s">
        <v>45</v>
      </c>
      <c r="B351" s="18">
        <v>3</v>
      </c>
      <c r="C351" s="10">
        <v>464</v>
      </c>
      <c r="D351" s="23" t="str">
        <f t="shared" si="5"/>
        <v>R3464</v>
      </c>
    </row>
    <row r="352" spans="1:4">
      <c r="A352" s="18" t="s">
        <v>45</v>
      </c>
      <c r="B352" s="18">
        <v>1</v>
      </c>
      <c r="C352" s="10">
        <v>465</v>
      </c>
      <c r="D352" s="23" t="str">
        <f t="shared" si="5"/>
        <v>R1465</v>
      </c>
    </row>
    <row r="353" spans="1:4">
      <c r="A353" s="18" t="s">
        <v>45</v>
      </c>
      <c r="B353" s="18">
        <v>2</v>
      </c>
      <c r="C353" s="10">
        <v>466</v>
      </c>
      <c r="D353" s="23" t="str">
        <f t="shared" si="5"/>
        <v>R2466</v>
      </c>
    </row>
    <row r="354" spans="1:4">
      <c r="A354" s="18" t="s">
        <v>37</v>
      </c>
      <c r="B354" s="18">
        <v>2</v>
      </c>
      <c r="C354" s="10">
        <v>467</v>
      </c>
      <c r="D354" s="23" t="str">
        <f t="shared" si="5"/>
        <v>S2467</v>
      </c>
    </row>
    <row r="355" spans="1:4">
      <c r="A355" s="18" t="s">
        <v>45</v>
      </c>
      <c r="B355" s="18">
        <v>4</v>
      </c>
      <c r="C355" s="10">
        <v>468</v>
      </c>
      <c r="D355" s="23" t="str">
        <f t="shared" si="5"/>
        <v>R4468</v>
      </c>
    </row>
    <row r="356" spans="1:4">
      <c r="A356" s="18" t="s">
        <v>37</v>
      </c>
      <c r="B356" s="18">
        <v>2</v>
      </c>
      <c r="C356" s="10">
        <v>469</v>
      </c>
      <c r="D356" s="23" t="str">
        <f t="shared" si="5"/>
        <v>S2469</v>
      </c>
    </row>
    <row r="357" spans="1:4">
      <c r="A357" s="18" t="s">
        <v>61</v>
      </c>
      <c r="B357" s="18">
        <v>1</v>
      </c>
      <c r="C357" s="10">
        <v>470</v>
      </c>
      <c r="D357" s="23" t="str">
        <f t="shared" si="5"/>
        <v>H1470</v>
      </c>
    </row>
    <row r="358" spans="1:4">
      <c r="A358" s="18" t="s">
        <v>45</v>
      </c>
      <c r="B358" s="18">
        <v>1</v>
      </c>
      <c r="C358" s="10">
        <v>471</v>
      </c>
      <c r="D358" s="23" t="str">
        <f t="shared" si="5"/>
        <v>R1471</v>
      </c>
    </row>
    <row r="359" spans="1:4">
      <c r="A359" s="18" t="s">
        <v>37</v>
      </c>
      <c r="B359" s="18">
        <v>3</v>
      </c>
      <c r="C359" s="10">
        <v>473</v>
      </c>
      <c r="D359" s="23" t="str">
        <f t="shared" si="5"/>
        <v>S3473</v>
      </c>
    </row>
    <row r="360" spans="1:4">
      <c r="A360" s="18" t="s">
        <v>45</v>
      </c>
      <c r="B360" s="18">
        <v>2</v>
      </c>
      <c r="C360" s="10">
        <v>474</v>
      </c>
      <c r="D360" s="23" t="str">
        <f t="shared" si="5"/>
        <v>R2474</v>
      </c>
    </row>
    <row r="361" spans="1:4">
      <c r="A361" s="18" t="s">
        <v>37</v>
      </c>
      <c r="B361" s="18">
        <v>2</v>
      </c>
      <c r="C361" s="10">
        <v>475</v>
      </c>
      <c r="D361" s="23" t="str">
        <f t="shared" si="5"/>
        <v>S2475</v>
      </c>
    </row>
    <row r="362" spans="1:4">
      <c r="A362" s="18" t="s">
        <v>37</v>
      </c>
      <c r="B362" s="18">
        <v>2</v>
      </c>
      <c r="C362" s="10">
        <v>476</v>
      </c>
      <c r="D362" s="23" t="str">
        <f t="shared" si="5"/>
        <v>S2476</v>
      </c>
    </row>
    <row r="363" spans="1:4">
      <c r="A363" s="18" t="s">
        <v>45</v>
      </c>
      <c r="B363" s="18">
        <v>2</v>
      </c>
      <c r="C363" s="10">
        <v>477</v>
      </c>
      <c r="D363" s="23" t="str">
        <f t="shared" si="5"/>
        <v>R2477</v>
      </c>
    </row>
    <row r="364" spans="1:4">
      <c r="A364" s="18" t="s">
        <v>37</v>
      </c>
      <c r="B364" s="18">
        <v>1</v>
      </c>
      <c r="C364" s="10">
        <v>478</v>
      </c>
      <c r="D364" s="23" t="str">
        <f t="shared" si="5"/>
        <v>S1478</v>
      </c>
    </row>
    <row r="365" spans="1:4">
      <c r="A365" s="18" t="s">
        <v>37</v>
      </c>
      <c r="B365" s="18">
        <v>2</v>
      </c>
      <c r="C365" s="10">
        <v>479</v>
      </c>
      <c r="D365" s="23" t="str">
        <f t="shared" si="5"/>
        <v>S2479</v>
      </c>
    </row>
    <row r="366" spans="1:4">
      <c r="A366" s="18" t="s">
        <v>37</v>
      </c>
      <c r="B366" s="18">
        <v>3</v>
      </c>
      <c r="C366" s="10">
        <v>481</v>
      </c>
      <c r="D366" s="23" t="str">
        <f t="shared" si="5"/>
        <v>S3481</v>
      </c>
    </row>
    <row r="367" spans="1:4">
      <c r="A367" s="18" t="s">
        <v>45</v>
      </c>
      <c r="B367" s="18">
        <v>2</v>
      </c>
      <c r="C367" s="10">
        <v>482</v>
      </c>
      <c r="D367" s="23" t="str">
        <f t="shared" si="5"/>
        <v>R2482</v>
      </c>
    </row>
    <row r="368" spans="1:4">
      <c r="A368" s="18" t="s">
        <v>45</v>
      </c>
      <c r="B368" s="18">
        <v>1</v>
      </c>
      <c r="C368" s="10">
        <v>483</v>
      </c>
      <c r="D368" s="23" t="str">
        <f t="shared" si="5"/>
        <v>R1483</v>
      </c>
    </row>
    <row r="369" spans="1:4">
      <c r="A369" s="18" t="s">
        <v>37</v>
      </c>
      <c r="B369" s="18">
        <v>1</v>
      </c>
      <c r="C369" s="10">
        <v>484</v>
      </c>
      <c r="D369" s="23" t="str">
        <f t="shared" si="5"/>
        <v>S1484</v>
      </c>
    </row>
    <row r="370" spans="1:4">
      <c r="A370" s="18" t="s">
        <v>37</v>
      </c>
      <c r="B370" s="18">
        <v>1</v>
      </c>
      <c r="C370" s="10">
        <v>485</v>
      </c>
      <c r="D370" s="23" t="str">
        <f t="shared" si="5"/>
        <v>S1485</v>
      </c>
    </row>
    <row r="371" spans="1:4">
      <c r="A371" s="18" t="s">
        <v>45</v>
      </c>
      <c r="B371" s="18">
        <v>1</v>
      </c>
      <c r="C371" s="10">
        <v>486</v>
      </c>
      <c r="D371" s="23" t="str">
        <f t="shared" si="5"/>
        <v>R1486</v>
      </c>
    </row>
    <row r="372" spans="1:4">
      <c r="A372" s="18" t="s">
        <v>45</v>
      </c>
      <c r="B372" s="18">
        <v>2</v>
      </c>
      <c r="C372" s="10">
        <v>487</v>
      </c>
      <c r="D372" s="23" t="str">
        <f t="shared" si="5"/>
        <v>R2487</v>
      </c>
    </row>
    <row r="373" spans="1:4">
      <c r="A373" s="18" t="s">
        <v>37</v>
      </c>
      <c r="B373" s="18">
        <v>2</v>
      </c>
      <c r="C373" s="10">
        <v>488</v>
      </c>
      <c r="D373" s="23" t="str">
        <f t="shared" si="5"/>
        <v>S2488</v>
      </c>
    </row>
    <row r="374" spans="1:4">
      <c r="A374" s="18" t="s">
        <v>45</v>
      </c>
      <c r="B374" s="18">
        <v>3</v>
      </c>
      <c r="C374" s="10">
        <v>491</v>
      </c>
      <c r="D374" s="23" t="str">
        <f t="shared" si="5"/>
        <v>R3491</v>
      </c>
    </row>
    <row r="375" spans="1:4">
      <c r="A375" s="18" t="s">
        <v>37</v>
      </c>
      <c r="B375" s="18">
        <v>2</v>
      </c>
      <c r="C375" s="10">
        <v>492</v>
      </c>
      <c r="D375" s="23" t="str">
        <f t="shared" si="5"/>
        <v>S2492</v>
      </c>
    </row>
    <row r="376" spans="1:4">
      <c r="A376" s="18" t="s">
        <v>45</v>
      </c>
      <c r="B376" s="18">
        <v>1</v>
      </c>
      <c r="C376" s="10">
        <v>493</v>
      </c>
      <c r="D376" s="23" t="str">
        <f t="shared" si="5"/>
        <v>R1493</v>
      </c>
    </row>
    <row r="377" spans="1:4">
      <c r="A377" s="18" t="s">
        <v>37</v>
      </c>
      <c r="B377" s="18">
        <v>1</v>
      </c>
      <c r="C377" s="10">
        <v>494</v>
      </c>
      <c r="D377" s="23" t="str">
        <f t="shared" si="5"/>
        <v>S1494</v>
      </c>
    </row>
    <row r="378" spans="1:4">
      <c r="A378" s="18" t="s">
        <v>45</v>
      </c>
      <c r="B378" s="18">
        <v>1</v>
      </c>
      <c r="C378" s="10">
        <v>495</v>
      </c>
      <c r="D378" s="23" t="str">
        <f t="shared" si="5"/>
        <v>R1495</v>
      </c>
    </row>
    <row r="379" spans="1:4">
      <c r="A379" s="18" t="s">
        <v>45</v>
      </c>
      <c r="B379" s="18">
        <v>2</v>
      </c>
      <c r="C379" s="10">
        <v>496</v>
      </c>
      <c r="D379" s="23" t="str">
        <f t="shared" si="5"/>
        <v>R2496</v>
      </c>
    </row>
    <row r="380" spans="1:4">
      <c r="A380" s="18" t="s">
        <v>45</v>
      </c>
      <c r="B380" s="18">
        <v>1</v>
      </c>
      <c r="C380" s="10">
        <v>497</v>
      </c>
      <c r="D380" s="23" t="str">
        <f t="shared" si="5"/>
        <v>R1497</v>
      </c>
    </row>
    <row r="381" spans="1:4">
      <c r="A381" s="18" t="s">
        <v>37</v>
      </c>
      <c r="B381" s="18">
        <v>2</v>
      </c>
      <c r="C381" s="10">
        <v>498</v>
      </c>
      <c r="D381" s="23" t="str">
        <f t="shared" si="5"/>
        <v>S2498</v>
      </c>
    </row>
    <row r="382" spans="1:4">
      <c r="A382" s="18" t="s">
        <v>45</v>
      </c>
      <c r="B382" s="18">
        <v>3</v>
      </c>
      <c r="C382" s="10">
        <v>499</v>
      </c>
      <c r="D382" s="23" t="str">
        <f t="shared" si="5"/>
        <v>R3499</v>
      </c>
    </row>
    <row r="383" spans="1:4">
      <c r="A383" s="18" t="s">
        <v>37</v>
      </c>
      <c r="B383" s="18">
        <v>2</v>
      </c>
      <c r="C383" s="10">
        <v>500</v>
      </c>
      <c r="D383" s="23" t="str">
        <f t="shared" si="5"/>
        <v>S2500</v>
      </c>
    </row>
    <row r="384" spans="1:4">
      <c r="A384" s="18" t="s">
        <v>45</v>
      </c>
      <c r="B384" s="18">
        <v>1</v>
      </c>
      <c r="C384" s="10">
        <v>501</v>
      </c>
      <c r="D384" s="23" t="str">
        <f t="shared" si="5"/>
        <v>R1501</v>
      </c>
    </row>
    <row r="385" spans="1:4">
      <c r="A385" s="18" t="s">
        <v>37</v>
      </c>
      <c r="B385" s="18">
        <v>2</v>
      </c>
      <c r="C385" s="10">
        <v>502</v>
      </c>
      <c r="D385" s="23" t="str">
        <f t="shared" si="5"/>
        <v>S2502</v>
      </c>
    </row>
    <row r="386" spans="1:4">
      <c r="A386" s="18" t="s">
        <v>45</v>
      </c>
      <c r="B386" s="18">
        <v>4</v>
      </c>
      <c r="C386" s="10">
        <v>505</v>
      </c>
      <c r="D386" s="23" t="str">
        <f t="shared" si="5"/>
        <v>R4505</v>
      </c>
    </row>
    <row r="387" spans="1:4">
      <c r="A387" s="18" t="s">
        <v>37</v>
      </c>
      <c r="B387" s="18">
        <v>2</v>
      </c>
      <c r="C387" s="10">
        <v>507</v>
      </c>
      <c r="D387" s="23" t="str">
        <f t="shared" si="5"/>
        <v>S2507</v>
      </c>
    </row>
    <row r="388" spans="1:4">
      <c r="A388" s="18" t="s">
        <v>37</v>
      </c>
      <c r="B388" s="18">
        <v>1</v>
      </c>
      <c r="C388" s="10">
        <v>508</v>
      </c>
      <c r="D388" s="23" t="str">
        <f t="shared" si="5"/>
        <v>S1508</v>
      </c>
    </row>
    <row r="389" spans="1:4">
      <c r="A389" s="18" t="s">
        <v>45</v>
      </c>
      <c r="B389" s="18">
        <v>1</v>
      </c>
      <c r="C389" s="10">
        <v>510</v>
      </c>
      <c r="D389" s="23" t="str">
        <f t="shared" si="5"/>
        <v>R1510</v>
      </c>
    </row>
    <row r="390" spans="1:4">
      <c r="A390" s="18" t="s">
        <v>45</v>
      </c>
      <c r="B390" s="18">
        <v>1</v>
      </c>
      <c r="C390" s="10">
        <v>511</v>
      </c>
      <c r="D390" s="23" t="str">
        <f t="shared" si="5"/>
        <v>R1511</v>
      </c>
    </row>
    <row r="391" spans="1:4">
      <c r="A391" s="18" t="s">
        <v>37</v>
      </c>
      <c r="B391" s="18">
        <v>3</v>
      </c>
      <c r="C391" s="10">
        <v>513</v>
      </c>
      <c r="D391" s="23" t="str">
        <f t="shared" si="5"/>
        <v>S3513</v>
      </c>
    </row>
    <row r="392" spans="1:4">
      <c r="A392" s="18" t="s">
        <v>45</v>
      </c>
      <c r="B392" s="18">
        <v>1</v>
      </c>
      <c r="C392" s="10">
        <v>514</v>
      </c>
      <c r="D392" s="23" t="str">
        <f t="shared" si="5"/>
        <v>R1514</v>
      </c>
    </row>
    <row r="393" spans="1:4">
      <c r="A393" s="18" t="s">
        <v>45</v>
      </c>
      <c r="B393" s="18">
        <v>1</v>
      </c>
      <c r="C393" s="10">
        <v>515</v>
      </c>
      <c r="D393" s="23" t="str">
        <f t="shared" ref="D393:D456" si="6">_xlfn.CONCAT(LEFT(A393,1),B393,C393)</f>
        <v>R1515</v>
      </c>
    </row>
    <row r="394" spans="1:4">
      <c r="A394" s="18" t="s">
        <v>37</v>
      </c>
      <c r="B394" s="18">
        <v>2</v>
      </c>
      <c r="C394" s="10">
        <v>516</v>
      </c>
      <c r="D394" s="23" t="str">
        <f t="shared" si="6"/>
        <v>S2516</v>
      </c>
    </row>
    <row r="395" spans="1:4">
      <c r="A395" s="18" t="s">
        <v>45</v>
      </c>
      <c r="B395" s="18">
        <v>1</v>
      </c>
      <c r="C395" s="10">
        <v>517</v>
      </c>
      <c r="D395" s="23" t="str">
        <f t="shared" si="6"/>
        <v>R1517</v>
      </c>
    </row>
    <row r="396" spans="1:4">
      <c r="A396" s="18" t="s">
        <v>45</v>
      </c>
      <c r="B396" s="18">
        <v>2</v>
      </c>
      <c r="C396" s="10">
        <v>518</v>
      </c>
      <c r="D396" s="23" t="str">
        <f t="shared" si="6"/>
        <v>R2518</v>
      </c>
    </row>
    <row r="397" spans="1:4">
      <c r="A397" s="18" t="s">
        <v>45</v>
      </c>
      <c r="B397" s="18">
        <v>4</v>
      </c>
      <c r="C397" s="10">
        <v>520</v>
      </c>
      <c r="D397" s="23" t="str">
        <f t="shared" si="6"/>
        <v>R4520</v>
      </c>
    </row>
    <row r="398" spans="1:4">
      <c r="A398" s="18" t="s">
        <v>45</v>
      </c>
      <c r="B398" s="18">
        <v>2</v>
      </c>
      <c r="C398" s="10">
        <v>521</v>
      </c>
      <c r="D398" s="23" t="str">
        <f t="shared" si="6"/>
        <v>R2521</v>
      </c>
    </row>
    <row r="399" spans="1:4">
      <c r="A399" s="18" t="s">
        <v>45</v>
      </c>
      <c r="B399" s="18">
        <v>5</v>
      </c>
      <c r="C399" s="10">
        <v>522</v>
      </c>
      <c r="D399" s="23" t="str">
        <f t="shared" si="6"/>
        <v>R5522</v>
      </c>
    </row>
    <row r="400" spans="1:4">
      <c r="A400" s="18" t="s">
        <v>37</v>
      </c>
      <c r="B400" s="18">
        <v>2</v>
      </c>
      <c r="C400" s="10">
        <v>523</v>
      </c>
      <c r="D400" s="23" t="str">
        <f t="shared" si="6"/>
        <v>S2523</v>
      </c>
    </row>
    <row r="401" spans="1:4">
      <c r="A401" s="18" t="s">
        <v>45</v>
      </c>
      <c r="B401" s="18">
        <v>2</v>
      </c>
      <c r="C401" s="10">
        <v>524</v>
      </c>
      <c r="D401" s="23" t="str">
        <f t="shared" si="6"/>
        <v>R2524</v>
      </c>
    </row>
    <row r="402" spans="1:4">
      <c r="A402" s="18" t="s">
        <v>45</v>
      </c>
      <c r="B402" s="18">
        <v>1</v>
      </c>
      <c r="C402" s="10">
        <v>525</v>
      </c>
      <c r="D402" s="23" t="str">
        <f t="shared" si="6"/>
        <v>R1525</v>
      </c>
    </row>
    <row r="403" spans="1:4">
      <c r="A403" s="18" t="s">
        <v>45</v>
      </c>
      <c r="B403" s="18">
        <v>2</v>
      </c>
      <c r="C403" s="10">
        <v>526</v>
      </c>
      <c r="D403" s="23" t="str">
        <f t="shared" si="6"/>
        <v>R2526</v>
      </c>
    </row>
    <row r="404" spans="1:4">
      <c r="A404" s="18" t="s">
        <v>37</v>
      </c>
      <c r="B404" s="18">
        <v>2</v>
      </c>
      <c r="C404" s="10">
        <v>527</v>
      </c>
      <c r="D404" s="23" t="str">
        <f t="shared" si="6"/>
        <v>S2527</v>
      </c>
    </row>
    <row r="405" spans="1:4">
      <c r="A405" s="18" t="s">
        <v>45</v>
      </c>
      <c r="B405" s="18">
        <v>2</v>
      </c>
      <c r="C405" s="10">
        <v>529</v>
      </c>
      <c r="D405" s="23" t="str">
        <f t="shared" si="6"/>
        <v>R2529</v>
      </c>
    </row>
    <row r="406" spans="1:4">
      <c r="A406" s="18" t="s">
        <v>45</v>
      </c>
      <c r="B406" s="18">
        <v>1</v>
      </c>
      <c r="C406" s="10">
        <v>530</v>
      </c>
      <c r="D406" s="23" t="str">
        <f t="shared" si="6"/>
        <v>R1530</v>
      </c>
    </row>
    <row r="407" spans="1:4">
      <c r="A407" s="18" t="s">
        <v>45</v>
      </c>
      <c r="B407" s="18">
        <v>5</v>
      </c>
      <c r="C407" s="10">
        <v>531</v>
      </c>
      <c r="D407" s="23" t="str">
        <f t="shared" si="6"/>
        <v>R5531</v>
      </c>
    </row>
    <row r="408" spans="1:4">
      <c r="A408" s="18" t="s">
        <v>37</v>
      </c>
      <c r="B408" s="18">
        <v>4</v>
      </c>
      <c r="C408" s="10">
        <v>532</v>
      </c>
      <c r="D408" s="23" t="str">
        <f t="shared" si="6"/>
        <v>S4532</v>
      </c>
    </row>
    <row r="409" spans="1:4">
      <c r="A409" s="18" t="s">
        <v>37</v>
      </c>
      <c r="B409" s="18">
        <v>2</v>
      </c>
      <c r="C409" s="10">
        <v>533</v>
      </c>
      <c r="D409" s="23" t="str">
        <f t="shared" si="6"/>
        <v>S2533</v>
      </c>
    </row>
    <row r="410" spans="1:4">
      <c r="A410" s="18" t="s">
        <v>37</v>
      </c>
      <c r="B410" s="18">
        <v>3</v>
      </c>
      <c r="C410" s="10">
        <v>534</v>
      </c>
      <c r="D410" s="23" t="str">
        <f t="shared" si="6"/>
        <v>S3534</v>
      </c>
    </row>
    <row r="411" spans="1:4">
      <c r="A411" s="18" t="s">
        <v>45</v>
      </c>
      <c r="B411" s="18">
        <v>2</v>
      </c>
      <c r="C411" s="10">
        <v>536</v>
      </c>
      <c r="D411" s="23" t="str">
        <f t="shared" si="6"/>
        <v>R2536</v>
      </c>
    </row>
    <row r="412" spans="1:4">
      <c r="A412" s="18" t="s">
        <v>45</v>
      </c>
      <c r="B412" s="18">
        <v>1</v>
      </c>
      <c r="C412" s="10">
        <v>538</v>
      </c>
      <c r="D412" s="23" t="str">
        <f t="shared" si="6"/>
        <v>R1538</v>
      </c>
    </row>
    <row r="413" spans="1:4">
      <c r="A413" s="18" t="s">
        <v>45</v>
      </c>
      <c r="B413" s="18">
        <v>3</v>
      </c>
      <c r="C413" s="10">
        <v>543</v>
      </c>
      <c r="D413" s="23" t="str">
        <f t="shared" si="6"/>
        <v>R3543</v>
      </c>
    </row>
    <row r="414" spans="1:4">
      <c r="A414" s="18" t="s">
        <v>45</v>
      </c>
      <c r="B414" s="18">
        <v>1</v>
      </c>
      <c r="C414" s="10">
        <v>544</v>
      </c>
      <c r="D414" s="23" t="str">
        <f t="shared" si="6"/>
        <v>R1544</v>
      </c>
    </row>
    <row r="415" spans="1:4">
      <c r="A415" s="18" t="s">
        <v>45</v>
      </c>
      <c r="B415" s="18">
        <v>4</v>
      </c>
      <c r="C415" s="10">
        <v>546</v>
      </c>
      <c r="D415" s="23" t="str">
        <f t="shared" si="6"/>
        <v>R4546</v>
      </c>
    </row>
    <row r="416" spans="1:4">
      <c r="A416" s="18" t="s">
        <v>45</v>
      </c>
      <c r="B416" s="18">
        <v>2</v>
      </c>
      <c r="C416" s="10">
        <v>547</v>
      </c>
      <c r="D416" s="23" t="str">
        <f t="shared" si="6"/>
        <v>R2547</v>
      </c>
    </row>
    <row r="417" spans="1:4">
      <c r="A417" s="18" t="s">
        <v>45</v>
      </c>
      <c r="B417" s="18">
        <v>2</v>
      </c>
      <c r="C417" s="10">
        <v>548</v>
      </c>
      <c r="D417" s="23" t="str">
        <f t="shared" si="6"/>
        <v>R2548</v>
      </c>
    </row>
    <row r="418" spans="1:4">
      <c r="A418" s="18" t="s">
        <v>45</v>
      </c>
      <c r="B418" s="18">
        <v>5</v>
      </c>
      <c r="C418" s="10">
        <v>549</v>
      </c>
      <c r="D418" s="23" t="str">
        <f t="shared" si="6"/>
        <v>R5549</v>
      </c>
    </row>
    <row r="419" spans="1:4">
      <c r="A419" s="18" t="s">
        <v>45</v>
      </c>
      <c r="B419" s="18">
        <v>2</v>
      </c>
      <c r="C419" s="10">
        <v>550</v>
      </c>
      <c r="D419" s="23" t="str">
        <f t="shared" si="6"/>
        <v>R2550</v>
      </c>
    </row>
    <row r="420" spans="1:4">
      <c r="A420" s="18" t="s">
        <v>45</v>
      </c>
      <c r="B420" s="18">
        <v>2</v>
      </c>
      <c r="C420" s="10">
        <v>551</v>
      </c>
      <c r="D420" s="23" t="str">
        <f t="shared" si="6"/>
        <v>R2551</v>
      </c>
    </row>
    <row r="421" spans="1:4">
      <c r="A421" s="18" t="s">
        <v>37</v>
      </c>
      <c r="B421" s="18">
        <v>1</v>
      </c>
      <c r="C421" s="10">
        <v>554</v>
      </c>
      <c r="D421" s="23" t="str">
        <f t="shared" si="6"/>
        <v>S1554</v>
      </c>
    </row>
    <row r="422" spans="1:4">
      <c r="A422" s="18" t="s">
        <v>37</v>
      </c>
      <c r="B422" s="18">
        <v>1</v>
      </c>
      <c r="C422" s="10">
        <v>555</v>
      </c>
      <c r="D422" s="23" t="str">
        <f t="shared" si="6"/>
        <v>S1555</v>
      </c>
    </row>
    <row r="423" spans="1:4">
      <c r="A423" s="18" t="s">
        <v>45</v>
      </c>
      <c r="B423" s="18">
        <v>1</v>
      </c>
      <c r="C423" s="10">
        <v>556</v>
      </c>
      <c r="D423" s="23" t="str">
        <f t="shared" si="6"/>
        <v>R1556</v>
      </c>
    </row>
    <row r="424" spans="1:4">
      <c r="A424" s="18" t="s">
        <v>37</v>
      </c>
      <c r="B424" s="18">
        <v>5</v>
      </c>
      <c r="C424" s="10">
        <v>558</v>
      </c>
      <c r="D424" s="23" t="str">
        <f t="shared" si="6"/>
        <v>S5558</v>
      </c>
    </row>
    <row r="425" spans="1:4">
      <c r="A425" s="18" t="s">
        <v>45</v>
      </c>
      <c r="B425" s="18">
        <v>1</v>
      </c>
      <c r="C425" s="10">
        <v>560</v>
      </c>
      <c r="D425" s="23" t="str">
        <f t="shared" si="6"/>
        <v>R1560</v>
      </c>
    </row>
    <row r="426" spans="1:4">
      <c r="A426" s="18" t="s">
        <v>45</v>
      </c>
      <c r="B426" s="18">
        <v>1</v>
      </c>
      <c r="C426" s="10">
        <v>562</v>
      </c>
      <c r="D426" s="23" t="str">
        <f t="shared" si="6"/>
        <v>R1562</v>
      </c>
    </row>
    <row r="427" spans="1:4">
      <c r="A427" s="18" t="s">
        <v>45</v>
      </c>
      <c r="B427" s="18">
        <v>3</v>
      </c>
      <c r="C427" s="10">
        <v>564</v>
      </c>
      <c r="D427" s="23" t="str">
        <f t="shared" si="6"/>
        <v>R3564</v>
      </c>
    </row>
    <row r="428" spans="1:4">
      <c r="A428" s="18" t="s">
        <v>45</v>
      </c>
      <c r="B428" s="18">
        <v>1</v>
      </c>
      <c r="C428" s="10">
        <v>565</v>
      </c>
      <c r="D428" s="23" t="str">
        <f t="shared" si="6"/>
        <v>R1565</v>
      </c>
    </row>
    <row r="429" spans="1:4">
      <c r="A429" s="18" t="s">
        <v>61</v>
      </c>
      <c r="B429" s="18">
        <v>1</v>
      </c>
      <c r="C429" s="10">
        <v>566</v>
      </c>
      <c r="D429" s="23" t="str">
        <f t="shared" si="6"/>
        <v>H1566</v>
      </c>
    </row>
    <row r="430" spans="1:4">
      <c r="A430" s="18" t="s">
        <v>37</v>
      </c>
      <c r="B430" s="18">
        <v>3</v>
      </c>
      <c r="C430" s="10">
        <v>567</v>
      </c>
      <c r="D430" s="23" t="str">
        <f t="shared" si="6"/>
        <v>S3567</v>
      </c>
    </row>
    <row r="431" spans="1:4">
      <c r="A431" s="18" t="s">
        <v>37</v>
      </c>
      <c r="B431" s="18">
        <v>4</v>
      </c>
      <c r="C431" s="10">
        <v>568</v>
      </c>
      <c r="D431" s="23" t="str">
        <f t="shared" si="6"/>
        <v>S4568</v>
      </c>
    </row>
    <row r="432" spans="1:4">
      <c r="A432" s="18" t="s">
        <v>45</v>
      </c>
      <c r="B432" s="18">
        <v>4</v>
      </c>
      <c r="C432" s="10">
        <v>569</v>
      </c>
      <c r="D432" s="23" t="str">
        <f t="shared" si="6"/>
        <v>R4569</v>
      </c>
    </row>
    <row r="433" spans="1:4">
      <c r="A433" s="18" t="s">
        <v>45</v>
      </c>
      <c r="B433" s="18">
        <v>1</v>
      </c>
      <c r="C433" s="10">
        <v>571</v>
      </c>
      <c r="D433" s="23" t="str">
        <f t="shared" si="6"/>
        <v>R1571</v>
      </c>
    </row>
    <row r="434" spans="1:4">
      <c r="A434" s="18" t="s">
        <v>37</v>
      </c>
      <c r="B434" s="18">
        <v>3</v>
      </c>
      <c r="C434" s="10">
        <v>573</v>
      </c>
      <c r="D434" s="23" t="str">
        <f t="shared" si="6"/>
        <v>S3573</v>
      </c>
    </row>
    <row r="435" spans="1:4">
      <c r="A435" s="18" t="s">
        <v>45</v>
      </c>
      <c r="B435" s="18">
        <v>2</v>
      </c>
      <c r="C435" s="10">
        <v>574</v>
      </c>
      <c r="D435" s="23" t="str">
        <f t="shared" si="6"/>
        <v>R2574</v>
      </c>
    </row>
    <row r="436" spans="1:4">
      <c r="A436" s="18" t="s">
        <v>45</v>
      </c>
      <c r="B436" s="18">
        <v>4</v>
      </c>
      <c r="C436" s="10">
        <v>575</v>
      </c>
      <c r="D436" s="23" t="str">
        <f t="shared" si="6"/>
        <v>R4575</v>
      </c>
    </row>
    <row r="437" spans="1:4">
      <c r="A437" s="18" t="s">
        <v>45</v>
      </c>
      <c r="B437" s="18">
        <v>1</v>
      </c>
      <c r="C437" s="10">
        <v>577</v>
      </c>
      <c r="D437" s="23" t="str">
        <f t="shared" si="6"/>
        <v>R1577</v>
      </c>
    </row>
    <row r="438" spans="1:4">
      <c r="A438" s="18" t="s">
        <v>45</v>
      </c>
      <c r="B438" s="18">
        <v>2</v>
      </c>
      <c r="C438" s="10">
        <v>578</v>
      </c>
      <c r="D438" s="23" t="str">
        <f t="shared" si="6"/>
        <v>R2578</v>
      </c>
    </row>
    <row r="439" spans="1:4">
      <c r="A439" s="18" t="s">
        <v>45</v>
      </c>
      <c r="B439" s="18">
        <v>1</v>
      </c>
      <c r="C439" s="10">
        <v>579</v>
      </c>
      <c r="D439" s="23" t="str">
        <f t="shared" si="6"/>
        <v>R1579</v>
      </c>
    </row>
    <row r="440" spans="1:4">
      <c r="A440" s="18" t="s">
        <v>37</v>
      </c>
      <c r="B440" s="18">
        <v>3</v>
      </c>
      <c r="C440" s="10">
        <v>580</v>
      </c>
      <c r="D440" s="23" t="str">
        <f t="shared" si="6"/>
        <v>S3580</v>
      </c>
    </row>
    <row r="441" spans="1:4">
      <c r="A441" s="18" t="s">
        <v>45</v>
      </c>
      <c r="B441" s="18">
        <v>3</v>
      </c>
      <c r="C441" s="10">
        <v>581</v>
      </c>
      <c r="D441" s="23" t="str">
        <f t="shared" si="6"/>
        <v>R3581</v>
      </c>
    </row>
    <row r="442" spans="1:4">
      <c r="A442" s="18" t="s">
        <v>45</v>
      </c>
      <c r="B442" s="18">
        <v>3</v>
      </c>
      <c r="C442" s="10">
        <v>582</v>
      </c>
      <c r="D442" s="23" t="str">
        <f t="shared" si="6"/>
        <v>R3582</v>
      </c>
    </row>
    <row r="443" spans="1:4">
      <c r="A443" s="18" t="s">
        <v>45</v>
      </c>
      <c r="B443" s="18">
        <v>1</v>
      </c>
      <c r="C443" s="10">
        <v>584</v>
      </c>
      <c r="D443" s="23" t="str">
        <f t="shared" si="6"/>
        <v>R1584</v>
      </c>
    </row>
    <row r="444" spans="1:4">
      <c r="A444" s="18" t="s">
        <v>37</v>
      </c>
      <c r="B444" s="18">
        <v>1</v>
      </c>
      <c r="C444" s="10">
        <v>585</v>
      </c>
      <c r="D444" s="23" t="str">
        <f t="shared" si="6"/>
        <v>S1585</v>
      </c>
    </row>
    <row r="445" spans="1:4">
      <c r="A445" s="18" t="s">
        <v>45</v>
      </c>
      <c r="B445" s="18">
        <v>3</v>
      </c>
      <c r="C445" s="10">
        <v>586</v>
      </c>
      <c r="D445" s="23" t="str">
        <f t="shared" si="6"/>
        <v>R3586</v>
      </c>
    </row>
    <row r="446" spans="1:4">
      <c r="A446" s="18" t="s">
        <v>45</v>
      </c>
      <c r="B446" s="18">
        <v>3</v>
      </c>
      <c r="C446" s="10">
        <v>587</v>
      </c>
      <c r="D446" s="23" t="str">
        <f t="shared" si="6"/>
        <v>R3587</v>
      </c>
    </row>
    <row r="447" spans="1:4">
      <c r="A447" s="18" t="s">
        <v>61</v>
      </c>
      <c r="B447" s="18">
        <v>3</v>
      </c>
      <c r="C447" s="10">
        <v>590</v>
      </c>
      <c r="D447" s="23" t="str">
        <f t="shared" si="6"/>
        <v>H3590</v>
      </c>
    </row>
    <row r="448" spans="1:4">
      <c r="A448" s="18" t="s">
        <v>45</v>
      </c>
      <c r="B448" s="18">
        <v>1</v>
      </c>
      <c r="C448" s="10">
        <v>591</v>
      </c>
      <c r="D448" s="23" t="str">
        <f t="shared" si="6"/>
        <v>R1591</v>
      </c>
    </row>
    <row r="449" spans="1:4">
      <c r="A449" s="18" t="s">
        <v>37</v>
      </c>
      <c r="B449" s="18">
        <v>3</v>
      </c>
      <c r="C449" s="10">
        <v>592</v>
      </c>
      <c r="D449" s="23" t="str">
        <f t="shared" si="6"/>
        <v>S3592</v>
      </c>
    </row>
    <row r="450" spans="1:4">
      <c r="A450" s="18" t="s">
        <v>45</v>
      </c>
      <c r="B450" s="18">
        <v>1</v>
      </c>
      <c r="C450" s="10">
        <v>593</v>
      </c>
      <c r="D450" s="23" t="str">
        <f t="shared" si="6"/>
        <v>R1593</v>
      </c>
    </row>
    <row r="451" spans="1:4">
      <c r="A451" s="18" t="s">
        <v>37</v>
      </c>
      <c r="B451" s="18">
        <v>2</v>
      </c>
      <c r="C451" s="10">
        <v>595</v>
      </c>
      <c r="D451" s="23" t="str">
        <f t="shared" si="6"/>
        <v>S2595</v>
      </c>
    </row>
    <row r="452" spans="1:4">
      <c r="A452" s="18" t="s">
        <v>37</v>
      </c>
      <c r="B452" s="18">
        <v>4</v>
      </c>
      <c r="C452" s="10">
        <v>597</v>
      </c>
      <c r="D452" s="23" t="str">
        <f t="shared" si="6"/>
        <v>S4597</v>
      </c>
    </row>
    <row r="453" spans="1:4">
      <c r="A453" s="18" t="s">
        <v>37</v>
      </c>
      <c r="B453" s="18">
        <v>2</v>
      </c>
      <c r="C453" s="10">
        <v>599</v>
      </c>
      <c r="D453" s="23" t="str">
        <f t="shared" si="6"/>
        <v>S2599</v>
      </c>
    </row>
    <row r="454" spans="1:4">
      <c r="A454" s="18" t="s">
        <v>37</v>
      </c>
      <c r="B454" s="18">
        <v>2</v>
      </c>
      <c r="C454" s="10">
        <v>600</v>
      </c>
      <c r="D454" s="23" t="str">
        <f t="shared" si="6"/>
        <v>S2600</v>
      </c>
    </row>
    <row r="455" spans="1:4">
      <c r="A455" s="18" t="s">
        <v>45</v>
      </c>
      <c r="B455" s="18">
        <v>4</v>
      </c>
      <c r="C455" s="10">
        <v>601</v>
      </c>
      <c r="D455" s="23" t="str">
        <f t="shared" si="6"/>
        <v>R4601</v>
      </c>
    </row>
    <row r="456" spans="1:4">
      <c r="A456" s="18" t="s">
        <v>45</v>
      </c>
      <c r="B456" s="18">
        <v>1</v>
      </c>
      <c r="C456" s="10">
        <v>602</v>
      </c>
      <c r="D456" s="23" t="str">
        <f t="shared" si="6"/>
        <v>R1602</v>
      </c>
    </row>
    <row r="457" spans="1:4">
      <c r="A457" s="18" t="s">
        <v>37</v>
      </c>
      <c r="B457" s="18">
        <v>2</v>
      </c>
      <c r="C457" s="10">
        <v>604</v>
      </c>
      <c r="D457" s="23" t="str">
        <f t="shared" ref="D457:D520" si="7">_xlfn.CONCAT(LEFT(A457,1),B457,C457)</f>
        <v>S2604</v>
      </c>
    </row>
    <row r="458" spans="1:4">
      <c r="A458" s="18" t="s">
        <v>45</v>
      </c>
      <c r="B458" s="18">
        <v>3</v>
      </c>
      <c r="C458" s="10">
        <v>605</v>
      </c>
      <c r="D458" s="23" t="str">
        <f t="shared" si="7"/>
        <v>R3605</v>
      </c>
    </row>
    <row r="459" spans="1:4">
      <c r="A459" s="18" t="s">
        <v>37</v>
      </c>
      <c r="B459" s="18">
        <v>2</v>
      </c>
      <c r="C459" s="10">
        <v>606</v>
      </c>
      <c r="D459" s="23" t="str">
        <f t="shared" si="7"/>
        <v>S2606</v>
      </c>
    </row>
    <row r="460" spans="1:4">
      <c r="A460" s="18" t="s">
        <v>61</v>
      </c>
      <c r="B460" s="18">
        <v>1</v>
      </c>
      <c r="C460" s="10">
        <v>608</v>
      </c>
      <c r="D460" s="23" t="str">
        <f t="shared" si="7"/>
        <v>H1608</v>
      </c>
    </row>
    <row r="461" spans="1:4">
      <c r="A461" s="18" t="s">
        <v>45</v>
      </c>
      <c r="B461" s="18">
        <v>2</v>
      </c>
      <c r="C461" s="10">
        <v>611</v>
      </c>
      <c r="D461" s="23" t="str">
        <f t="shared" si="7"/>
        <v>R2611</v>
      </c>
    </row>
    <row r="462" spans="1:4">
      <c r="A462" s="18" t="s">
        <v>45</v>
      </c>
      <c r="B462" s="18">
        <v>4</v>
      </c>
      <c r="C462" s="10">
        <v>612</v>
      </c>
      <c r="D462" s="23" t="str">
        <f t="shared" si="7"/>
        <v>R4612</v>
      </c>
    </row>
    <row r="463" spans="1:4">
      <c r="A463" s="18" t="s">
        <v>37</v>
      </c>
      <c r="B463" s="18">
        <v>3</v>
      </c>
      <c r="C463" s="10">
        <v>613</v>
      </c>
      <c r="D463" s="23" t="str">
        <f t="shared" si="7"/>
        <v>S3613</v>
      </c>
    </row>
    <row r="464" spans="1:4">
      <c r="A464" s="18" t="s">
        <v>37</v>
      </c>
      <c r="B464" s="18">
        <v>1</v>
      </c>
      <c r="C464" s="10">
        <v>614</v>
      </c>
      <c r="D464" s="23" t="str">
        <f t="shared" si="7"/>
        <v>S1614</v>
      </c>
    </row>
    <row r="465" spans="1:4">
      <c r="A465" s="18" t="s">
        <v>37</v>
      </c>
      <c r="B465" s="18">
        <v>3</v>
      </c>
      <c r="C465" s="10">
        <v>615</v>
      </c>
      <c r="D465" s="23" t="str">
        <f t="shared" si="7"/>
        <v>S3615</v>
      </c>
    </row>
    <row r="466" spans="1:4">
      <c r="A466" s="18" t="s">
        <v>45</v>
      </c>
      <c r="B466" s="18">
        <v>2</v>
      </c>
      <c r="C466" s="10">
        <v>616</v>
      </c>
      <c r="D466" s="23" t="str">
        <f t="shared" si="7"/>
        <v>R2616</v>
      </c>
    </row>
    <row r="467" spans="1:4">
      <c r="A467" s="18" t="s">
        <v>37</v>
      </c>
      <c r="B467" s="18">
        <v>2</v>
      </c>
      <c r="C467" s="10">
        <v>618</v>
      </c>
      <c r="D467" s="23" t="str">
        <f t="shared" si="7"/>
        <v>S2618</v>
      </c>
    </row>
    <row r="468" spans="1:4">
      <c r="A468" s="18" t="s">
        <v>37</v>
      </c>
      <c r="B468" s="18">
        <v>2</v>
      </c>
      <c r="C468" s="10">
        <v>620</v>
      </c>
      <c r="D468" s="23" t="str">
        <f t="shared" si="7"/>
        <v>S2620</v>
      </c>
    </row>
    <row r="469" spans="1:4">
      <c r="A469" s="18" t="s">
        <v>37</v>
      </c>
      <c r="B469" s="18">
        <v>2</v>
      </c>
      <c r="C469" s="10">
        <v>621</v>
      </c>
      <c r="D469" s="23" t="str">
        <f t="shared" si="7"/>
        <v>S2621</v>
      </c>
    </row>
    <row r="470" spans="1:4">
      <c r="A470" s="18" t="s">
        <v>45</v>
      </c>
      <c r="B470" s="18">
        <v>1</v>
      </c>
      <c r="C470" s="10">
        <v>622</v>
      </c>
      <c r="D470" s="23" t="str">
        <f t="shared" si="7"/>
        <v>R1622</v>
      </c>
    </row>
    <row r="471" spans="1:4">
      <c r="A471" s="18" t="s">
        <v>45</v>
      </c>
      <c r="B471" s="18">
        <v>3</v>
      </c>
      <c r="C471" s="10">
        <v>623</v>
      </c>
      <c r="D471" s="23" t="str">
        <f t="shared" si="7"/>
        <v>R3623</v>
      </c>
    </row>
    <row r="472" spans="1:4">
      <c r="A472" s="18" t="s">
        <v>45</v>
      </c>
      <c r="B472" s="18">
        <v>3</v>
      </c>
      <c r="C472" s="10">
        <v>624</v>
      </c>
      <c r="D472" s="23" t="str">
        <f t="shared" si="7"/>
        <v>R3624</v>
      </c>
    </row>
    <row r="473" spans="1:4">
      <c r="A473" s="18" t="s">
        <v>37</v>
      </c>
      <c r="B473" s="18">
        <v>4</v>
      </c>
      <c r="C473" s="10">
        <v>625</v>
      </c>
      <c r="D473" s="23" t="str">
        <f t="shared" si="7"/>
        <v>S4625</v>
      </c>
    </row>
    <row r="474" spans="1:4">
      <c r="A474" s="18" t="s">
        <v>37</v>
      </c>
      <c r="B474" s="18">
        <v>3</v>
      </c>
      <c r="C474" s="10">
        <v>626</v>
      </c>
      <c r="D474" s="23" t="str">
        <f t="shared" si="7"/>
        <v>S3626</v>
      </c>
    </row>
    <row r="475" spans="1:4">
      <c r="A475" s="18" t="s">
        <v>45</v>
      </c>
      <c r="B475" s="18">
        <v>2</v>
      </c>
      <c r="C475" s="10">
        <v>630</v>
      </c>
      <c r="D475" s="23" t="str">
        <f t="shared" si="7"/>
        <v>R2630</v>
      </c>
    </row>
    <row r="476" spans="1:4">
      <c r="A476" s="18" t="s">
        <v>37</v>
      </c>
      <c r="B476" s="18">
        <v>2</v>
      </c>
      <c r="C476" s="10">
        <v>631</v>
      </c>
      <c r="D476" s="23" t="str">
        <f t="shared" si="7"/>
        <v>S2631</v>
      </c>
    </row>
    <row r="477" spans="1:4">
      <c r="A477" s="18" t="s">
        <v>37</v>
      </c>
      <c r="B477" s="18">
        <v>1</v>
      </c>
      <c r="C477" s="10">
        <v>632</v>
      </c>
      <c r="D477" s="23" t="str">
        <f t="shared" si="7"/>
        <v>S1632</v>
      </c>
    </row>
    <row r="478" spans="1:4">
      <c r="A478" s="18" t="s">
        <v>45</v>
      </c>
      <c r="B478" s="18">
        <v>2</v>
      </c>
      <c r="C478" s="10">
        <v>634</v>
      </c>
      <c r="D478" s="23" t="str">
        <f t="shared" si="7"/>
        <v>R2634</v>
      </c>
    </row>
    <row r="479" spans="1:4">
      <c r="A479" s="18" t="s">
        <v>45</v>
      </c>
      <c r="B479" s="18">
        <v>2</v>
      </c>
      <c r="C479" s="10">
        <v>635</v>
      </c>
      <c r="D479" s="23" t="str">
        <f t="shared" si="7"/>
        <v>R2635</v>
      </c>
    </row>
    <row r="480" spans="1:4">
      <c r="A480" s="18" t="s">
        <v>45</v>
      </c>
      <c r="B480" s="18">
        <v>5</v>
      </c>
      <c r="C480" s="10">
        <v>638</v>
      </c>
      <c r="D480" s="23" t="str">
        <f t="shared" si="7"/>
        <v>R5638</v>
      </c>
    </row>
    <row r="481" spans="1:4">
      <c r="A481" s="18" t="s">
        <v>45</v>
      </c>
      <c r="B481" s="18">
        <v>1</v>
      </c>
      <c r="C481" s="10">
        <v>639</v>
      </c>
      <c r="D481" s="23" t="str">
        <f t="shared" si="7"/>
        <v>R1639</v>
      </c>
    </row>
    <row r="482" spans="1:4">
      <c r="A482" s="18" t="s">
        <v>37</v>
      </c>
      <c r="B482" s="18">
        <v>2</v>
      </c>
      <c r="C482" s="10">
        <v>641</v>
      </c>
      <c r="D482" s="23" t="str">
        <f t="shared" si="7"/>
        <v>S2641</v>
      </c>
    </row>
    <row r="483" spans="1:4">
      <c r="A483" s="18" t="s">
        <v>45</v>
      </c>
      <c r="B483" s="18">
        <v>1</v>
      </c>
      <c r="C483" s="10">
        <v>643</v>
      </c>
      <c r="D483" s="23" t="str">
        <f t="shared" si="7"/>
        <v>R1643</v>
      </c>
    </row>
    <row r="484" spans="1:4">
      <c r="A484" s="18" t="s">
        <v>61</v>
      </c>
      <c r="B484" s="18">
        <v>5</v>
      </c>
      <c r="C484" s="10">
        <v>644</v>
      </c>
      <c r="D484" s="23" t="str">
        <f t="shared" si="7"/>
        <v>H5644</v>
      </c>
    </row>
    <row r="485" spans="1:4">
      <c r="A485" s="18" t="s">
        <v>37</v>
      </c>
      <c r="B485" s="18">
        <v>1</v>
      </c>
      <c r="C485" s="10">
        <v>645</v>
      </c>
      <c r="D485" s="23" t="str">
        <f t="shared" si="7"/>
        <v>S1645</v>
      </c>
    </row>
    <row r="486" spans="1:4">
      <c r="A486" s="18" t="s">
        <v>45</v>
      </c>
      <c r="B486" s="18">
        <v>1</v>
      </c>
      <c r="C486" s="10">
        <v>647</v>
      </c>
      <c r="D486" s="23" t="str">
        <f t="shared" si="7"/>
        <v>R1647</v>
      </c>
    </row>
    <row r="487" spans="1:4">
      <c r="A487" s="18" t="s">
        <v>37</v>
      </c>
      <c r="B487" s="18">
        <v>1</v>
      </c>
      <c r="C487" s="10">
        <v>648</v>
      </c>
      <c r="D487" s="23" t="str">
        <f t="shared" si="7"/>
        <v>S1648</v>
      </c>
    </row>
    <row r="488" spans="1:4">
      <c r="A488" s="18" t="s">
        <v>45</v>
      </c>
      <c r="B488" s="18">
        <v>1</v>
      </c>
      <c r="C488" s="10">
        <v>649</v>
      </c>
      <c r="D488" s="23" t="str">
        <f t="shared" si="7"/>
        <v>R1649</v>
      </c>
    </row>
    <row r="489" spans="1:4">
      <c r="A489" s="18" t="s">
        <v>37</v>
      </c>
      <c r="B489" s="18">
        <v>2</v>
      </c>
      <c r="C489" s="10">
        <v>650</v>
      </c>
      <c r="D489" s="23" t="str">
        <f t="shared" si="7"/>
        <v>S2650</v>
      </c>
    </row>
    <row r="490" spans="1:4">
      <c r="A490" s="18" t="s">
        <v>45</v>
      </c>
      <c r="B490" s="18">
        <v>2</v>
      </c>
      <c r="C490" s="10">
        <v>652</v>
      </c>
      <c r="D490" s="23" t="str">
        <f t="shared" si="7"/>
        <v>R2652</v>
      </c>
    </row>
    <row r="491" spans="1:4">
      <c r="A491" s="18" t="s">
        <v>37</v>
      </c>
      <c r="B491" s="18">
        <v>2</v>
      </c>
      <c r="C491" s="10">
        <v>653</v>
      </c>
      <c r="D491" s="23" t="str">
        <f t="shared" si="7"/>
        <v>S2653</v>
      </c>
    </row>
    <row r="492" spans="1:4">
      <c r="A492" s="18" t="s">
        <v>45</v>
      </c>
      <c r="B492" s="18">
        <v>1</v>
      </c>
      <c r="C492" s="10">
        <v>655</v>
      </c>
      <c r="D492" s="23" t="str">
        <f t="shared" si="7"/>
        <v>R1655</v>
      </c>
    </row>
    <row r="493" spans="1:4">
      <c r="A493" s="18" t="s">
        <v>37</v>
      </c>
      <c r="B493" s="18">
        <v>2</v>
      </c>
      <c r="C493" s="10">
        <v>656</v>
      </c>
      <c r="D493" s="23" t="str">
        <f t="shared" si="7"/>
        <v>S2656</v>
      </c>
    </row>
    <row r="494" spans="1:4">
      <c r="A494" s="18" t="s">
        <v>45</v>
      </c>
      <c r="B494" s="18">
        <v>1</v>
      </c>
      <c r="C494" s="10">
        <v>657</v>
      </c>
      <c r="D494" s="23" t="str">
        <f t="shared" si="7"/>
        <v>R1657</v>
      </c>
    </row>
    <row r="495" spans="1:4">
      <c r="A495" s="18" t="s">
        <v>45</v>
      </c>
      <c r="B495" s="18">
        <v>2</v>
      </c>
      <c r="C495" s="10">
        <v>659</v>
      </c>
      <c r="D495" s="23" t="str">
        <f t="shared" si="7"/>
        <v>R2659</v>
      </c>
    </row>
    <row r="496" spans="1:4">
      <c r="A496" s="18" t="s">
        <v>45</v>
      </c>
      <c r="B496" s="18">
        <v>4</v>
      </c>
      <c r="C496" s="10">
        <v>661</v>
      </c>
      <c r="D496" s="23" t="str">
        <f t="shared" si="7"/>
        <v>R4661</v>
      </c>
    </row>
    <row r="497" spans="1:4">
      <c r="A497" s="18" t="s">
        <v>45</v>
      </c>
      <c r="B497" s="18">
        <v>1</v>
      </c>
      <c r="C497" s="10">
        <v>662</v>
      </c>
      <c r="D497" s="23" t="str">
        <f t="shared" si="7"/>
        <v>R1662</v>
      </c>
    </row>
    <row r="498" spans="1:4">
      <c r="A498" s="18" t="s">
        <v>45</v>
      </c>
      <c r="B498" s="18">
        <v>2</v>
      </c>
      <c r="C498" s="10">
        <v>663</v>
      </c>
      <c r="D498" s="23" t="str">
        <f t="shared" si="7"/>
        <v>R2663</v>
      </c>
    </row>
    <row r="499" spans="1:4">
      <c r="A499" s="18" t="s">
        <v>45</v>
      </c>
      <c r="B499" s="18">
        <v>4</v>
      </c>
      <c r="C499" s="10">
        <v>664</v>
      </c>
      <c r="D499" s="23" t="str">
        <f t="shared" si="7"/>
        <v>R4664</v>
      </c>
    </row>
    <row r="500" spans="1:4">
      <c r="A500" s="18" t="s">
        <v>61</v>
      </c>
      <c r="B500" s="18">
        <v>2</v>
      </c>
      <c r="C500" s="10">
        <v>665</v>
      </c>
      <c r="D500" s="23" t="str">
        <f t="shared" si="7"/>
        <v>H2665</v>
      </c>
    </row>
    <row r="501" spans="1:4">
      <c r="A501" s="18" t="s">
        <v>37</v>
      </c>
      <c r="B501" s="18">
        <v>1</v>
      </c>
      <c r="C501" s="10">
        <v>666</v>
      </c>
      <c r="D501" s="23" t="str">
        <f t="shared" si="7"/>
        <v>S1666</v>
      </c>
    </row>
    <row r="502" spans="1:4">
      <c r="A502" s="18" t="s">
        <v>37</v>
      </c>
      <c r="B502" s="18">
        <v>1</v>
      </c>
      <c r="C502" s="10">
        <v>667</v>
      </c>
      <c r="D502" s="23" t="str">
        <f t="shared" si="7"/>
        <v>S1667</v>
      </c>
    </row>
    <row r="503" spans="1:4">
      <c r="A503" s="18" t="s">
        <v>37</v>
      </c>
      <c r="B503" s="18">
        <v>1</v>
      </c>
      <c r="C503" s="10">
        <v>669</v>
      </c>
      <c r="D503" s="23" t="str">
        <f t="shared" si="7"/>
        <v>S1669</v>
      </c>
    </row>
    <row r="504" spans="1:4">
      <c r="A504" s="18" t="s">
        <v>45</v>
      </c>
      <c r="B504" s="18">
        <v>5</v>
      </c>
      <c r="C504" s="10">
        <v>671</v>
      </c>
      <c r="D504" s="23" t="str">
        <f t="shared" si="7"/>
        <v>R5671</v>
      </c>
    </row>
    <row r="505" spans="1:4">
      <c r="A505" s="18" t="s">
        <v>45</v>
      </c>
      <c r="B505" s="18">
        <v>1</v>
      </c>
      <c r="C505" s="10">
        <v>675</v>
      </c>
      <c r="D505" s="23" t="str">
        <f t="shared" si="7"/>
        <v>R1675</v>
      </c>
    </row>
    <row r="506" spans="1:4">
      <c r="A506" s="18" t="s">
        <v>37</v>
      </c>
      <c r="B506" s="18">
        <v>2</v>
      </c>
      <c r="C506" s="10">
        <v>677</v>
      </c>
      <c r="D506" s="23" t="str">
        <f t="shared" si="7"/>
        <v>S2677</v>
      </c>
    </row>
    <row r="507" spans="1:4">
      <c r="A507" s="18" t="s">
        <v>45</v>
      </c>
      <c r="B507" s="18">
        <v>2</v>
      </c>
      <c r="C507" s="10">
        <v>679</v>
      </c>
      <c r="D507" s="23" t="str">
        <f t="shared" si="7"/>
        <v>R2679</v>
      </c>
    </row>
    <row r="508" spans="1:4">
      <c r="A508" s="18" t="s">
        <v>45</v>
      </c>
      <c r="B508" s="18">
        <v>1</v>
      </c>
      <c r="C508" s="10">
        <v>680</v>
      </c>
      <c r="D508" s="23" t="str">
        <f t="shared" si="7"/>
        <v>R1680</v>
      </c>
    </row>
    <row r="509" spans="1:4">
      <c r="A509" s="18" t="s">
        <v>37</v>
      </c>
      <c r="B509" s="18">
        <v>2</v>
      </c>
      <c r="C509" s="10">
        <v>682</v>
      </c>
      <c r="D509" s="23" t="str">
        <f t="shared" si="7"/>
        <v>S2682</v>
      </c>
    </row>
    <row r="510" spans="1:4">
      <c r="A510" s="18" t="s">
        <v>45</v>
      </c>
      <c r="B510" s="18">
        <v>1</v>
      </c>
      <c r="C510" s="10">
        <v>683</v>
      </c>
      <c r="D510" s="23" t="str">
        <f t="shared" si="7"/>
        <v>R1683</v>
      </c>
    </row>
    <row r="511" spans="1:4">
      <c r="A511" s="18" t="s">
        <v>37</v>
      </c>
      <c r="B511" s="18">
        <v>2</v>
      </c>
      <c r="C511" s="10">
        <v>684</v>
      </c>
      <c r="D511" s="23" t="str">
        <f t="shared" si="7"/>
        <v>S2684</v>
      </c>
    </row>
    <row r="512" spans="1:4">
      <c r="A512" s="18" t="s">
        <v>45</v>
      </c>
      <c r="B512" s="18">
        <v>1</v>
      </c>
      <c r="C512" s="10">
        <v>686</v>
      </c>
      <c r="D512" s="23" t="str">
        <f t="shared" si="7"/>
        <v>R1686</v>
      </c>
    </row>
    <row r="513" spans="1:4">
      <c r="A513" s="18" t="s">
        <v>45</v>
      </c>
      <c r="B513" s="18">
        <v>3</v>
      </c>
      <c r="C513" s="10">
        <v>689</v>
      </c>
      <c r="D513" s="23" t="str">
        <f t="shared" si="7"/>
        <v>R3689</v>
      </c>
    </row>
    <row r="514" spans="1:4">
      <c r="A514" s="18" t="s">
        <v>37</v>
      </c>
      <c r="B514" s="18">
        <v>2</v>
      </c>
      <c r="C514" s="10">
        <v>690</v>
      </c>
      <c r="D514" s="23" t="str">
        <f t="shared" si="7"/>
        <v>S2690</v>
      </c>
    </row>
    <row r="515" spans="1:4">
      <c r="A515" s="18" t="s">
        <v>45</v>
      </c>
      <c r="B515" s="18">
        <v>2</v>
      </c>
      <c r="C515" s="10">
        <v>691</v>
      </c>
      <c r="D515" s="23" t="str">
        <f t="shared" si="7"/>
        <v>R2691</v>
      </c>
    </row>
    <row r="516" spans="1:4">
      <c r="A516" s="18" t="s">
        <v>45</v>
      </c>
      <c r="B516" s="18">
        <v>2</v>
      </c>
      <c r="C516" s="10">
        <v>692</v>
      </c>
      <c r="D516" s="23" t="str">
        <f t="shared" si="7"/>
        <v>R2692</v>
      </c>
    </row>
    <row r="517" spans="1:4">
      <c r="A517" s="18" t="s">
        <v>61</v>
      </c>
      <c r="B517" s="18">
        <v>3</v>
      </c>
      <c r="C517" s="10">
        <v>698</v>
      </c>
      <c r="D517" s="23" t="str">
        <f t="shared" si="7"/>
        <v>H3698</v>
      </c>
    </row>
    <row r="518" spans="1:4">
      <c r="A518" s="18" t="s">
        <v>45</v>
      </c>
      <c r="B518" s="18">
        <v>2</v>
      </c>
      <c r="C518" s="10">
        <v>699</v>
      </c>
      <c r="D518" s="23" t="str">
        <f t="shared" si="7"/>
        <v>R2699</v>
      </c>
    </row>
    <row r="519" spans="1:4">
      <c r="A519" s="18" t="s">
        <v>45</v>
      </c>
      <c r="B519" s="18">
        <v>1</v>
      </c>
      <c r="C519" s="10">
        <v>700</v>
      </c>
      <c r="D519" s="23" t="str">
        <f t="shared" si="7"/>
        <v>R1700</v>
      </c>
    </row>
    <row r="520" spans="1:4">
      <c r="A520" s="18" t="s">
        <v>45</v>
      </c>
      <c r="B520" s="18">
        <v>1</v>
      </c>
      <c r="C520" s="10">
        <v>701</v>
      </c>
      <c r="D520" s="23" t="str">
        <f t="shared" si="7"/>
        <v>R1701</v>
      </c>
    </row>
    <row r="521" spans="1:4">
      <c r="A521" s="18" t="s">
        <v>45</v>
      </c>
      <c r="B521" s="18">
        <v>1</v>
      </c>
      <c r="C521" s="10">
        <v>702</v>
      </c>
      <c r="D521" s="23" t="str">
        <f t="shared" ref="D521:D584" si="8">_xlfn.CONCAT(LEFT(A521,1),B521,C521)</f>
        <v>R1702</v>
      </c>
    </row>
    <row r="522" spans="1:4">
      <c r="A522" s="18" t="s">
        <v>45</v>
      </c>
      <c r="B522" s="18">
        <v>1</v>
      </c>
      <c r="C522" s="10">
        <v>704</v>
      </c>
      <c r="D522" s="23" t="str">
        <f t="shared" si="8"/>
        <v>R1704</v>
      </c>
    </row>
    <row r="523" spans="1:4">
      <c r="A523" s="18" t="s">
        <v>45</v>
      </c>
      <c r="B523" s="18">
        <v>1</v>
      </c>
      <c r="C523" s="10">
        <v>705</v>
      </c>
      <c r="D523" s="23" t="str">
        <f t="shared" si="8"/>
        <v>R1705</v>
      </c>
    </row>
    <row r="524" spans="1:4">
      <c r="A524" s="18" t="s">
        <v>37</v>
      </c>
      <c r="B524" s="18">
        <v>2</v>
      </c>
      <c r="C524" s="10">
        <v>707</v>
      </c>
      <c r="D524" s="23" t="str">
        <f t="shared" si="8"/>
        <v>S2707</v>
      </c>
    </row>
    <row r="525" spans="1:4">
      <c r="A525" s="18" t="s">
        <v>37</v>
      </c>
      <c r="B525" s="18">
        <v>2</v>
      </c>
      <c r="C525" s="10">
        <v>709</v>
      </c>
      <c r="D525" s="23" t="str">
        <f t="shared" si="8"/>
        <v>S2709</v>
      </c>
    </row>
    <row r="526" spans="1:4">
      <c r="A526" s="18" t="s">
        <v>45</v>
      </c>
      <c r="B526" s="18">
        <v>1</v>
      </c>
      <c r="C526" s="10">
        <v>710</v>
      </c>
      <c r="D526" s="23" t="str">
        <f t="shared" si="8"/>
        <v>R1710</v>
      </c>
    </row>
    <row r="527" spans="1:4">
      <c r="A527" s="18" t="s">
        <v>37</v>
      </c>
      <c r="B527" s="18">
        <v>2</v>
      </c>
      <c r="C527" s="10">
        <v>712</v>
      </c>
      <c r="D527" s="23" t="str">
        <f t="shared" si="8"/>
        <v>S2712</v>
      </c>
    </row>
    <row r="528" spans="1:4">
      <c r="A528" s="18" t="s">
        <v>37</v>
      </c>
      <c r="B528" s="18">
        <v>2</v>
      </c>
      <c r="C528" s="10">
        <v>714</v>
      </c>
      <c r="D528" s="23" t="str">
        <f t="shared" si="8"/>
        <v>S2714</v>
      </c>
    </row>
    <row r="529" spans="1:4">
      <c r="A529" s="18" t="s">
        <v>45</v>
      </c>
      <c r="B529" s="18">
        <v>1</v>
      </c>
      <c r="C529" s="10">
        <v>715</v>
      </c>
      <c r="D529" s="23" t="str">
        <f t="shared" si="8"/>
        <v>R1715</v>
      </c>
    </row>
    <row r="530" spans="1:4">
      <c r="A530" s="18" t="s">
        <v>45</v>
      </c>
      <c r="B530" s="18">
        <v>1</v>
      </c>
      <c r="C530" s="10">
        <v>716</v>
      </c>
      <c r="D530" s="23" t="str">
        <f t="shared" si="8"/>
        <v>R1716</v>
      </c>
    </row>
    <row r="531" spans="1:4">
      <c r="A531" s="18" t="s">
        <v>45</v>
      </c>
      <c r="B531" s="18">
        <v>3</v>
      </c>
      <c r="C531" s="10">
        <v>717</v>
      </c>
      <c r="D531" s="23" t="str">
        <f t="shared" si="8"/>
        <v>R3717</v>
      </c>
    </row>
    <row r="532" spans="1:4">
      <c r="A532" s="18" t="s">
        <v>37</v>
      </c>
      <c r="B532" s="18">
        <v>2</v>
      </c>
      <c r="C532" s="10">
        <v>720</v>
      </c>
      <c r="D532" s="23" t="str">
        <f t="shared" si="8"/>
        <v>S2720</v>
      </c>
    </row>
    <row r="533" spans="1:4">
      <c r="A533" s="18" t="s">
        <v>45</v>
      </c>
      <c r="B533" s="18">
        <v>2</v>
      </c>
      <c r="C533" s="10">
        <v>721</v>
      </c>
      <c r="D533" s="23" t="str">
        <f t="shared" si="8"/>
        <v>R2721</v>
      </c>
    </row>
    <row r="534" spans="1:4">
      <c r="A534" s="18" t="s">
        <v>37</v>
      </c>
      <c r="B534" s="18">
        <v>2</v>
      </c>
      <c r="C534" s="10">
        <v>722</v>
      </c>
      <c r="D534" s="23" t="str">
        <f t="shared" si="8"/>
        <v>S2722</v>
      </c>
    </row>
    <row r="535" spans="1:4">
      <c r="A535" s="18" t="s">
        <v>37</v>
      </c>
      <c r="B535" s="18">
        <v>2</v>
      </c>
      <c r="C535" s="10">
        <v>723</v>
      </c>
      <c r="D535" s="23" t="str">
        <f t="shared" si="8"/>
        <v>S2723</v>
      </c>
    </row>
    <row r="536" spans="1:4">
      <c r="A536" s="18" t="s">
        <v>45</v>
      </c>
      <c r="B536" s="18">
        <v>2</v>
      </c>
      <c r="C536" s="10">
        <v>724</v>
      </c>
      <c r="D536" s="23" t="str">
        <f t="shared" si="8"/>
        <v>R2724</v>
      </c>
    </row>
    <row r="537" spans="1:4">
      <c r="A537" s="18" t="s">
        <v>45</v>
      </c>
      <c r="B537" s="18">
        <v>3</v>
      </c>
      <c r="C537" s="10">
        <v>725</v>
      </c>
      <c r="D537" s="23" t="str">
        <f t="shared" si="8"/>
        <v>R3725</v>
      </c>
    </row>
    <row r="538" spans="1:4">
      <c r="A538" s="18" t="s">
        <v>45</v>
      </c>
      <c r="B538" s="18">
        <v>3</v>
      </c>
      <c r="C538" s="10">
        <v>727</v>
      </c>
      <c r="D538" s="23" t="str">
        <f t="shared" si="8"/>
        <v>R3727</v>
      </c>
    </row>
    <row r="539" spans="1:4">
      <c r="A539" s="18" t="s">
        <v>37</v>
      </c>
      <c r="B539" s="18">
        <v>2</v>
      </c>
      <c r="C539" s="10">
        <v>728</v>
      </c>
      <c r="D539" s="23" t="str">
        <f t="shared" si="8"/>
        <v>S2728</v>
      </c>
    </row>
    <row r="540" spans="1:4">
      <c r="A540" s="18" t="s">
        <v>37</v>
      </c>
      <c r="B540" s="18">
        <v>3</v>
      </c>
      <c r="C540" s="10">
        <v>729</v>
      </c>
      <c r="D540" s="23" t="str">
        <f t="shared" si="8"/>
        <v>S3729</v>
      </c>
    </row>
    <row r="541" spans="1:4">
      <c r="A541" s="18" t="s">
        <v>45</v>
      </c>
      <c r="B541" s="18">
        <v>4</v>
      </c>
      <c r="C541" s="10">
        <v>730</v>
      </c>
      <c r="D541" s="23" t="str">
        <f t="shared" si="8"/>
        <v>R4730</v>
      </c>
    </row>
    <row r="542" spans="1:4">
      <c r="A542" s="18" t="s">
        <v>61</v>
      </c>
      <c r="B542" s="18">
        <v>5</v>
      </c>
      <c r="C542" s="10">
        <v>731</v>
      </c>
      <c r="D542" s="23" t="str">
        <f t="shared" si="8"/>
        <v>H5731</v>
      </c>
    </row>
    <row r="543" spans="1:4">
      <c r="A543" s="18" t="s">
        <v>37</v>
      </c>
      <c r="B543" s="18">
        <v>2</v>
      </c>
      <c r="C543" s="10">
        <v>732</v>
      </c>
      <c r="D543" s="23" t="str">
        <f t="shared" si="8"/>
        <v>S2732</v>
      </c>
    </row>
    <row r="544" spans="1:4">
      <c r="A544" s="18" t="s">
        <v>45</v>
      </c>
      <c r="B544" s="18">
        <v>3</v>
      </c>
      <c r="C544" s="10">
        <v>733</v>
      </c>
      <c r="D544" s="23" t="str">
        <f t="shared" si="8"/>
        <v>R3733</v>
      </c>
    </row>
    <row r="545" spans="1:4">
      <c r="A545" s="18" t="s">
        <v>61</v>
      </c>
      <c r="B545" s="18">
        <v>5</v>
      </c>
      <c r="C545" s="10">
        <v>734</v>
      </c>
      <c r="D545" s="23" t="str">
        <f t="shared" si="8"/>
        <v>H5734</v>
      </c>
    </row>
    <row r="546" spans="1:4">
      <c r="A546" s="18" t="s">
        <v>37</v>
      </c>
      <c r="B546" s="18">
        <v>1</v>
      </c>
      <c r="C546" s="10">
        <v>738</v>
      </c>
      <c r="D546" s="23" t="str">
        <f t="shared" si="8"/>
        <v>S1738</v>
      </c>
    </row>
    <row r="547" spans="1:4">
      <c r="A547" s="18" t="s">
        <v>45</v>
      </c>
      <c r="B547" s="18">
        <v>1</v>
      </c>
      <c r="C547" s="10">
        <v>741</v>
      </c>
      <c r="D547" s="23" t="str">
        <f t="shared" si="8"/>
        <v>R1741</v>
      </c>
    </row>
    <row r="548" spans="1:4">
      <c r="A548" s="18" t="s">
        <v>45</v>
      </c>
      <c r="B548" s="18">
        <v>3</v>
      </c>
      <c r="C548" s="10">
        <v>742</v>
      </c>
      <c r="D548" s="23" t="str">
        <f t="shared" si="8"/>
        <v>R3742</v>
      </c>
    </row>
    <row r="549" spans="1:4">
      <c r="A549" s="18" t="s">
        <v>45</v>
      </c>
      <c r="B549" s="18">
        <v>3</v>
      </c>
      <c r="C549" s="10">
        <v>743</v>
      </c>
      <c r="D549" s="23" t="str">
        <f t="shared" si="8"/>
        <v>R3743</v>
      </c>
    </row>
    <row r="550" spans="1:4">
      <c r="A550" s="18" t="s">
        <v>45</v>
      </c>
      <c r="B550" s="18">
        <v>1</v>
      </c>
      <c r="C550" s="10">
        <v>744</v>
      </c>
      <c r="D550" s="23" t="str">
        <f t="shared" si="8"/>
        <v>R1744</v>
      </c>
    </row>
    <row r="551" spans="1:4">
      <c r="A551" s="18" t="s">
        <v>37</v>
      </c>
      <c r="B551" s="18">
        <v>4</v>
      </c>
      <c r="C551" s="10">
        <v>746</v>
      </c>
      <c r="D551" s="23" t="str">
        <f t="shared" si="8"/>
        <v>S4746</v>
      </c>
    </row>
    <row r="552" spans="1:4">
      <c r="A552" s="18" t="s">
        <v>37</v>
      </c>
      <c r="B552" s="18">
        <v>2</v>
      </c>
      <c r="C552" s="10">
        <v>747</v>
      </c>
      <c r="D552" s="23" t="str">
        <f t="shared" si="8"/>
        <v>S2747</v>
      </c>
    </row>
    <row r="553" spans="1:4">
      <c r="A553" s="18" t="s">
        <v>37</v>
      </c>
      <c r="B553" s="18">
        <v>1</v>
      </c>
      <c r="C553" s="10">
        <v>749</v>
      </c>
      <c r="D553" s="23" t="str">
        <f t="shared" si="8"/>
        <v>S1749</v>
      </c>
    </row>
    <row r="554" spans="1:4">
      <c r="A554" s="18" t="s">
        <v>45</v>
      </c>
      <c r="B554" s="18">
        <v>1</v>
      </c>
      <c r="C554" s="10">
        <v>752</v>
      </c>
      <c r="D554" s="23" t="str">
        <f t="shared" si="8"/>
        <v>R1752</v>
      </c>
    </row>
    <row r="555" spans="1:4">
      <c r="A555" s="18" t="s">
        <v>37</v>
      </c>
      <c r="B555" s="18">
        <v>2</v>
      </c>
      <c r="C555" s="10">
        <v>754</v>
      </c>
      <c r="D555" s="23" t="str">
        <f t="shared" si="8"/>
        <v>S2754</v>
      </c>
    </row>
    <row r="556" spans="1:4">
      <c r="A556" s="18" t="s">
        <v>45</v>
      </c>
      <c r="B556" s="18">
        <v>2</v>
      </c>
      <c r="C556" s="10">
        <v>757</v>
      </c>
      <c r="D556" s="23" t="str">
        <f t="shared" si="8"/>
        <v>R2757</v>
      </c>
    </row>
    <row r="557" spans="1:4">
      <c r="A557" s="18" t="s">
        <v>45</v>
      </c>
      <c r="B557" s="18">
        <v>1</v>
      </c>
      <c r="C557" s="10">
        <v>758</v>
      </c>
      <c r="D557" s="23" t="str">
        <f t="shared" si="8"/>
        <v>R1758</v>
      </c>
    </row>
    <row r="558" spans="1:4">
      <c r="A558" s="18" t="s">
        <v>61</v>
      </c>
      <c r="B558" s="18">
        <v>2</v>
      </c>
      <c r="C558" s="10">
        <v>760</v>
      </c>
      <c r="D558" s="23" t="str">
        <f t="shared" si="8"/>
        <v>H2760</v>
      </c>
    </row>
    <row r="559" spans="1:4">
      <c r="A559" s="18" t="s">
        <v>45</v>
      </c>
      <c r="B559" s="18">
        <v>4</v>
      </c>
      <c r="C559" s="10">
        <v>762</v>
      </c>
      <c r="D559" s="23" t="str">
        <f t="shared" si="8"/>
        <v>R4762</v>
      </c>
    </row>
    <row r="560" spans="1:4">
      <c r="A560" s="18" t="s">
        <v>45</v>
      </c>
      <c r="B560" s="18">
        <v>1</v>
      </c>
      <c r="C560" s="10">
        <v>763</v>
      </c>
      <c r="D560" s="23" t="str">
        <f t="shared" si="8"/>
        <v>R1763</v>
      </c>
    </row>
    <row r="561" spans="1:4">
      <c r="A561" s="18" t="s">
        <v>45</v>
      </c>
      <c r="B561" s="18">
        <v>2</v>
      </c>
      <c r="C561" s="10">
        <v>764</v>
      </c>
      <c r="D561" s="23" t="str">
        <f t="shared" si="8"/>
        <v>R2764</v>
      </c>
    </row>
    <row r="562" spans="1:4">
      <c r="A562" s="18" t="s">
        <v>37</v>
      </c>
      <c r="B562" s="18">
        <v>1</v>
      </c>
      <c r="C562" s="10">
        <v>766</v>
      </c>
      <c r="D562" s="23" t="str">
        <f t="shared" si="8"/>
        <v>S1766</v>
      </c>
    </row>
    <row r="563" spans="1:4">
      <c r="A563" s="18" t="s">
        <v>45</v>
      </c>
      <c r="B563" s="18">
        <v>2</v>
      </c>
      <c r="C563" s="10">
        <v>769</v>
      </c>
      <c r="D563" s="23" t="str">
        <f t="shared" si="8"/>
        <v>R2769</v>
      </c>
    </row>
    <row r="564" spans="1:4">
      <c r="A564" s="18" t="s">
        <v>45</v>
      </c>
      <c r="B564" s="18">
        <v>2</v>
      </c>
      <c r="C564" s="10">
        <v>771</v>
      </c>
      <c r="D564" s="23" t="str">
        <f t="shared" si="8"/>
        <v>R2771</v>
      </c>
    </row>
    <row r="565" spans="1:4">
      <c r="A565" s="18" t="s">
        <v>45</v>
      </c>
      <c r="B565" s="18">
        <v>2</v>
      </c>
      <c r="C565" s="10">
        <v>772</v>
      </c>
      <c r="D565" s="23" t="str">
        <f t="shared" si="8"/>
        <v>R2772</v>
      </c>
    </row>
    <row r="566" spans="1:4">
      <c r="A566" s="18" t="s">
        <v>45</v>
      </c>
      <c r="B566" s="18">
        <v>1</v>
      </c>
      <c r="C566" s="10">
        <v>773</v>
      </c>
      <c r="D566" s="23" t="str">
        <f t="shared" si="8"/>
        <v>R1773</v>
      </c>
    </row>
    <row r="567" spans="1:4">
      <c r="A567" s="18" t="s">
        <v>45</v>
      </c>
      <c r="B567" s="18">
        <v>2</v>
      </c>
      <c r="C567" s="10">
        <v>775</v>
      </c>
      <c r="D567" s="23" t="str">
        <f t="shared" si="8"/>
        <v>R2775</v>
      </c>
    </row>
    <row r="568" spans="1:4">
      <c r="A568" s="18" t="s">
        <v>37</v>
      </c>
      <c r="B568" s="18">
        <v>4</v>
      </c>
      <c r="C568" s="10">
        <v>776</v>
      </c>
      <c r="D568" s="23" t="str">
        <f t="shared" si="8"/>
        <v>S4776</v>
      </c>
    </row>
    <row r="569" spans="1:4">
      <c r="A569" s="18" t="s">
        <v>45</v>
      </c>
      <c r="B569" s="18">
        <v>1</v>
      </c>
      <c r="C569" s="10">
        <v>780</v>
      </c>
      <c r="D569" s="23" t="str">
        <f t="shared" si="8"/>
        <v>R1780</v>
      </c>
    </row>
    <row r="570" spans="1:4">
      <c r="A570" s="18" t="s">
        <v>37</v>
      </c>
      <c r="B570" s="18">
        <v>2</v>
      </c>
      <c r="C570" s="10">
        <v>781</v>
      </c>
      <c r="D570" s="23" t="str">
        <f t="shared" si="8"/>
        <v>S2781</v>
      </c>
    </row>
    <row r="571" spans="1:4">
      <c r="A571" s="18" t="s">
        <v>37</v>
      </c>
      <c r="B571" s="18">
        <v>2</v>
      </c>
      <c r="C571" s="10">
        <v>783</v>
      </c>
      <c r="D571" s="23" t="str">
        <f t="shared" si="8"/>
        <v>S2783</v>
      </c>
    </row>
    <row r="572" spans="1:4">
      <c r="A572" s="18" t="s">
        <v>45</v>
      </c>
      <c r="B572" s="18">
        <v>1</v>
      </c>
      <c r="C572" s="10">
        <v>784</v>
      </c>
      <c r="D572" s="23" t="str">
        <f t="shared" si="8"/>
        <v>R1784</v>
      </c>
    </row>
    <row r="573" spans="1:4">
      <c r="A573" s="18" t="s">
        <v>37</v>
      </c>
      <c r="B573" s="18">
        <v>2</v>
      </c>
      <c r="C573" s="10">
        <v>785</v>
      </c>
      <c r="D573" s="23" t="str">
        <f t="shared" si="8"/>
        <v>S2785</v>
      </c>
    </row>
    <row r="574" spans="1:4">
      <c r="A574" s="18" t="s">
        <v>37</v>
      </c>
      <c r="B574" s="18">
        <v>2</v>
      </c>
      <c r="C574" s="10">
        <v>786</v>
      </c>
      <c r="D574" s="23" t="str">
        <f t="shared" si="8"/>
        <v>S2786</v>
      </c>
    </row>
    <row r="575" spans="1:4">
      <c r="A575" s="18" t="s">
        <v>45</v>
      </c>
      <c r="B575" s="18">
        <v>5</v>
      </c>
      <c r="C575" s="10">
        <v>787</v>
      </c>
      <c r="D575" s="23" t="str">
        <f t="shared" si="8"/>
        <v>R5787</v>
      </c>
    </row>
    <row r="576" spans="1:4">
      <c r="A576" s="18" t="s">
        <v>37</v>
      </c>
      <c r="B576" s="18">
        <v>3</v>
      </c>
      <c r="C576" s="10">
        <v>789</v>
      </c>
      <c r="D576" s="23" t="str">
        <f t="shared" si="8"/>
        <v>S3789</v>
      </c>
    </row>
    <row r="577" spans="1:4">
      <c r="A577" s="18" t="s">
        <v>45</v>
      </c>
      <c r="B577" s="18">
        <v>1</v>
      </c>
      <c r="C577" s="10">
        <v>791</v>
      </c>
      <c r="D577" s="23" t="str">
        <f t="shared" si="8"/>
        <v>R1791</v>
      </c>
    </row>
    <row r="578" spans="1:4">
      <c r="A578" s="18" t="s">
        <v>45</v>
      </c>
      <c r="B578" s="18">
        <v>1</v>
      </c>
      <c r="C578" s="10">
        <v>792</v>
      </c>
      <c r="D578" s="23" t="str">
        <f t="shared" si="8"/>
        <v>R1792</v>
      </c>
    </row>
    <row r="579" spans="1:4">
      <c r="A579" s="18" t="s">
        <v>45</v>
      </c>
      <c r="B579" s="18">
        <v>2</v>
      </c>
      <c r="C579" s="10">
        <v>793</v>
      </c>
      <c r="D579" s="23" t="str">
        <f t="shared" si="8"/>
        <v>R2793</v>
      </c>
    </row>
    <row r="580" spans="1:4">
      <c r="A580" s="18" t="s">
        <v>37</v>
      </c>
      <c r="B580" s="18">
        <v>2</v>
      </c>
      <c r="C580" s="10">
        <v>796</v>
      </c>
      <c r="D580" s="23" t="str">
        <f t="shared" si="8"/>
        <v>S2796</v>
      </c>
    </row>
    <row r="581" spans="1:4">
      <c r="A581" s="18" t="s">
        <v>45</v>
      </c>
      <c r="B581" s="18">
        <v>1</v>
      </c>
      <c r="C581" s="10">
        <v>797</v>
      </c>
      <c r="D581" s="23" t="str">
        <f t="shared" si="8"/>
        <v>R1797</v>
      </c>
    </row>
    <row r="582" spans="1:4">
      <c r="A582" s="18" t="s">
        <v>45</v>
      </c>
      <c r="B582" s="18">
        <v>2</v>
      </c>
      <c r="C582" s="10">
        <v>799</v>
      </c>
      <c r="D582" s="23" t="str">
        <f t="shared" si="8"/>
        <v>R2799</v>
      </c>
    </row>
    <row r="583" spans="1:4">
      <c r="A583" s="18" t="s">
        <v>37</v>
      </c>
      <c r="B583" s="18">
        <v>2</v>
      </c>
      <c r="C583" s="10">
        <v>800</v>
      </c>
      <c r="D583" s="23" t="str">
        <f t="shared" si="8"/>
        <v>S2800</v>
      </c>
    </row>
    <row r="584" spans="1:4">
      <c r="A584" s="18" t="s">
        <v>45</v>
      </c>
      <c r="B584" s="18">
        <v>1</v>
      </c>
      <c r="C584" s="10">
        <v>802</v>
      </c>
      <c r="D584" s="23" t="str">
        <f t="shared" si="8"/>
        <v>R1802</v>
      </c>
    </row>
    <row r="585" spans="1:4">
      <c r="A585" s="18" t="s">
        <v>45</v>
      </c>
      <c r="B585" s="18">
        <v>2</v>
      </c>
      <c r="C585" s="10">
        <v>803</v>
      </c>
      <c r="D585" s="23" t="str">
        <f t="shared" ref="D585:D648" si="9">_xlfn.CONCAT(LEFT(A585,1),B585,C585)</f>
        <v>R2803</v>
      </c>
    </row>
    <row r="586" spans="1:4">
      <c r="A586" s="18" t="s">
        <v>45</v>
      </c>
      <c r="B586" s="18">
        <v>1</v>
      </c>
      <c r="C586" s="10">
        <v>804</v>
      </c>
      <c r="D586" s="23" t="str">
        <f t="shared" si="9"/>
        <v>R1804</v>
      </c>
    </row>
    <row r="587" spans="1:4">
      <c r="A587" s="18" t="s">
        <v>37</v>
      </c>
      <c r="B587" s="18">
        <v>1</v>
      </c>
      <c r="C587" s="10">
        <v>805</v>
      </c>
      <c r="D587" s="23" t="str">
        <f t="shared" si="9"/>
        <v>S1805</v>
      </c>
    </row>
    <row r="588" spans="1:4">
      <c r="A588" s="18" t="s">
        <v>45</v>
      </c>
      <c r="B588" s="18">
        <v>1</v>
      </c>
      <c r="C588" s="10">
        <v>806</v>
      </c>
      <c r="D588" s="23" t="str">
        <f t="shared" si="9"/>
        <v>R1806</v>
      </c>
    </row>
    <row r="589" spans="1:4">
      <c r="A589" s="18" t="s">
        <v>45</v>
      </c>
      <c r="B589" s="18">
        <v>2</v>
      </c>
      <c r="C589" s="10">
        <v>807</v>
      </c>
      <c r="D589" s="23" t="str">
        <f t="shared" si="9"/>
        <v>R2807</v>
      </c>
    </row>
    <row r="590" spans="1:4">
      <c r="A590" s="18" t="s">
        <v>37</v>
      </c>
      <c r="B590" s="18">
        <v>2</v>
      </c>
      <c r="C590" s="10">
        <v>808</v>
      </c>
      <c r="D590" s="23" t="str">
        <f t="shared" si="9"/>
        <v>S2808</v>
      </c>
    </row>
    <row r="591" spans="1:4">
      <c r="A591" s="18" t="s">
        <v>45</v>
      </c>
      <c r="B591" s="18">
        <v>5</v>
      </c>
      <c r="C591" s="10">
        <v>809</v>
      </c>
      <c r="D591" s="23" t="str">
        <f t="shared" si="9"/>
        <v>R5809</v>
      </c>
    </row>
    <row r="592" spans="1:4">
      <c r="A592" s="18" t="s">
        <v>45</v>
      </c>
      <c r="B592" s="18">
        <v>1</v>
      </c>
      <c r="C592" s="10">
        <v>811</v>
      </c>
      <c r="D592" s="23" t="str">
        <f t="shared" si="9"/>
        <v>R1811</v>
      </c>
    </row>
    <row r="593" spans="1:4">
      <c r="A593" s="18" t="s">
        <v>45</v>
      </c>
      <c r="B593" s="18">
        <v>1</v>
      </c>
      <c r="C593" s="10">
        <v>812</v>
      </c>
      <c r="D593" s="23" t="str">
        <f t="shared" si="9"/>
        <v>R1812</v>
      </c>
    </row>
    <row r="594" spans="1:4">
      <c r="A594" s="18" t="s">
        <v>45</v>
      </c>
      <c r="B594" s="18">
        <v>2</v>
      </c>
      <c r="C594" s="10">
        <v>813</v>
      </c>
      <c r="D594" s="23" t="str">
        <f t="shared" si="9"/>
        <v>R2813</v>
      </c>
    </row>
    <row r="595" spans="1:4">
      <c r="A595" s="18" t="s">
        <v>45</v>
      </c>
      <c r="B595" s="18">
        <v>4</v>
      </c>
      <c r="C595" s="10">
        <v>815</v>
      </c>
      <c r="D595" s="23" t="str">
        <f t="shared" si="9"/>
        <v>R4815</v>
      </c>
    </row>
    <row r="596" spans="1:4">
      <c r="A596" s="18" t="s">
        <v>45</v>
      </c>
      <c r="B596" s="18">
        <v>1</v>
      </c>
      <c r="C596" s="10">
        <v>816</v>
      </c>
      <c r="D596" s="23" t="str">
        <f t="shared" si="9"/>
        <v>R1816</v>
      </c>
    </row>
    <row r="597" spans="1:4">
      <c r="A597" s="18" t="s">
        <v>45</v>
      </c>
      <c r="B597" s="18">
        <v>3</v>
      </c>
      <c r="C597" s="10">
        <v>817</v>
      </c>
      <c r="D597" s="23" t="str">
        <f t="shared" si="9"/>
        <v>R3817</v>
      </c>
    </row>
    <row r="598" spans="1:4">
      <c r="A598" s="18" t="s">
        <v>37</v>
      </c>
      <c r="B598" s="18">
        <v>2</v>
      </c>
      <c r="C598" s="10">
        <v>819</v>
      </c>
      <c r="D598" s="23" t="str">
        <f t="shared" si="9"/>
        <v>S2819</v>
      </c>
    </row>
    <row r="599" spans="1:4">
      <c r="A599" s="18" t="s">
        <v>45</v>
      </c>
      <c r="B599" s="18">
        <v>4</v>
      </c>
      <c r="C599" s="10">
        <v>820</v>
      </c>
      <c r="D599" s="23" t="str">
        <f t="shared" si="9"/>
        <v>R4820</v>
      </c>
    </row>
    <row r="600" spans="1:4">
      <c r="A600" s="18" t="s">
        <v>45</v>
      </c>
      <c r="B600" s="18">
        <v>2</v>
      </c>
      <c r="C600" s="10">
        <v>823</v>
      </c>
      <c r="D600" s="23" t="str">
        <f t="shared" si="9"/>
        <v>R2823</v>
      </c>
    </row>
    <row r="601" spans="1:4">
      <c r="A601" s="18" t="s">
        <v>45</v>
      </c>
      <c r="B601" s="18">
        <v>1</v>
      </c>
      <c r="C601" s="10">
        <v>824</v>
      </c>
      <c r="D601" s="23" t="str">
        <f t="shared" si="9"/>
        <v>R1824</v>
      </c>
    </row>
    <row r="602" spans="1:4">
      <c r="A602" s="18" t="s">
        <v>45</v>
      </c>
      <c r="B602" s="18">
        <v>5</v>
      </c>
      <c r="C602" s="10">
        <v>825</v>
      </c>
      <c r="D602" s="23" t="str">
        <f t="shared" si="9"/>
        <v>R5825</v>
      </c>
    </row>
    <row r="603" spans="1:4">
      <c r="A603" s="18" t="s">
        <v>45</v>
      </c>
      <c r="B603" s="18">
        <v>1</v>
      </c>
      <c r="C603" s="10">
        <v>826</v>
      </c>
      <c r="D603" s="23" t="str">
        <f t="shared" si="9"/>
        <v>R1826</v>
      </c>
    </row>
    <row r="604" spans="1:4">
      <c r="A604" s="18" t="s">
        <v>45</v>
      </c>
      <c r="B604" s="18">
        <v>2</v>
      </c>
      <c r="C604" s="10">
        <v>827</v>
      </c>
      <c r="D604" s="23" t="str">
        <f t="shared" si="9"/>
        <v>R2827</v>
      </c>
    </row>
    <row r="605" spans="1:4">
      <c r="A605" s="18" t="s">
        <v>45</v>
      </c>
      <c r="B605" s="18">
        <v>1</v>
      </c>
      <c r="C605" s="10">
        <v>828</v>
      </c>
      <c r="D605" s="23" t="str">
        <f t="shared" si="9"/>
        <v>R1828</v>
      </c>
    </row>
    <row r="606" spans="1:4">
      <c r="A606" s="18" t="s">
        <v>61</v>
      </c>
      <c r="B606" s="18">
        <v>1</v>
      </c>
      <c r="C606" s="10">
        <v>829</v>
      </c>
      <c r="D606" s="23" t="str">
        <f t="shared" si="9"/>
        <v>H1829</v>
      </c>
    </row>
    <row r="607" spans="1:4">
      <c r="A607" s="18" t="s">
        <v>45</v>
      </c>
      <c r="B607" s="18">
        <v>2</v>
      </c>
      <c r="C607" s="10">
        <v>830</v>
      </c>
      <c r="D607" s="23" t="str">
        <f t="shared" si="9"/>
        <v>R2830</v>
      </c>
    </row>
    <row r="608" spans="1:4">
      <c r="A608" s="18" t="s">
        <v>45</v>
      </c>
      <c r="B608" s="18">
        <v>2</v>
      </c>
      <c r="C608" s="10">
        <v>832</v>
      </c>
      <c r="D608" s="23" t="str">
        <f t="shared" si="9"/>
        <v>R2832</v>
      </c>
    </row>
    <row r="609" spans="1:4">
      <c r="A609" s="18" t="s">
        <v>45</v>
      </c>
      <c r="B609" s="18">
        <v>2</v>
      </c>
      <c r="C609" s="10">
        <v>833</v>
      </c>
      <c r="D609" s="23" t="str">
        <f t="shared" si="9"/>
        <v>R2833</v>
      </c>
    </row>
    <row r="610" spans="1:4">
      <c r="A610" s="18" t="s">
        <v>45</v>
      </c>
      <c r="B610" s="18">
        <v>1</v>
      </c>
      <c r="C610" s="10">
        <v>834</v>
      </c>
      <c r="D610" s="23" t="str">
        <f t="shared" si="9"/>
        <v>R1834</v>
      </c>
    </row>
    <row r="611" spans="1:4">
      <c r="A611" s="18" t="s">
        <v>45</v>
      </c>
      <c r="B611" s="18">
        <v>2</v>
      </c>
      <c r="C611" s="10">
        <v>836</v>
      </c>
      <c r="D611" s="23" t="str">
        <f t="shared" si="9"/>
        <v>R2836</v>
      </c>
    </row>
    <row r="612" spans="1:4">
      <c r="A612" s="18" t="s">
        <v>45</v>
      </c>
      <c r="B612" s="18">
        <v>2</v>
      </c>
      <c r="C612" s="10">
        <v>837</v>
      </c>
      <c r="D612" s="23" t="str">
        <f t="shared" si="9"/>
        <v>R2837</v>
      </c>
    </row>
    <row r="613" spans="1:4">
      <c r="A613" s="18" t="s">
        <v>45</v>
      </c>
      <c r="B613" s="18">
        <v>1</v>
      </c>
      <c r="C613" s="10">
        <v>838</v>
      </c>
      <c r="D613" s="23" t="str">
        <f t="shared" si="9"/>
        <v>R1838</v>
      </c>
    </row>
    <row r="614" spans="1:4">
      <c r="A614" s="18" t="s">
        <v>37</v>
      </c>
      <c r="B614" s="18">
        <v>3</v>
      </c>
      <c r="C614" s="10">
        <v>840</v>
      </c>
      <c r="D614" s="23" t="str">
        <f t="shared" si="9"/>
        <v>S3840</v>
      </c>
    </row>
    <row r="615" spans="1:4">
      <c r="A615" s="18" t="s">
        <v>37</v>
      </c>
      <c r="B615" s="18">
        <v>2</v>
      </c>
      <c r="C615" s="10">
        <v>842</v>
      </c>
      <c r="D615" s="23" t="str">
        <f t="shared" si="9"/>
        <v>S2842</v>
      </c>
    </row>
    <row r="616" spans="1:4">
      <c r="A616" s="18" t="s">
        <v>45</v>
      </c>
      <c r="B616" s="18">
        <v>4</v>
      </c>
      <c r="C616" s="10">
        <v>843</v>
      </c>
      <c r="D616" s="23" t="str">
        <f t="shared" si="9"/>
        <v>R4843</v>
      </c>
    </row>
    <row r="617" spans="1:4">
      <c r="A617" s="18" t="s">
        <v>45</v>
      </c>
      <c r="B617" s="18">
        <v>3</v>
      </c>
      <c r="C617" s="10">
        <v>844</v>
      </c>
      <c r="D617" s="23" t="str">
        <f t="shared" si="9"/>
        <v>R3844</v>
      </c>
    </row>
    <row r="618" spans="1:4">
      <c r="A618" s="18" t="s">
        <v>45</v>
      </c>
      <c r="B618" s="18">
        <v>3</v>
      </c>
      <c r="C618" s="10">
        <v>845</v>
      </c>
      <c r="D618" s="23" t="str">
        <f t="shared" si="9"/>
        <v>R3845</v>
      </c>
    </row>
    <row r="619" spans="1:4">
      <c r="A619" s="18" t="s">
        <v>37</v>
      </c>
      <c r="B619" s="18">
        <v>2</v>
      </c>
      <c r="C619" s="10">
        <v>846</v>
      </c>
      <c r="D619" s="23" t="str">
        <f t="shared" si="9"/>
        <v>S2846</v>
      </c>
    </row>
    <row r="620" spans="1:4">
      <c r="A620" s="18" t="s">
        <v>61</v>
      </c>
      <c r="B620" s="18">
        <v>1</v>
      </c>
      <c r="C620" s="10">
        <v>847</v>
      </c>
      <c r="D620" s="23" t="str">
        <f t="shared" si="9"/>
        <v>H1847</v>
      </c>
    </row>
    <row r="621" spans="1:4">
      <c r="A621" s="18" t="s">
        <v>45</v>
      </c>
      <c r="B621" s="18">
        <v>1</v>
      </c>
      <c r="C621" s="10">
        <v>848</v>
      </c>
      <c r="D621" s="23" t="str">
        <f t="shared" si="9"/>
        <v>R1848</v>
      </c>
    </row>
    <row r="622" spans="1:4">
      <c r="A622" s="18" t="s">
        <v>45</v>
      </c>
      <c r="B622" s="18">
        <v>1</v>
      </c>
      <c r="C622" s="10">
        <v>850</v>
      </c>
      <c r="D622" s="23" t="str">
        <f t="shared" si="9"/>
        <v>R1850</v>
      </c>
    </row>
    <row r="623" spans="1:4">
      <c r="A623" s="18" t="s">
        <v>37</v>
      </c>
      <c r="B623" s="18">
        <v>4</v>
      </c>
      <c r="C623" s="10">
        <v>851</v>
      </c>
      <c r="D623" s="23" t="str">
        <f t="shared" si="9"/>
        <v>S4851</v>
      </c>
    </row>
    <row r="624" spans="1:4">
      <c r="A624" s="18" t="s">
        <v>45</v>
      </c>
      <c r="B624" s="18">
        <v>2</v>
      </c>
      <c r="C624" s="10">
        <v>852</v>
      </c>
      <c r="D624" s="23" t="str">
        <f t="shared" si="9"/>
        <v>R2852</v>
      </c>
    </row>
    <row r="625" spans="1:4">
      <c r="A625" s="18" t="s">
        <v>45</v>
      </c>
      <c r="B625" s="18">
        <v>1</v>
      </c>
      <c r="C625" s="10">
        <v>854</v>
      </c>
      <c r="D625" s="23" t="str">
        <f t="shared" si="9"/>
        <v>R1854</v>
      </c>
    </row>
    <row r="626" spans="1:4">
      <c r="A626" s="18" t="s">
        <v>37</v>
      </c>
      <c r="B626" s="18">
        <v>2</v>
      </c>
      <c r="C626" s="10">
        <v>855</v>
      </c>
      <c r="D626" s="23" t="str">
        <f t="shared" si="9"/>
        <v>S2855</v>
      </c>
    </row>
    <row r="627" spans="1:4">
      <c r="A627" s="18" t="s">
        <v>45</v>
      </c>
      <c r="B627" s="18">
        <v>1</v>
      </c>
      <c r="C627" s="10">
        <v>856</v>
      </c>
      <c r="D627" s="23" t="str">
        <f t="shared" si="9"/>
        <v>R1856</v>
      </c>
    </row>
    <row r="628" spans="1:4">
      <c r="A628" s="18" t="s">
        <v>37</v>
      </c>
      <c r="B628" s="18">
        <v>2</v>
      </c>
      <c r="C628" s="10">
        <v>857</v>
      </c>
      <c r="D628" s="23" t="str">
        <f t="shared" si="9"/>
        <v>S2857</v>
      </c>
    </row>
    <row r="629" spans="1:4">
      <c r="A629" s="18" t="s">
        <v>37</v>
      </c>
      <c r="B629" s="18">
        <v>2</v>
      </c>
      <c r="C629" s="10">
        <v>859</v>
      </c>
      <c r="D629" s="23" t="str">
        <f t="shared" si="9"/>
        <v>S2859</v>
      </c>
    </row>
    <row r="630" spans="1:4">
      <c r="A630" s="18" t="s">
        <v>45</v>
      </c>
      <c r="B630" s="18">
        <v>1</v>
      </c>
      <c r="C630" s="10">
        <v>861</v>
      </c>
      <c r="D630" s="23" t="str">
        <f t="shared" si="9"/>
        <v>R1861</v>
      </c>
    </row>
    <row r="631" spans="1:4">
      <c r="A631" s="18" t="s">
        <v>37</v>
      </c>
      <c r="B631" s="18">
        <v>3</v>
      </c>
      <c r="C631" s="10">
        <v>862</v>
      </c>
      <c r="D631" s="23" t="str">
        <f t="shared" si="9"/>
        <v>S3862</v>
      </c>
    </row>
    <row r="632" spans="1:4">
      <c r="A632" s="18" t="s">
        <v>37</v>
      </c>
      <c r="B632" s="18">
        <v>3</v>
      </c>
      <c r="C632" s="10">
        <v>864</v>
      </c>
      <c r="D632" s="23" t="str">
        <f t="shared" si="9"/>
        <v>S3864</v>
      </c>
    </row>
    <row r="633" spans="1:4">
      <c r="A633" s="18" t="s">
        <v>45</v>
      </c>
      <c r="B633" s="18">
        <v>2</v>
      </c>
      <c r="C633" s="10">
        <v>865</v>
      </c>
      <c r="D633" s="23" t="str">
        <f t="shared" si="9"/>
        <v>R2865</v>
      </c>
    </row>
    <row r="634" spans="1:4">
      <c r="A634" s="18" t="s">
        <v>45</v>
      </c>
      <c r="B634" s="18">
        <v>4</v>
      </c>
      <c r="C634" s="10">
        <v>867</v>
      </c>
      <c r="D634" s="23" t="str">
        <f t="shared" si="9"/>
        <v>R4867</v>
      </c>
    </row>
    <row r="635" spans="1:4">
      <c r="A635" s="18" t="s">
        <v>37</v>
      </c>
      <c r="B635" s="18">
        <v>2</v>
      </c>
      <c r="C635" s="10">
        <v>868</v>
      </c>
      <c r="D635" s="23" t="str">
        <f t="shared" si="9"/>
        <v>S2868</v>
      </c>
    </row>
    <row r="636" spans="1:4">
      <c r="A636" s="18" t="s">
        <v>61</v>
      </c>
      <c r="B636" s="18">
        <v>1</v>
      </c>
      <c r="C636" s="10">
        <v>869</v>
      </c>
      <c r="D636" s="23" t="str">
        <f t="shared" si="9"/>
        <v>H1869</v>
      </c>
    </row>
    <row r="637" spans="1:4">
      <c r="A637" s="18" t="s">
        <v>45</v>
      </c>
      <c r="B637" s="18">
        <v>2</v>
      </c>
      <c r="C637" s="10">
        <v>872</v>
      </c>
      <c r="D637" s="23" t="str">
        <f t="shared" si="9"/>
        <v>R2872</v>
      </c>
    </row>
    <row r="638" spans="1:4">
      <c r="A638" s="18" t="s">
        <v>45</v>
      </c>
      <c r="B638" s="18">
        <v>1</v>
      </c>
      <c r="C638" s="10">
        <v>874</v>
      </c>
      <c r="D638" s="23" t="str">
        <f t="shared" si="9"/>
        <v>R1874</v>
      </c>
    </row>
    <row r="639" spans="1:4">
      <c r="A639" s="18" t="s">
        <v>45</v>
      </c>
      <c r="B639" s="18">
        <v>1</v>
      </c>
      <c r="C639" s="10">
        <v>875</v>
      </c>
      <c r="D639" s="23" t="str">
        <f t="shared" si="9"/>
        <v>R1875</v>
      </c>
    </row>
    <row r="640" spans="1:4">
      <c r="A640" s="18" t="s">
        <v>61</v>
      </c>
      <c r="B640" s="18">
        <v>1</v>
      </c>
      <c r="C640" s="10">
        <v>878</v>
      </c>
      <c r="D640" s="23" t="str">
        <f t="shared" si="9"/>
        <v>H1878</v>
      </c>
    </row>
    <row r="641" spans="1:4">
      <c r="A641" s="18" t="s">
        <v>37</v>
      </c>
      <c r="B641" s="18">
        <v>2</v>
      </c>
      <c r="C641" s="10">
        <v>879</v>
      </c>
      <c r="D641" s="23" t="str">
        <f t="shared" si="9"/>
        <v>S2879</v>
      </c>
    </row>
    <row r="642" spans="1:4">
      <c r="A642" s="18" t="s">
        <v>45</v>
      </c>
      <c r="B642" s="18">
        <v>3</v>
      </c>
      <c r="C642" s="10">
        <v>880</v>
      </c>
      <c r="D642" s="23" t="str">
        <f t="shared" si="9"/>
        <v>R3880</v>
      </c>
    </row>
    <row r="643" spans="1:4">
      <c r="A643" s="18" t="s">
        <v>45</v>
      </c>
      <c r="B643" s="18">
        <v>1</v>
      </c>
      <c r="C643" s="10">
        <v>881</v>
      </c>
      <c r="D643" s="23" t="str">
        <f t="shared" si="9"/>
        <v>R1881</v>
      </c>
    </row>
    <row r="644" spans="1:4">
      <c r="A644" s="18" t="s">
        <v>45</v>
      </c>
      <c r="B644" s="18">
        <v>1</v>
      </c>
      <c r="C644" s="10">
        <v>882</v>
      </c>
      <c r="D644" s="23" t="str">
        <f t="shared" si="9"/>
        <v>R1882</v>
      </c>
    </row>
    <row r="645" spans="1:4">
      <c r="A645" s="18" t="s">
        <v>37</v>
      </c>
      <c r="B645" s="18">
        <v>2</v>
      </c>
      <c r="C645" s="10">
        <v>885</v>
      </c>
      <c r="D645" s="23" t="str">
        <f t="shared" si="9"/>
        <v>S2885</v>
      </c>
    </row>
    <row r="646" spans="1:4">
      <c r="A646" s="18" t="s">
        <v>45</v>
      </c>
      <c r="B646" s="18">
        <v>1</v>
      </c>
      <c r="C646" s="10">
        <v>887</v>
      </c>
      <c r="D646" s="23" t="str">
        <f t="shared" si="9"/>
        <v>R1887</v>
      </c>
    </row>
    <row r="647" spans="1:4">
      <c r="A647" s="18" t="s">
        <v>45</v>
      </c>
      <c r="B647" s="18">
        <v>1</v>
      </c>
      <c r="C647" s="10">
        <v>888</v>
      </c>
      <c r="D647" s="23" t="str">
        <f t="shared" si="9"/>
        <v>R1888</v>
      </c>
    </row>
    <row r="648" spans="1:4">
      <c r="A648" s="18" t="s">
        <v>37</v>
      </c>
      <c r="B648" s="18">
        <v>2</v>
      </c>
      <c r="C648" s="10">
        <v>889</v>
      </c>
      <c r="D648" s="23" t="str">
        <f t="shared" si="9"/>
        <v>S2889</v>
      </c>
    </row>
    <row r="649" spans="1:4">
      <c r="A649" s="18" t="s">
        <v>37</v>
      </c>
      <c r="B649" s="18">
        <v>1</v>
      </c>
      <c r="C649" s="10">
        <v>893</v>
      </c>
      <c r="D649" s="23" t="str">
        <f t="shared" ref="D649:D712" si="10">_xlfn.CONCAT(LEFT(A649,1),B649,C649)</f>
        <v>S1893</v>
      </c>
    </row>
    <row r="650" spans="1:4">
      <c r="A650" s="18" t="s">
        <v>45</v>
      </c>
      <c r="B650" s="18">
        <v>2</v>
      </c>
      <c r="C650" s="10">
        <v>894</v>
      </c>
      <c r="D650" s="23" t="str">
        <f t="shared" si="10"/>
        <v>R2894</v>
      </c>
    </row>
    <row r="651" spans="1:4">
      <c r="A651" s="18" t="s">
        <v>45</v>
      </c>
      <c r="B651" s="18">
        <v>1</v>
      </c>
      <c r="C651" s="10">
        <v>895</v>
      </c>
      <c r="D651" s="23" t="str">
        <f t="shared" si="10"/>
        <v>R1895</v>
      </c>
    </row>
    <row r="652" spans="1:4">
      <c r="A652" s="18" t="s">
        <v>37</v>
      </c>
      <c r="B652" s="18">
        <v>1</v>
      </c>
      <c r="C652" s="10">
        <v>896</v>
      </c>
      <c r="D652" s="23" t="str">
        <f t="shared" si="10"/>
        <v>S1896</v>
      </c>
    </row>
    <row r="653" spans="1:4">
      <c r="A653" s="18" t="s">
        <v>37</v>
      </c>
      <c r="B653" s="18">
        <v>4</v>
      </c>
      <c r="C653" s="10">
        <v>897</v>
      </c>
      <c r="D653" s="23" t="str">
        <f t="shared" si="10"/>
        <v>S4897</v>
      </c>
    </row>
    <row r="654" spans="1:4">
      <c r="A654" s="18" t="s">
        <v>45</v>
      </c>
      <c r="B654" s="18">
        <v>3</v>
      </c>
      <c r="C654" s="10">
        <v>899</v>
      </c>
      <c r="D654" s="23" t="str">
        <f t="shared" si="10"/>
        <v>R3899</v>
      </c>
    </row>
    <row r="655" spans="1:4">
      <c r="A655" s="18" t="s">
        <v>37</v>
      </c>
      <c r="B655" s="18">
        <v>1</v>
      </c>
      <c r="C655" s="10">
        <v>900</v>
      </c>
      <c r="D655" s="23" t="str">
        <f t="shared" si="10"/>
        <v>S1900</v>
      </c>
    </row>
    <row r="656" spans="1:4">
      <c r="A656" s="18" t="s">
        <v>45</v>
      </c>
      <c r="B656" s="18">
        <v>4</v>
      </c>
      <c r="C656" s="10">
        <v>901</v>
      </c>
      <c r="D656" s="23" t="str">
        <f t="shared" si="10"/>
        <v>R4901</v>
      </c>
    </row>
    <row r="657" spans="1:4">
      <c r="A657" s="18" t="s">
        <v>45</v>
      </c>
      <c r="B657" s="18">
        <v>2</v>
      </c>
      <c r="C657" s="10">
        <v>902</v>
      </c>
      <c r="D657" s="23" t="str">
        <f t="shared" si="10"/>
        <v>R2902</v>
      </c>
    </row>
    <row r="658" spans="1:4">
      <c r="A658" s="18" t="s">
        <v>37</v>
      </c>
      <c r="B658" s="18">
        <v>2</v>
      </c>
      <c r="C658" s="10">
        <v>903</v>
      </c>
      <c r="D658" s="23" t="str">
        <f t="shared" si="10"/>
        <v>S2903</v>
      </c>
    </row>
    <row r="659" spans="1:4">
      <c r="A659" s="18" t="s">
        <v>37</v>
      </c>
      <c r="B659" s="18">
        <v>3</v>
      </c>
      <c r="C659" s="10">
        <v>904</v>
      </c>
      <c r="D659" s="23" t="str">
        <f t="shared" si="10"/>
        <v>S3904</v>
      </c>
    </row>
    <row r="660" spans="1:4">
      <c r="A660" s="18" t="s">
        <v>45</v>
      </c>
      <c r="B660" s="18">
        <v>4</v>
      </c>
      <c r="C660" s="10">
        <v>905</v>
      </c>
      <c r="D660" s="23" t="str">
        <f t="shared" si="10"/>
        <v>R4905</v>
      </c>
    </row>
    <row r="661" spans="1:4">
      <c r="A661" s="18" t="s">
        <v>61</v>
      </c>
      <c r="B661" s="18">
        <v>2</v>
      </c>
      <c r="C661" s="10">
        <v>909</v>
      </c>
      <c r="D661" s="23" t="str">
        <f t="shared" si="10"/>
        <v>H2909</v>
      </c>
    </row>
    <row r="662" spans="1:4">
      <c r="A662" s="18" t="s">
        <v>61</v>
      </c>
      <c r="B662" s="18">
        <v>1</v>
      </c>
      <c r="C662" s="10">
        <v>910</v>
      </c>
      <c r="D662" s="23" t="str">
        <f t="shared" si="10"/>
        <v>H1910</v>
      </c>
    </row>
    <row r="663" spans="1:4">
      <c r="A663" s="18" t="s">
        <v>45</v>
      </c>
      <c r="B663" s="18">
        <v>1</v>
      </c>
      <c r="C663" s="10">
        <v>911</v>
      </c>
      <c r="D663" s="23" t="str">
        <f t="shared" si="10"/>
        <v>R1911</v>
      </c>
    </row>
    <row r="664" spans="1:4">
      <c r="A664" s="18" t="s">
        <v>45</v>
      </c>
      <c r="B664" s="18">
        <v>1</v>
      </c>
      <c r="C664" s="10">
        <v>912</v>
      </c>
      <c r="D664" s="23" t="str">
        <f t="shared" si="10"/>
        <v>R1912</v>
      </c>
    </row>
    <row r="665" spans="1:4">
      <c r="A665" s="18" t="s">
        <v>45</v>
      </c>
      <c r="B665" s="18">
        <v>1</v>
      </c>
      <c r="C665" s="10">
        <v>913</v>
      </c>
      <c r="D665" s="23" t="str">
        <f t="shared" si="10"/>
        <v>R1913</v>
      </c>
    </row>
    <row r="666" spans="1:4">
      <c r="A666" s="18" t="s">
        <v>37</v>
      </c>
      <c r="B666" s="18">
        <v>2</v>
      </c>
      <c r="C666" s="10">
        <v>916</v>
      </c>
      <c r="D666" s="23" t="str">
        <f t="shared" si="10"/>
        <v>S2916</v>
      </c>
    </row>
    <row r="667" spans="1:4">
      <c r="A667" s="18" t="s">
        <v>45</v>
      </c>
      <c r="B667" s="18">
        <v>1</v>
      </c>
      <c r="C667" s="10">
        <v>918</v>
      </c>
      <c r="D667" s="23" t="str">
        <f t="shared" si="10"/>
        <v>R1918</v>
      </c>
    </row>
    <row r="668" spans="1:4">
      <c r="A668" s="18" t="s">
        <v>45</v>
      </c>
      <c r="B668" s="18">
        <v>2</v>
      </c>
      <c r="C668" s="10">
        <v>920</v>
      </c>
      <c r="D668" s="23" t="str">
        <f t="shared" si="10"/>
        <v>R2920</v>
      </c>
    </row>
    <row r="669" spans="1:4">
      <c r="A669" s="18" t="s">
        <v>37</v>
      </c>
      <c r="B669" s="18">
        <v>1</v>
      </c>
      <c r="C669" s="10">
        <v>922</v>
      </c>
      <c r="D669" s="23" t="str">
        <f t="shared" si="10"/>
        <v>S1922</v>
      </c>
    </row>
    <row r="670" spans="1:4">
      <c r="A670" s="18" t="s">
        <v>45</v>
      </c>
      <c r="B670" s="18">
        <v>1</v>
      </c>
      <c r="C670" s="10">
        <v>923</v>
      </c>
      <c r="D670" s="23" t="str">
        <f t="shared" si="10"/>
        <v>R1923</v>
      </c>
    </row>
    <row r="671" spans="1:4">
      <c r="A671" s="18" t="s">
        <v>45</v>
      </c>
      <c r="B671" s="18">
        <v>2</v>
      </c>
      <c r="C671" s="10">
        <v>924</v>
      </c>
      <c r="D671" s="23" t="str">
        <f t="shared" si="10"/>
        <v>R2924</v>
      </c>
    </row>
    <row r="672" spans="1:4">
      <c r="A672" s="18" t="s">
        <v>37</v>
      </c>
      <c r="B672" s="18">
        <v>1</v>
      </c>
      <c r="C672" s="10">
        <v>925</v>
      </c>
      <c r="D672" s="23" t="str">
        <f t="shared" si="10"/>
        <v>S1925</v>
      </c>
    </row>
    <row r="673" spans="1:4">
      <c r="A673" s="18" t="s">
        <v>45</v>
      </c>
      <c r="B673" s="18">
        <v>2</v>
      </c>
      <c r="C673" s="10">
        <v>926</v>
      </c>
      <c r="D673" s="23" t="str">
        <f t="shared" si="10"/>
        <v>R2926</v>
      </c>
    </row>
    <row r="674" spans="1:4">
      <c r="A674" s="18" t="s">
        <v>45</v>
      </c>
      <c r="B674" s="18">
        <v>1</v>
      </c>
      <c r="C674" s="10">
        <v>927</v>
      </c>
      <c r="D674" s="23" t="str">
        <f t="shared" si="10"/>
        <v>R1927</v>
      </c>
    </row>
    <row r="675" spans="1:4">
      <c r="A675" s="18" t="s">
        <v>45</v>
      </c>
      <c r="B675" s="18">
        <v>1</v>
      </c>
      <c r="C675" s="10">
        <v>930</v>
      </c>
      <c r="D675" s="23" t="str">
        <f t="shared" si="10"/>
        <v>R1930</v>
      </c>
    </row>
    <row r="676" spans="1:4">
      <c r="A676" s="18" t="s">
        <v>45</v>
      </c>
      <c r="B676" s="18">
        <v>1</v>
      </c>
      <c r="C676" s="10">
        <v>932</v>
      </c>
      <c r="D676" s="23" t="str">
        <f t="shared" si="10"/>
        <v>R1932</v>
      </c>
    </row>
    <row r="677" spans="1:4">
      <c r="A677" s="18" t="s">
        <v>45</v>
      </c>
      <c r="B677" s="18">
        <v>1</v>
      </c>
      <c r="C677" s="10">
        <v>933</v>
      </c>
      <c r="D677" s="23" t="str">
        <f t="shared" si="10"/>
        <v>R1933</v>
      </c>
    </row>
    <row r="678" spans="1:4">
      <c r="A678" s="18" t="s">
        <v>45</v>
      </c>
      <c r="B678" s="18">
        <v>1</v>
      </c>
      <c r="C678" s="10">
        <v>934</v>
      </c>
      <c r="D678" s="23" t="str">
        <f t="shared" si="10"/>
        <v>R1934</v>
      </c>
    </row>
    <row r="679" spans="1:4">
      <c r="A679" s="18" t="s">
        <v>37</v>
      </c>
      <c r="B679" s="18">
        <v>2</v>
      </c>
      <c r="C679" s="10">
        <v>936</v>
      </c>
      <c r="D679" s="23" t="str">
        <f t="shared" si="10"/>
        <v>S2936</v>
      </c>
    </row>
    <row r="680" spans="1:4">
      <c r="A680" s="18" t="s">
        <v>45</v>
      </c>
      <c r="B680" s="18">
        <v>1</v>
      </c>
      <c r="C680" s="10">
        <v>939</v>
      </c>
      <c r="D680" s="23" t="str">
        <f t="shared" si="10"/>
        <v>R1939</v>
      </c>
    </row>
    <row r="681" spans="1:4">
      <c r="A681" s="18" t="s">
        <v>45</v>
      </c>
      <c r="B681" s="18">
        <v>3</v>
      </c>
      <c r="C681" s="10">
        <v>940</v>
      </c>
      <c r="D681" s="23" t="str">
        <f t="shared" si="10"/>
        <v>R3940</v>
      </c>
    </row>
    <row r="682" spans="1:4">
      <c r="A682" s="18" t="s">
        <v>37</v>
      </c>
      <c r="B682" s="18">
        <v>1</v>
      </c>
      <c r="C682" s="10">
        <v>941</v>
      </c>
      <c r="D682" s="23" t="str">
        <f t="shared" si="10"/>
        <v>S1941</v>
      </c>
    </row>
    <row r="683" spans="1:4">
      <c r="A683" s="18" t="s">
        <v>45</v>
      </c>
      <c r="B683" s="18">
        <v>2</v>
      </c>
      <c r="C683" s="10">
        <v>942</v>
      </c>
      <c r="D683" s="23" t="str">
        <f t="shared" si="10"/>
        <v>R2942</v>
      </c>
    </row>
    <row r="684" spans="1:4">
      <c r="A684" s="18" t="s">
        <v>45</v>
      </c>
      <c r="B684" s="18">
        <v>3</v>
      </c>
      <c r="C684" s="10">
        <v>944</v>
      </c>
      <c r="D684" s="23" t="str">
        <f t="shared" si="10"/>
        <v>R3944</v>
      </c>
    </row>
    <row r="685" spans="1:4">
      <c r="A685" s="18" t="s">
        <v>45</v>
      </c>
      <c r="B685" s="18">
        <v>1</v>
      </c>
      <c r="C685" s="10">
        <v>945</v>
      </c>
      <c r="D685" s="23" t="str">
        <f t="shared" si="10"/>
        <v>R1945</v>
      </c>
    </row>
    <row r="686" spans="1:4">
      <c r="A686" s="18" t="s">
        <v>37</v>
      </c>
      <c r="B686" s="18">
        <v>2</v>
      </c>
      <c r="C686" s="10">
        <v>947</v>
      </c>
      <c r="D686" s="23" t="str">
        <f t="shared" si="10"/>
        <v>S2947</v>
      </c>
    </row>
    <row r="687" spans="1:4">
      <c r="A687" s="18" t="s">
        <v>45</v>
      </c>
      <c r="B687" s="18">
        <v>1</v>
      </c>
      <c r="C687" s="10">
        <v>949</v>
      </c>
      <c r="D687" s="23" t="str">
        <f t="shared" si="10"/>
        <v>R1949</v>
      </c>
    </row>
    <row r="688" spans="1:4">
      <c r="A688" s="18" t="s">
        <v>45</v>
      </c>
      <c r="B688" s="18">
        <v>3</v>
      </c>
      <c r="C688" s="10">
        <v>950</v>
      </c>
      <c r="D688" s="23" t="str">
        <f t="shared" si="10"/>
        <v>R3950</v>
      </c>
    </row>
    <row r="689" spans="1:4">
      <c r="A689" s="18" t="s">
        <v>45</v>
      </c>
      <c r="B689" s="18">
        <v>1</v>
      </c>
      <c r="C689" s="10">
        <v>951</v>
      </c>
      <c r="D689" s="23" t="str">
        <f t="shared" si="10"/>
        <v>R1951</v>
      </c>
    </row>
    <row r="690" spans="1:4">
      <c r="A690" s="18" t="s">
        <v>37</v>
      </c>
      <c r="B690" s="18">
        <v>1</v>
      </c>
      <c r="C690" s="10">
        <v>952</v>
      </c>
      <c r="D690" s="23" t="str">
        <f t="shared" si="10"/>
        <v>S1952</v>
      </c>
    </row>
    <row r="691" spans="1:4">
      <c r="A691" s="18" t="s">
        <v>37</v>
      </c>
      <c r="B691" s="18">
        <v>3</v>
      </c>
      <c r="C691" s="10">
        <v>954</v>
      </c>
      <c r="D691" s="23" t="str">
        <f t="shared" si="10"/>
        <v>S3954</v>
      </c>
    </row>
    <row r="692" spans="1:4">
      <c r="A692" s="18" t="s">
        <v>37</v>
      </c>
      <c r="B692" s="18">
        <v>2</v>
      </c>
      <c r="C692" s="10">
        <v>956</v>
      </c>
      <c r="D692" s="23" t="str">
        <f t="shared" si="10"/>
        <v>S2956</v>
      </c>
    </row>
    <row r="693" spans="1:4">
      <c r="A693" s="18" t="s">
        <v>45</v>
      </c>
      <c r="B693" s="18">
        <v>1</v>
      </c>
      <c r="C693" s="10">
        <v>957</v>
      </c>
      <c r="D693" s="23" t="str">
        <f t="shared" si="10"/>
        <v>R1957</v>
      </c>
    </row>
    <row r="694" spans="1:4">
      <c r="A694" s="18" t="s">
        <v>45</v>
      </c>
      <c r="B694" s="18">
        <v>1</v>
      </c>
      <c r="C694" s="10">
        <v>958</v>
      </c>
      <c r="D694" s="23" t="str">
        <f t="shared" si="10"/>
        <v>R1958</v>
      </c>
    </row>
    <row r="695" spans="1:4">
      <c r="A695" s="18" t="s">
        <v>37</v>
      </c>
      <c r="B695" s="18">
        <v>1</v>
      </c>
      <c r="C695" s="10">
        <v>959</v>
      </c>
      <c r="D695" s="23" t="str">
        <f t="shared" si="10"/>
        <v>S1959</v>
      </c>
    </row>
    <row r="696" spans="1:4">
      <c r="A696" s="18" t="s">
        <v>45</v>
      </c>
      <c r="B696" s="18">
        <v>1</v>
      </c>
      <c r="C696" s="10">
        <v>960</v>
      </c>
      <c r="D696" s="23" t="str">
        <f t="shared" si="10"/>
        <v>R1960</v>
      </c>
    </row>
    <row r="697" spans="1:4">
      <c r="A697" s="18" t="s">
        <v>45</v>
      </c>
      <c r="B697" s="18">
        <v>2</v>
      </c>
      <c r="C697" s="10">
        <v>961</v>
      </c>
      <c r="D697" s="23" t="str">
        <f t="shared" si="10"/>
        <v>R2961</v>
      </c>
    </row>
    <row r="698" spans="1:4">
      <c r="A698" s="18" t="s">
        <v>45</v>
      </c>
      <c r="B698" s="18">
        <v>1</v>
      </c>
      <c r="C698" s="10">
        <v>964</v>
      </c>
      <c r="D698" s="23" t="str">
        <f t="shared" si="10"/>
        <v>R1964</v>
      </c>
    </row>
    <row r="699" spans="1:4">
      <c r="A699" s="18" t="s">
        <v>45</v>
      </c>
      <c r="B699" s="18">
        <v>2</v>
      </c>
      <c r="C699" s="10">
        <v>966</v>
      </c>
      <c r="D699" s="23" t="str">
        <f t="shared" si="10"/>
        <v>R2966</v>
      </c>
    </row>
    <row r="700" spans="1:4">
      <c r="A700" s="18" t="s">
        <v>37</v>
      </c>
      <c r="B700" s="18">
        <v>3</v>
      </c>
      <c r="C700" s="10">
        <v>967</v>
      </c>
      <c r="D700" s="23" t="str">
        <f t="shared" si="10"/>
        <v>S3967</v>
      </c>
    </row>
    <row r="701" spans="1:4">
      <c r="A701" s="18" t="s">
        <v>45</v>
      </c>
      <c r="B701" s="18">
        <v>2</v>
      </c>
      <c r="C701" s="10">
        <v>969</v>
      </c>
      <c r="D701" s="23" t="str">
        <f t="shared" si="10"/>
        <v>R2969</v>
      </c>
    </row>
    <row r="702" spans="1:4">
      <c r="A702" s="18" t="s">
        <v>37</v>
      </c>
      <c r="B702" s="18">
        <v>3</v>
      </c>
      <c r="C702" s="10">
        <v>970</v>
      </c>
      <c r="D702" s="23" t="str">
        <f t="shared" si="10"/>
        <v>S3970</v>
      </c>
    </row>
    <row r="703" spans="1:4">
      <c r="A703" s="18" t="s">
        <v>45</v>
      </c>
      <c r="B703" s="18">
        <v>2</v>
      </c>
      <c r="C703" s="10">
        <v>972</v>
      </c>
      <c r="D703" s="23" t="str">
        <f t="shared" si="10"/>
        <v>R2972</v>
      </c>
    </row>
    <row r="704" spans="1:4">
      <c r="A704" s="18" t="s">
        <v>37</v>
      </c>
      <c r="B704" s="18">
        <v>1</v>
      </c>
      <c r="C704" s="10">
        <v>974</v>
      </c>
      <c r="D704" s="23" t="str">
        <f t="shared" si="10"/>
        <v>S1974</v>
      </c>
    </row>
    <row r="705" spans="1:4">
      <c r="A705" s="18" t="s">
        <v>37</v>
      </c>
      <c r="B705" s="18">
        <v>2</v>
      </c>
      <c r="C705" s="10">
        <v>975</v>
      </c>
      <c r="D705" s="23" t="str">
        <f t="shared" si="10"/>
        <v>S2975</v>
      </c>
    </row>
    <row r="706" spans="1:4">
      <c r="A706" s="18" t="s">
        <v>45</v>
      </c>
      <c r="B706" s="18">
        <v>4</v>
      </c>
      <c r="C706" s="10">
        <v>976</v>
      </c>
      <c r="D706" s="23" t="str">
        <f t="shared" si="10"/>
        <v>R4976</v>
      </c>
    </row>
    <row r="707" spans="1:4">
      <c r="A707" s="18" t="s">
        <v>45</v>
      </c>
      <c r="B707" s="18">
        <v>1</v>
      </c>
      <c r="C707" s="10">
        <v>977</v>
      </c>
      <c r="D707" s="23" t="str">
        <f t="shared" si="10"/>
        <v>R1977</v>
      </c>
    </row>
    <row r="708" spans="1:4">
      <c r="A708" s="18" t="s">
        <v>37</v>
      </c>
      <c r="B708" s="18">
        <v>4</v>
      </c>
      <c r="C708" s="10">
        <v>981</v>
      </c>
      <c r="D708" s="23" t="str">
        <f t="shared" si="10"/>
        <v>S4981</v>
      </c>
    </row>
    <row r="709" spans="1:4">
      <c r="A709" s="18" t="s">
        <v>37</v>
      </c>
      <c r="B709" s="18">
        <v>3</v>
      </c>
      <c r="C709" s="10">
        <v>982</v>
      </c>
      <c r="D709" s="23" t="str">
        <f t="shared" si="10"/>
        <v>S3982</v>
      </c>
    </row>
    <row r="710" spans="1:4">
      <c r="A710" s="18" t="s">
        <v>37</v>
      </c>
      <c r="B710" s="18">
        <v>2</v>
      </c>
      <c r="C710" s="10">
        <v>983</v>
      </c>
      <c r="D710" s="23" t="str">
        <f t="shared" si="10"/>
        <v>S2983</v>
      </c>
    </row>
    <row r="711" spans="1:4">
      <c r="A711" s="18" t="s">
        <v>37</v>
      </c>
      <c r="B711" s="18">
        <v>3</v>
      </c>
      <c r="C711" s="10">
        <v>984</v>
      </c>
      <c r="D711" s="23" t="str">
        <f t="shared" si="10"/>
        <v>S3984</v>
      </c>
    </row>
    <row r="712" spans="1:4">
      <c r="A712" s="18" t="s">
        <v>37</v>
      </c>
      <c r="B712" s="18">
        <v>3</v>
      </c>
      <c r="C712" s="10">
        <v>985</v>
      </c>
      <c r="D712" s="23" t="str">
        <f t="shared" si="10"/>
        <v>S3985</v>
      </c>
    </row>
    <row r="713" spans="1:4">
      <c r="A713" s="18" t="s">
        <v>37</v>
      </c>
      <c r="B713" s="18">
        <v>4</v>
      </c>
      <c r="C713" s="10">
        <v>986</v>
      </c>
      <c r="D713" s="23" t="str">
        <f t="shared" ref="D713:D776" si="11">_xlfn.CONCAT(LEFT(A713,1),B713,C713)</f>
        <v>S4986</v>
      </c>
    </row>
    <row r="714" spans="1:4">
      <c r="A714" s="18" t="s">
        <v>45</v>
      </c>
      <c r="B714" s="18">
        <v>2</v>
      </c>
      <c r="C714" s="10">
        <v>987</v>
      </c>
      <c r="D714" s="23" t="str">
        <f t="shared" si="11"/>
        <v>R2987</v>
      </c>
    </row>
    <row r="715" spans="1:4">
      <c r="A715" s="18" t="s">
        <v>37</v>
      </c>
      <c r="B715" s="18">
        <v>2</v>
      </c>
      <c r="C715" s="10">
        <v>990</v>
      </c>
      <c r="D715" s="23" t="str">
        <f t="shared" si="11"/>
        <v>S2990</v>
      </c>
    </row>
    <row r="716" spans="1:4">
      <c r="A716" s="18" t="s">
        <v>45</v>
      </c>
      <c r="B716" s="18">
        <v>1</v>
      </c>
      <c r="C716" s="10">
        <v>991</v>
      </c>
      <c r="D716" s="23" t="str">
        <f t="shared" si="11"/>
        <v>R1991</v>
      </c>
    </row>
    <row r="717" spans="1:4">
      <c r="A717" s="18" t="s">
        <v>37</v>
      </c>
      <c r="B717" s="18">
        <v>4</v>
      </c>
      <c r="C717" s="10">
        <v>992</v>
      </c>
      <c r="D717" s="23" t="str">
        <f t="shared" si="11"/>
        <v>S4992</v>
      </c>
    </row>
    <row r="718" spans="1:4">
      <c r="A718" s="18" t="s">
        <v>45</v>
      </c>
      <c r="B718" s="18">
        <v>1</v>
      </c>
      <c r="C718" s="10">
        <v>994</v>
      </c>
      <c r="D718" s="23" t="str">
        <f t="shared" si="11"/>
        <v>R1994</v>
      </c>
    </row>
    <row r="719" spans="1:4">
      <c r="A719" s="18" t="s">
        <v>45</v>
      </c>
      <c r="B719" s="18">
        <v>1</v>
      </c>
      <c r="C719" s="10">
        <v>995</v>
      </c>
      <c r="D719" s="23" t="str">
        <f t="shared" si="11"/>
        <v>R1995</v>
      </c>
    </row>
    <row r="720" spans="1:4">
      <c r="A720" s="18" t="s">
        <v>45</v>
      </c>
      <c r="B720" s="18">
        <v>1</v>
      </c>
      <c r="C720" s="10">
        <v>996</v>
      </c>
      <c r="D720" s="23" t="str">
        <f t="shared" si="11"/>
        <v>R1996</v>
      </c>
    </row>
    <row r="721" spans="1:4">
      <c r="A721" s="18" t="s">
        <v>45</v>
      </c>
      <c r="B721" s="18">
        <v>4</v>
      </c>
      <c r="C721" s="10">
        <v>997</v>
      </c>
      <c r="D721" s="23" t="str">
        <f t="shared" si="11"/>
        <v>R4997</v>
      </c>
    </row>
    <row r="722" spans="1:4">
      <c r="A722" s="18" t="s">
        <v>45</v>
      </c>
      <c r="B722" s="18">
        <v>2</v>
      </c>
      <c r="C722" s="10">
        <v>998</v>
      </c>
      <c r="D722" s="23" t="str">
        <f t="shared" si="11"/>
        <v>R2998</v>
      </c>
    </row>
    <row r="723" spans="1:4">
      <c r="A723" s="18" t="s">
        <v>45</v>
      </c>
      <c r="B723" s="18">
        <v>5</v>
      </c>
      <c r="C723" s="10">
        <v>999</v>
      </c>
      <c r="D723" s="23" t="str">
        <f t="shared" si="11"/>
        <v>R5999</v>
      </c>
    </row>
    <row r="724" spans="1:4">
      <c r="A724" s="18" t="s">
        <v>45</v>
      </c>
      <c r="B724" s="18">
        <v>1</v>
      </c>
      <c r="C724" s="10">
        <v>1001</v>
      </c>
      <c r="D724" s="23" t="str">
        <f t="shared" si="11"/>
        <v>R11001</v>
      </c>
    </row>
    <row r="725" spans="1:4">
      <c r="A725" s="18" t="s">
        <v>45</v>
      </c>
      <c r="B725" s="18">
        <v>2</v>
      </c>
      <c r="C725" s="10">
        <v>1002</v>
      </c>
      <c r="D725" s="23" t="str">
        <f t="shared" si="11"/>
        <v>R21002</v>
      </c>
    </row>
    <row r="726" spans="1:4">
      <c r="A726" s="18" t="s">
        <v>37</v>
      </c>
      <c r="B726" s="18">
        <v>2</v>
      </c>
      <c r="C726" s="10">
        <v>1003</v>
      </c>
      <c r="D726" s="23" t="str">
        <f t="shared" si="11"/>
        <v>S21003</v>
      </c>
    </row>
    <row r="727" spans="1:4">
      <c r="A727" s="18" t="s">
        <v>45</v>
      </c>
      <c r="B727" s="18">
        <v>1</v>
      </c>
      <c r="C727" s="10">
        <v>1004</v>
      </c>
      <c r="D727" s="23" t="str">
        <f t="shared" si="11"/>
        <v>R11004</v>
      </c>
    </row>
    <row r="728" spans="1:4">
      <c r="A728" s="18" t="s">
        <v>45</v>
      </c>
      <c r="B728" s="18">
        <v>4</v>
      </c>
      <c r="C728" s="10">
        <v>1005</v>
      </c>
      <c r="D728" s="23" t="str">
        <f t="shared" si="11"/>
        <v>R41005</v>
      </c>
    </row>
    <row r="729" spans="1:4">
      <c r="A729" s="18" t="s">
        <v>45</v>
      </c>
      <c r="B729" s="18">
        <v>1</v>
      </c>
      <c r="C729" s="10">
        <v>1006</v>
      </c>
      <c r="D729" s="23" t="str">
        <f t="shared" si="11"/>
        <v>R11006</v>
      </c>
    </row>
    <row r="730" spans="1:4">
      <c r="A730" s="18" t="s">
        <v>45</v>
      </c>
      <c r="B730" s="18">
        <v>3</v>
      </c>
      <c r="C730" s="10">
        <v>1007</v>
      </c>
      <c r="D730" s="23" t="str">
        <f t="shared" si="11"/>
        <v>R31007</v>
      </c>
    </row>
    <row r="731" spans="1:4">
      <c r="A731" s="18" t="s">
        <v>45</v>
      </c>
      <c r="B731" s="18">
        <v>2</v>
      </c>
      <c r="C731" s="10">
        <v>1009</v>
      </c>
      <c r="D731" s="23" t="str">
        <f t="shared" si="11"/>
        <v>R21009</v>
      </c>
    </row>
    <row r="732" spans="1:4">
      <c r="A732" s="18" t="s">
        <v>45</v>
      </c>
      <c r="B732" s="18">
        <v>1</v>
      </c>
      <c r="C732" s="10">
        <v>1010</v>
      </c>
      <c r="D732" s="23" t="str">
        <f t="shared" si="11"/>
        <v>R11010</v>
      </c>
    </row>
    <row r="733" spans="1:4">
      <c r="A733" s="18" t="s">
        <v>45</v>
      </c>
      <c r="B733" s="18">
        <v>2</v>
      </c>
      <c r="C733" s="10">
        <v>1011</v>
      </c>
      <c r="D733" s="23" t="str">
        <f t="shared" si="11"/>
        <v>R21011</v>
      </c>
    </row>
    <row r="734" spans="1:4">
      <c r="A734" s="18" t="s">
        <v>45</v>
      </c>
      <c r="B734" s="18">
        <v>1</v>
      </c>
      <c r="C734" s="10">
        <v>1012</v>
      </c>
      <c r="D734" s="23" t="str">
        <f t="shared" si="11"/>
        <v>R11012</v>
      </c>
    </row>
    <row r="735" spans="1:4">
      <c r="A735" s="18" t="s">
        <v>45</v>
      </c>
      <c r="B735" s="18">
        <v>3</v>
      </c>
      <c r="C735" s="10">
        <v>1013</v>
      </c>
      <c r="D735" s="23" t="str">
        <f t="shared" si="11"/>
        <v>R31013</v>
      </c>
    </row>
    <row r="736" spans="1:4">
      <c r="A736" s="18" t="s">
        <v>45</v>
      </c>
      <c r="B736" s="18">
        <v>3</v>
      </c>
      <c r="C736" s="10">
        <v>1014</v>
      </c>
      <c r="D736" s="23" t="str">
        <f t="shared" si="11"/>
        <v>R31014</v>
      </c>
    </row>
    <row r="737" spans="1:4">
      <c r="A737" s="18" t="s">
        <v>45</v>
      </c>
      <c r="B737" s="18">
        <v>3</v>
      </c>
      <c r="C737" s="10">
        <v>1015</v>
      </c>
      <c r="D737" s="23" t="str">
        <f t="shared" si="11"/>
        <v>R31015</v>
      </c>
    </row>
    <row r="738" spans="1:4">
      <c r="A738" s="18" t="s">
        <v>45</v>
      </c>
      <c r="B738" s="18">
        <v>1</v>
      </c>
      <c r="C738" s="10">
        <v>1016</v>
      </c>
      <c r="D738" s="23" t="str">
        <f t="shared" si="11"/>
        <v>R11016</v>
      </c>
    </row>
    <row r="739" spans="1:4">
      <c r="A739" s="18" t="s">
        <v>45</v>
      </c>
      <c r="B739" s="18">
        <v>1</v>
      </c>
      <c r="C739" s="10">
        <v>1017</v>
      </c>
      <c r="D739" s="23" t="str">
        <f t="shared" si="11"/>
        <v>R11017</v>
      </c>
    </row>
    <row r="740" spans="1:4">
      <c r="A740" s="18" t="s">
        <v>45</v>
      </c>
      <c r="B740" s="18">
        <v>2</v>
      </c>
      <c r="C740" s="10">
        <v>1018</v>
      </c>
      <c r="D740" s="23" t="str">
        <f t="shared" si="11"/>
        <v>R21018</v>
      </c>
    </row>
    <row r="741" spans="1:4">
      <c r="A741" s="18" t="s">
        <v>45</v>
      </c>
      <c r="B741" s="18">
        <v>1</v>
      </c>
      <c r="C741" s="10">
        <v>1019</v>
      </c>
      <c r="D741" s="23" t="str">
        <f t="shared" si="11"/>
        <v>R11019</v>
      </c>
    </row>
    <row r="742" spans="1:4">
      <c r="A742" s="18" t="s">
        <v>45</v>
      </c>
      <c r="B742" s="18">
        <v>2</v>
      </c>
      <c r="C742" s="10">
        <v>1022</v>
      </c>
      <c r="D742" s="23" t="str">
        <f t="shared" si="11"/>
        <v>R21022</v>
      </c>
    </row>
    <row r="743" spans="1:4">
      <c r="A743" s="18" t="s">
        <v>45</v>
      </c>
      <c r="B743" s="18">
        <v>3</v>
      </c>
      <c r="C743" s="10">
        <v>1024</v>
      </c>
      <c r="D743" s="23" t="str">
        <f t="shared" si="11"/>
        <v>R31024</v>
      </c>
    </row>
    <row r="744" spans="1:4">
      <c r="A744" s="18" t="s">
        <v>45</v>
      </c>
      <c r="B744" s="18">
        <v>2</v>
      </c>
      <c r="C744" s="10">
        <v>1025</v>
      </c>
      <c r="D744" s="23" t="str">
        <f t="shared" si="11"/>
        <v>R21025</v>
      </c>
    </row>
    <row r="745" spans="1:4">
      <c r="A745" s="18" t="s">
        <v>45</v>
      </c>
      <c r="B745" s="18">
        <v>4</v>
      </c>
      <c r="C745" s="10">
        <v>1026</v>
      </c>
      <c r="D745" s="23" t="str">
        <f t="shared" si="11"/>
        <v>R41026</v>
      </c>
    </row>
    <row r="746" spans="1:4">
      <c r="A746" s="18" t="s">
        <v>45</v>
      </c>
      <c r="B746" s="18">
        <v>2</v>
      </c>
      <c r="C746" s="10">
        <v>1027</v>
      </c>
      <c r="D746" s="23" t="str">
        <f t="shared" si="11"/>
        <v>R21027</v>
      </c>
    </row>
    <row r="747" spans="1:4">
      <c r="A747" s="18" t="s">
        <v>45</v>
      </c>
      <c r="B747" s="18">
        <v>1</v>
      </c>
      <c r="C747" s="10">
        <v>1028</v>
      </c>
      <c r="D747" s="23" t="str">
        <f t="shared" si="11"/>
        <v>R11028</v>
      </c>
    </row>
    <row r="748" spans="1:4">
      <c r="A748" s="18" t="s">
        <v>37</v>
      </c>
      <c r="B748" s="18">
        <v>5</v>
      </c>
      <c r="C748" s="10">
        <v>1029</v>
      </c>
      <c r="D748" s="23" t="str">
        <f t="shared" si="11"/>
        <v>S51029</v>
      </c>
    </row>
    <row r="749" spans="1:4">
      <c r="A749" s="18" t="s">
        <v>45</v>
      </c>
      <c r="B749" s="18">
        <v>1</v>
      </c>
      <c r="C749" s="10">
        <v>1030</v>
      </c>
      <c r="D749" s="23" t="str">
        <f t="shared" si="11"/>
        <v>R11030</v>
      </c>
    </row>
    <row r="750" spans="1:4">
      <c r="A750" s="18" t="s">
        <v>45</v>
      </c>
      <c r="B750" s="18">
        <v>4</v>
      </c>
      <c r="C750" s="10">
        <v>1032</v>
      </c>
      <c r="D750" s="23" t="str">
        <f t="shared" si="11"/>
        <v>R41032</v>
      </c>
    </row>
    <row r="751" spans="1:4">
      <c r="A751" s="18" t="s">
        <v>45</v>
      </c>
      <c r="B751" s="18">
        <v>2</v>
      </c>
      <c r="C751" s="10">
        <v>1033</v>
      </c>
      <c r="D751" s="23" t="str">
        <f t="shared" si="11"/>
        <v>R21033</v>
      </c>
    </row>
    <row r="752" spans="1:4">
      <c r="A752" s="18" t="s">
        <v>45</v>
      </c>
      <c r="B752" s="18">
        <v>2</v>
      </c>
      <c r="C752" s="10">
        <v>1034</v>
      </c>
      <c r="D752" s="23" t="str">
        <f t="shared" si="11"/>
        <v>R21034</v>
      </c>
    </row>
    <row r="753" spans="1:4">
      <c r="A753" s="18" t="s">
        <v>45</v>
      </c>
      <c r="B753" s="18">
        <v>5</v>
      </c>
      <c r="C753" s="10">
        <v>1035</v>
      </c>
      <c r="D753" s="23" t="str">
        <f t="shared" si="11"/>
        <v>R51035</v>
      </c>
    </row>
    <row r="754" spans="1:4">
      <c r="A754" s="18" t="s">
        <v>37</v>
      </c>
      <c r="B754" s="18">
        <v>2</v>
      </c>
      <c r="C754" s="10">
        <v>1036</v>
      </c>
      <c r="D754" s="23" t="str">
        <f t="shared" si="11"/>
        <v>S21036</v>
      </c>
    </row>
    <row r="755" spans="1:4">
      <c r="A755" s="18" t="s">
        <v>37</v>
      </c>
      <c r="B755" s="18">
        <v>2</v>
      </c>
      <c r="C755" s="10">
        <v>1037</v>
      </c>
      <c r="D755" s="23" t="str">
        <f t="shared" si="11"/>
        <v>S21037</v>
      </c>
    </row>
    <row r="756" spans="1:4">
      <c r="A756" s="18" t="s">
        <v>37</v>
      </c>
      <c r="B756" s="18">
        <v>5</v>
      </c>
      <c r="C756" s="10">
        <v>1038</v>
      </c>
      <c r="D756" s="23" t="str">
        <f t="shared" si="11"/>
        <v>S51038</v>
      </c>
    </row>
    <row r="757" spans="1:4">
      <c r="A757" s="18" t="s">
        <v>37</v>
      </c>
      <c r="B757" s="18">
        <v>4</v>
      </c>
      <c r="C757" s="10">
        <v>1039</v>
      </c>
      <c r="D757" s="23" t="str">
        <f t="shared" si="11"/>
        <v>S41039</v>
      </c>
    </row>
    <row r="758" spans="1:4">
      <c r="A758" s="18" t="s">
        <v>37</v>
      </c>
      <c r="B758" s="18">
        <v>2</v>
      </c>
      <c r="C758" s="10">
        <v>1040</v>
      </c>
      <c r="D758" s="23" t="str">
        <f t="shared" si="11"/>
        <v>S21040</v>
      </c>
    </row>
    <row r="759" spans="1:4">
      <c r="A759" s="18" t="s">
        <v>45</v>
      </c>
      <c r="B759" s="18">
        <v>1</v>
      </c>
      <c r="C759" s="10">
        <v>1042</v>
      </c>
      <c r="D759" s="23" t="str">
        <f t="shared" si="11"/>
        <v>R11042</v>
      </c>
    </row>
    <row r="760" spans="1:4">
      <c r="A760" s="18" t="s">
        <v>45</v>
      </c>
      <c r="B760" s="18">
        <v>3</v>
      </c>
      <c r="C760" s="10">
        <v>1043</v>
      </c>
      <c r="D760" s="23" t="str">
        <f t="shared" si="11"/>
        <v>R31043</v>
      </c>
    </row>
    <row r="761" spans="1:4">
      <c r="A761" s="18" t="s">
        <v>37</v>
      </c>
      <c r="B761" s="18">
        <v>1</v>
      </c>
      <c r="C761" s="10">
        <v>1044</v>
      </c>
      <c r="D761" s="23" t="str">
        <f t="shared" si="11"/>
        <v>S11044</v>
      </c>
    </row>
    <row r="762" spans="1:4">
      <c r="A762" s="18" t="s">
        <v>37</v>
      </c>
      <c r="B762" s="18">
        <v>4</v>
      </c>
      <c r="C762" s="10">
        <v>1045</v>
      </c>
      <c r="D762" s="23" t="str">
        <f t="shared" si="11"/>
        <v>S41045</v>
      </c>
    </row>
    <row r="763" spans="1:4">
      <c r="A763" s="18" t="s">
        <v>45</v>
      </c>
      <c r="B763" s="18">
        <v>1</v>
      </c>
      <c r="C763" s="10">
        <v>1046</v>
      </c>
      <c r="D763" s="23" t="str">
        <f t="shared" si="11"/>
        <v>R11046</v>
      </c>
    </row>
    <row r="764" spans="1:4">
      <c r="A764" s="18" t="s">
        <v>37</v>
      </c>
      <c r="B764" s="18">
        <v>2</v>
      </c>
      <c r="C764" s="10">
        <v>1047</v>
      </c>
      <c r="D764" s="23" t="str">
        <f t="shared" si="11"/>
        <v>S21047</v>
      </c>
    </row>
    <row r="765" spans="1:4">
      <c r="A765" s="18" t="s">
        <v>37</v>
      </c>
      <c r="B765" s="18">
        <v>3</v>
      </c>
      <c r="C765" s="10">
        <v>1048</v>
      </c>
      <c r="D765" s="23" t="str">
        <f t="shared" si="11"/>
        <v>S31048</v>
      </c>
    </row>
    <row r="766" spans="1:4">
      <c r="A766" s="18" t="s">
        <v>61</v>
      </c>
      <c r="B766" s="18">
        <v>1</v>
      </c>
      <c r="C766" s="10">
        <v>1049</v>
      </c>
      <c r="D766" s="23" t="str">
        <f t="shared" si="11"/>
        <v>H11049</v>
      </c>
    </row>
    <row r="767" spans="1:4">
      <c r="A767" s="18" t="s">
        <v>37</v>
      </c>
      <c r="B767" s="18">
        <v>3</v>
      </c>
      <c r="C767" s="10">
        <v>1050</v>
      </c>
      <c r="D767" s="23" t="str">
        <f t="shared" si="11"/>
        <v>S31050</v>
      </c>
    </row>
    <row r="768" spans="1:4">
      <c r="A768" s="18" t="s">
        <v>45</v>
      </c>
      <c r="B768" s="18">
        <v>2</v>
      </c>
      <c r="C768" s="10">
        <v>1052</v>
      </c>
      <c r="D768" s="23" t="str">
        <f t="shared" si="11"/>
        <v>R21052</v>
      </c>
    </row>
    <row r="769" spans="1:4">
      <c r="A769" s="18" t="s">
        <v>45</v>
      </c>
      <c r="B769" s="18">
        <v>1</v>
      </c>
      <c r="C769" s="10">
        <v>1053</v>
      </c>
      <c r="D769" s="23" t="str">
        <f t="shared" si="11"/>
        <v>R11053</v>
      </c>
    </row>
    <row r="770" spans="1:4">
      <c r="A770" s="18" t="s">
        <v>37</v>
      </c>
      <c r="B770" s="18">
        <v>1</v>
      </c>
      <c r="C770" s="10">
        <v>1055</v>
      </c>
      <c r="D770" s="23" t="str">
        <f t="shared" si="11"/>
        <v>S11055</v>
      </c>
    </row>
    <row r="771" spans="1:4">
      <c r="A771" s="18" t="s">
        <v>37</v>
      </c>
      <c r="B771" s="18">
        <v>1</v>
      </c>
      <c r="C771" s="10">
        <v>1056</v>
      </c>
      <c r="D771" s="23" t="str">
        <f t="shared" si="11"/>
        <v>S11056</v>
      </c>
    </row>
    <row r="772" spans="1:4">
      <c r="A772" s="18" t="s">
        <v>45</v>
      </c>
      <c r="B772" s="18">
        <v>1</v>
      </c>
      <c r="C772" s="10">
        <v>1060</v>
      </c>
      <c r="D772" s="23" t="str">
        <f t="shared" si="11"/>
        <v>R11060</v>
      </c>
    </row>
    <row r="773" spans="1:4">
      <c r="A773" s="18" t="s">
        <v>45</v>
      </c>
      <c r="B773" s="18">
        <v>5</v>
      </c>
      <c r="C773" s="10">
        <v>1061</v>
      </c>
      <c r="D773" s="23" t="str">
        <f t="shared" si="11"/>
        <v>R51061</v>
      </c>
    </row>
    <row r="774" spans="1:4">
      <c r="A774" s="18" t="s">
        <v>45</v>
      </c>
      <c r="B774" s="18">
        <v>2</v>
      </c>
      <c r="C774" s="10">
        <v>1062</v>
      </c>
      <c r="D774" s="23" t="str">
        <f t="shared" si="11"/>
        <v>R21062</v>
      </c>
    </row>
    <row r="775" spans="1:4">
      <c r="A775" s="18" t="s">
        <v>37</v>
      </c>
      <c r="B775" s="18">
        <v>2</v>
      </c>
      <c r="C775" s="10">
        <v>1066</v>
      </c>
      <c r="D775" s="23" t="str">
        <f t="shared" si="11"/>
        <v>S21066</v>
      </c>
    </row>
    <row r="776" spans="1:4">
      <c r="A776" s="18" t="s">
        <v>45</v>
      </c>
      <c r="B776" s="18">
        <v>1</v>
      </c>
      <c r="C776" s="10">
        <v>1068</v>
      </c>
      <c r="D776" s="23" t="str">
        <f t="shared" si="11"/>
        <v>R11068</v>
      </c>
    </row>
    <row r="777" spans="1:4">
      <c r="A777" s="18" t="s">
        <v>45</v>
      </c>
      <c r="B777" s="18">
        <v>5</v>
      </c>
      <c r="C777" s="10">
        <v>1069</v>
      </c>
      <c r="D777" s="23" t="str">
        <f t="shared" ref="D777:D840" si="12">_xlfn.CONCAT(LEFT(A777,1),B777,C777)</f>
        <v>R51069</v>
      </c>
    </row>
    <row r="778" spans="1:4">
      <c r="A778" s="18" t="s">
        <v>37</v>
      </c>
      <c r="B778" s="18">
        <v>3</v>
      </c>
      <c r="C778" s="10">
        <v>1070</v>
      </c>
      <c r="D778" s="23" t="str">
        <f t="shared" si="12"/>
        <v>S31070</v>
      </c>
    </row>
    <row r="779" spans="1:4">
      <c r="A779" s="18" t="s">
        <v>45</v>
      </c>
      <c r="B779" s="18">
        <v>1</v>
      </c>
      <c r="C779" s="10">
        <v>1071</v>
      </c>
      <c r="D779" s="23" t="str">
        <f t="shared" si="12"/>
        <v>R11071</v>
      </c>
    </row>
    <row r="780" spans="1:4">
      <c r="A780" s="18" t="s">
        <v>45</v>
      </c>
      <c r="B780" s="18">
        <v>3</v>
      </c>
      <c r="C780" s="10">
        <v>1073</v>
      </c>
      <c r="D780" s="23" t="str">
        <f t="shared" si="12"/>
        <v>R31073</v>
      </c>
    </row>
    <row r="781" spans="1:4">
      <c r="A781" s="18" t="s">
        <v>45</v>
      </c>
      <c r="B781" s="18">
        <v>4</v>
      </c>
      <c r="C781" s="10">
        <v>1074</v>
      </c>
      <c r="D781" s="23" t="str">
        <f t="shared" si="12"/>
        <v>R41074</v>
      </c>
    </row>
    <row r="782" spans="1:4">
      <c r="A782" s="18" t="s">
        <v>37</v>
      </c>
      <c r="B782" s="18">
        <v>3</v>
      </c>
      <c r="C782" s="10">
        <v>1076</v>
      </c>
      <c r="D782" s="23" t="str">
        <f t="shared" si="12"/>
        <v>S31076</v>
      </c>
    </row>
    <row r="783" spans="1:4">
      <c r="A783" s="18" t="s">
        <v>37</v>
      </c>
      <c r="B783" s="18">
        <v>1</v>
      </c>
      <c r="C783" s="10">
        <v>1077</v>
      </c>
      <c r="D783" s="23" t="str">
        <f t="shared" si="12"/>
        <v>S11077</v>
      </c>
    </row>
    <row r="784" spans="1:4">
      <c r="A784" s="18" t="s">
        <v>45</v>
      </c>
      <c r="B784" s="18">
        <v>1</v>
      </c>
      <c r="C784" s="10">
        <v>1079</v>
      </c>
      <c r="D784" s="23" t="str">
        <f t="shared" si="12"/>
        <v>R11079</v>
      </c>
    </row>
    <row r="785" spans="1:4">
      <c r="A785" s="18" t="s">
        <v>45</v>
      </c>
      <c r="B785" s="18">
        <v>2</v>
      </c>
      <c r="C785" s="10">
        <v>1080</v>
      </c>
      <c r="D785" s="23" t="str">
        <f t="shared" si="12"/>
        <v>R21080</v>
      </c>
    </row>
    <row r="786" spans="1:4">
      <c r="A786" s="18" t="s">
        <v>45</v>
      </c>
      <c r="B786" s="18">
        <v>1</v>
      </c>
      <c r="C786" s="10">
        <v>1081</v>
      </c>
      <c r="D786" s="23" t="str">
        <f t="shared" si="12"/>
        <v>R11081</v>
      </c>
    </row>
    <row r="787" spans="1:4">
      <c r="A787" s="18" t="s">
        <v>45</v>
      </c>
      <c r="B787" s="18">
        <v>3</v>
      </c>
      <c r="C787" s="10">
        <v>1082</v>
      </c>
      <c r="D787" s="23" t="str">
        <f t="shared" si="12"/>
        <v>R31082</v>
      </c>
    </row>
    <row r="788" spans="1:4">
      <c r="A788" s="18" t="s">
        <v>45</v>
      </c>
      <c r="B788" s="18">
        <v>1</v>
      </c>
      <c r="C788" s="10">
        <v>1083</v>
      </c>
      <c r="D788" s="23" t="str">
        <f t="shared" si="12"/>
        <v>R11083</v>
      </c>
    </row>
    <row r="789" spans="1:4">
      <c r="A789" s="18" t="s">
        <v>45</v>
      </c>
      <c r="B789" s="18">
        <v>2</v>
      </c>
      <c r="C789" s="10">
        <v>1084</v>
      </c>
      <c r="D789" s="23" t="str">
        <f t="shared" si="12"/>
        <v>R21084</v>
      </c>
    </row>
    <row r="790" spans="1:4">
      <c r="A790" s="18" t="s">
        <v>45</v>
      </c>
      <c r="B790" s="18">
        <v>1</v>
      </c>
      <c r="C790" s="10">
        <v>1085</v>
      </c>
      <c r="D790" s="23" t="str">
        <f t="shared" si="12"/>
        <v>R11085</v>
      </c>
    </row>
    <row r="791" spans="1:4">
      <c r="A791" s="18" t="s">
        <v>45</v>
      </c>
      <c r="B791" s="18">
        <v>3</v>
      </c>
      <c r="C791" s="10">
        <v>1088</v>
      </c>
      <c r="D791" s="23" t="str">
        <f t="shared" si="12"/>
        <v>R31088</v>
      </c>
    </row>
    <row r="792" spans="1:4">
      <c r="A792" s="18" t="s">
        <v>45</v>
      </c>
      <c r="B792" s="18">
        <v>3</v>
      </c>
      <c r="C792" s="10">
        <v>1092</v>
      </c>
      <c r="D792" s="23" t="str">
        <f t="shared" si="12"/>
        <v>R31092</v>
      </c>
    </row>
    <row r="793" spans="1:4">
      <c r="A793" s="18" t="s">
        <v>45</v>
      </c>
      <c r="B793" s="18">
        <v>1</v>
      </c>
      <c r="C793" s="10">
        <v>1094</v>
      </c>
      <c r="D793" s="23" t="str">
        <f t="shared" si="12"/>
        <v>R11094</v>
      </c>
    </row>
    <row r="794" spans="1:4">
      <c r="A794" s="18" t="s">
        <v>45</v>
      </c>
      <c r="B794" s="18">
        <v>3</v>
      </c>
      <c r="C794" s="10">
        <v>1096</v>
      </c>
      <c r="D794" s="23" t="str">
        <f t="shared" si="12"/>
        <v>R31096</v>
      </c>
    </row>
    <row r="795" spans="1:4">
      <c r="A795" s="18" t="s">
        <v>45</v>
      </c>
      <c r="B795" s="18">
        <v>2</v>
      </c>
      <c r="C795" s="10">
        <v>1097</v>
      </c>
      <c r="D795" s="23" t="str">
        <f t="shared" si="12"/>
        <v>R21097</v>
      </c>
    </row>
    <row r="796" spans="1:4">
      <c r="A796" s="18" t="s">
        <v>61</v>
      </c>
      <c r="B796" s="18">
        <v>3</v>
      </c>
      <c r="C796" s="10">
        <v>1098</v>
      </c>
      <c r="D796" s="23" t="str">
        <f t="shared" si="12"/>
        <v>H31098</v>
      </c>
    </row>
    <row r="797" spans="1:4">
      <c r="A797" s="18" t="s">
        <v>45</v>
      </c>
      <c r="B797" s="18">
        <v>3</v>
      </c>
      <c r="C797" s="10">
        <v>1099</v>
      </c>
      <c r="D797" s="23" t="str">
        <f t="shared" si="12"/>
        <v>R31099</v>
      </c>
    </row>
    <row r="798" spans="1:4">
      <c r="A798" s="18" t="s">
        <v>37</v>
      </c>
      <c r="B798" s="18">
        <v>3</v>
      </c>
      <c r="C798" s="10">
        <v>1100</v>
      </c>
      <c r="D798" s="23" t="str">
        <f t="shared" si="12"/>
        <v>S31100</v>
      </c>
    </row>
    <row r="799" spans="1:4">
      <c r="A799" s="18" t="s">
        <v>45</v>
      </c>
      <c r="B799" s="18">
        <v>2</v>
      </c>
      <c r="C799" s="10">
        <v>1101</v>
      </c>
      <c r="D799" s="23" t="str">
        <f t="shared" si="12"/>
        <v>R21101</v>
      </c>
    </row>
    <row r="800" spans="1:4">
      <c r="A800" s="18" t="s">
        <v>45</v>
      </c>
      <c r="B800" s="18">
        <v>1</v>
      </c>
      <c r="C800" s="10">
        <v>1102</v>
      </c>
      <c r="D800" s="23" t="str">
        <f t="shared" si="12"/>
        <v>R11102</v>
      </c>
    </row>
    <row r="801" spans="1:4">
      <c r="A801" s="18" t="s">
        <v>45</v>
      </c>
      <c r="B801" s="18">
        <v>2</v>
      </c>
      <c r="C801" s="10">
        <v>1103</v>
      </c>
      <c r="D801" s="23" t="str">
        <f t="shared" si="12"/>
        <v>R21103</v>
      </c>
    </row>
    <row r="802" spans="1:4">
      <c r="A802" s="18" t="s">
        <v>37</v>
      </c>
      <c r="B802" s="18">
        <v>2</v>
      </c>
      <c r="C802" s="10">
        <v>1105</v>
      </c>
      <c r="D802" s="23" t="str">
        <f t="shared" si="12"/>
        <v>S21105</v>
      </c>
    </row>
    <row r="803" spans="1:4">
      <c r="A803" s="18" t="s">
        <v>45</v>
      </c>
      <c r="B803" s="18">
        <v>1</v>
      </c>
      <c r="C803" s="10">
        <v>1106</v>
      </c>
      <c r="D803" s="23" t="str">
        <f t="shared" si="12"/>
        <v>R11106</v>
      </c>
    </row>
    <row r="804" spans="1:4">
      <c r="A804" s="18" t="s">
        <v>45</v>
      </c>
      <c r="B804" s="18">
        <v>1</v>
      </c>
      <c r="C804" s="10">
        <v>1107</v>
      </c>
      <c r="D804" s="23" t="str">
        <f t="shared" si="12"/>
        <v>R11107</v>
      </c>
    </row>
    <row r="805" spans="1:4">
      <c r="A805" s="18" t="s">
        <v>45</v>
      </c>
      <c r="B805" s="18">
        <v>1</v>
      </c>
      <c r="C805" s="10">
        <v>1108</v>
      </c>
      <c r="D805" s="23" t="str">
        <f t="shared" si="12"/>
        <v>R11108</v>
      </c>
    </row>
    <row r="806" spans="1:4">
      <c r="A806" s="18" t="s">
        <v>45</v>
      </c>
      <c r="B806" s="18">
        <v>4</v>
      </c>
      <c r="C806" s="10">
        <v>1109</v>
      </c>
      <c r="D806" s="23" t="str">
        <f t="shared" si="12"/>
        <v>R41109</v>
      </c>
    </row>
    <row r="807" spans="1:4">
      <c r="A807" s="18" t="s">
        <v>45</v>
      </c>
      <c r="B807" s="18">
        <v>1</v>
      </c>
      <c r="C807" s="10">
        <v>1111</v>
      </c>
      <c r="D807" s="23" t="str">
        <f t="shared" si="12"/>
        <v>R11111</v>
      </c>
    </row>
    <row r="808" spans="1:4">
      <c r="A808" s="18" t="s">
        <v>37</v>
      </c>
      <c r="B808" s="18">
        <v>2</v>
      </c>
      <c r="C808" s="10">
        <v>1113</v>
      </c>
      <c r="D808" s="23" t="str">
        <f t="shared" si="12"/>
        <v>S21113</v>
      </c>
    </row>
    <row r="809" spans="1:4">
      <c r="A809" s="18" t="s">
        <v>37</v>
      </c>
      <c r="B809" s="18">
        <v>2</v>
      </c>
      <c r="C809" s="10">
        <v>1114</v>
      </c>
      <c r="D809" s="23" t="str">
        <f t="shared" si="12"/>
        <v>S21114</v>
      </c>
    </row>
    <row r="810" spans="1:4">
      <c r="A810" s="18" t="s">
        <v>45</v>
      </c>
      <c r="B810" s="18">
        <v>1</v>
      </c>
      <c r="C810" s="10">
        <v>1115</v>
      </c>
      <c r="D810" s="23" t="str">
        <f t="shared" si="12"/>
        <v>R11115</v>
      </c>
    </row>
    <row r="811" spans="1:4">
      <c r="A811" s="18" t="s">
        <v>45</v>
      </c>
      <c r="B811" s="18">
        <v>4</v>
      </c>
      <c r="C811" s="10">
        <v>1116</v>
      </c>
      <c r="D811" s="23" t="str">
        <f t="shared" si="12"/>
        <v>R41116</v>
      </c>
    </row>
    <row r="812" spans="1:4">
      <c r="A812" s="18" t="s">
        <v>37</v>
      </c>
      <c r="B812" s="18">
        <v>2</v>
      </c>
      <c r="C812" s="10">
        <v>1117</v>
      </c>
      <c r="D812" s="23" t="str">
        <f t="shared" si="12"/>
        <v>S21117</v>
      </c>
    </row>
    <row r="813" spans="1:4">
      <c r="A813" s="18" t="s">
        <v>45</v>
      </c>
      <c r="B813" s="18">
        <v>3</v>
      </c>
      <c r="C813" s="10">
        <v>1118</v>
      </c>
      <c r="D813" s="23" t="str">
        <f t="shared" si="12"/>
        <v>R31118</v>
      </c>
    </row>
    <row r="814" spans="1:4">
      <c r="A814" s="18" t="s">
        <v>37</v>
      </c>
      <c r="B814" s="18">
        <v>3</v>
      </c>
      <c r="C814" s="10">
        <v>1119</v>
      </c>
      <c r="D814" s="23" t="str">
        <f t="shared" si="12"/>
        <v>S31119</v>
      </c>
    </row>
    <row r="815" spans="1:4">
      <c r="A815" s="18" t="s">
        <v>45</v>
      </c>
      <c r="B815" s="18">
        <v>1</v>
      </c>
      <c r="C815" s="10">
        <v>1120</v>
      </c>
      <c r="D815" s="23" t="str">
        <f t="shared" si="12"/>
        <v>R11120</v>
      </c>
    </row>
    <row r="816" spans="1:4">
      <c r="A816" s="18" t="s">
        <v>45</v>
      </c>
      <c r="B816" s="18">
        <v>3</v>
      </c>
      <c r="C816" s="10">
        <v>1121</v>
      </c>
      <c r="D816" s="23" t="str">
        <f t="shared" si="12"/>
        <v>R31121</v>
      </c>
    </row>
    <row r="817" spans="1:4">
      <c r="A817" s="18" t="s">
        <v>37</v>
      </c>
      <c r="B817" s="18">
        <v>4</v>
      </c>
      <c r="C817" s="10">
        <v>1124</v>
      </c>
      <c r="D817" s="23" t="str">
        <f t="shared" si="12"/>
        <v>S41124</v>
      </c>
    </row>
    <row r="818" spans="1:4">
      <c r="A818" s="18" t="s">
        <v>37</v>
      </c>
      <c r="B818" s="18">
        <v>3</v>
      </c>
      <c r="C818" s="10">
        <v>1125</v>
      </c>
      <c r="D818" s="23" t="str">
        <f t="shared" si="12"/>
        <v>S31125</v>
      </c>
    </row>
    <row r="819" spans="1:4">
      <c r="A819" s="18" t="s">
        <v>45</v>
      </c>
      <c r="B819" s="18">
        <v>3</v>
      </c>
      <c r="C819" s="10">
        <v>1126</v>
      </c>
      <c r="D819" s="23" t="str">
        <f t="shared" si="12"/>
        <v>R31126</v>
      </c>
    </row>
    <row r="820" spans="1:4">
      <c r="A820" s="18" t="s">
        <v>45</v>
      </c>
      <c r="B820" s="18">
        <v>4</v>
      </c>
      <c r="C820" s="10">
        <v>1127</v>
      </c>
      <c r="D820" s="23" t="str">
        <f t="shared" si="12"/>
        <v>R41127</v>
      </c>
    </row>
    <row r="821" spans="1:4">
      <c r="A821" s="18" t="s">
        <v>45</v>
      </c>
      <c r="B821" s="18">
        <v>5</v>
      </c>
      <c r="C821" s="10">
        <v>1128</v>
      </c>
      <c r="D821" s="23" t="str">
        <f t="shared" si="12"/>
        <v>R51128</v>
      </c>
    </row>
    <row r="822" spans="1:4">
      <c r="A822" s="18" t="s">
        <v>45</v>
      </c>
      <c r="B822" s="18">
        <v>1</v>
      </c>
      <c r="C822" s="10">
        <v>1131</v>
      </c>
      <c r="D822" s="23" t="str">
        <f t="shared" si="12"/>
        <v>R11131</v>
      </c>
    </row>
    <row r="823" spans="1:4">
      <c r="A823" s="18" t="s">
        <v>45</v>
      </c>
      <c r="B823" s="18">
        <v>2</v>
      </c>
      <c r="C823" s="10">
        <v>1132</v>
      </c>
      <c r="D823" s="23" t="str">
        <f t="shared" si="12"/>
        <v>R21132</v>
      </c>
    </row>
    <row r="824" spans="1:4">
      <c r="A824" s="18" t="s">
        <v>45</v>
      </c>
      <c r="B824" s="18">
        <v>2</v>
      </c>
      <c r="C824" s="10">
        <v>1133</v>
      </c>
      <c r="D824" s="23" t="str">
        <f t="shared" si="12"/>
        <v>R21133</v>
      </c>
    </row>
    <row r="825" spans="1:4">
      <c r="A825" s="18" t="s">
        <v>37</v>
      </c>
      <c r="B825" s="18">
        <v>1</v>
      </c>
      <c r="C825" s="10">
        <v>1135</v>
      </c>
      <c r="D825" s="23" t="str">
        <f t="shared" si="12"/>
        <v>S11135</v>
      </c>
    </row>
    <row r="826" spans="1:4">
      <c r="A826" s="18" t="s">
        <v>45</v>
      </c>
      <c r="B826" s="18">
        <v>1</v>
      </c>
      <c r="C826" s="10">
        <v>1136</v>
      </c>
      <c r="D826" s="23" t="str">
        <f t="shared" si="12"/>
        <v>R11136</v>
      </c>
    </row>
    <row r="827" spans="1:4">
      <c r="A827" s="18" t="s">
        <v>37</v>
      </c>
      <c r="B827" s="18">
        <v>2</v>
      </c>
      <c r="C827" s="10">
        <v>1137</v>
      </c>
      <c r="D827" s="23" t="str">
        <f t="shared" si="12"/>
        <v>S21137</v>
      </c>
    </row>
    <row r="828" spans="1:4">
      <c r="A828" s="18" t="s">
        <v>37</v>
      </c>
      <c r="B828" s="18">
        <v>4</v>
      </c>
      <c r="C828" s="10">
        <v>1138</v>
      </c>
      <c r="D828" s="23" t="str">
        <f t="shared" si="12"/>
        <v>S41138</v>
      </c>
    </row>
    <row r="829" spans="1:4">
      <c r="A829" s="18" t="s">
        <v>45</v>
      </c>
      <c r="B829" s="18">
        <v>2</v>
      </c>
      <c r="C829" s="10">
        <v>1140</v>
      </c>
      <c r="D829" s="23" t="str">
        <f t="shared" si="12"/>
        <v>R21140</v>
      </c>
    </row>
    <row r="830" spans="1:4">
      <c r="A830" s="18" t="s">
        <v>45</v>
      </c>
      <c r="B830" s="18">
        <v>1</v>
      </c>
      <c r="C830" s="10">
        <v>1143</v>
      </c>
      <c r="D830" s="23" t="str">
        <f t="shared" si="12"/>
        <v>R11143</v>
      </c>
    </row>
    <row r="831" spans="1:4">
      <c r="A831" s="18" t="s">
        <v>45</v>
      </c>
      <c r="B831" s="18">
        <v>2</v>
      </c>
      <c r="C831" s="10">
        <v>1148</v>
      </c>
      <c r="D831" s="23" t="str">
        <f t="shared" si="12"/>
        <v>R21148</v>
      </c>
    </row>
    <row r="832" spans="1:4">
      <c r="A832" s="18" t="s">
        <v>45</v>
      </c>
      <c r="B832" s="18">
        <v>2</v>
      </c>
      <c r="C832" s="10">
        <v>1150</v>
      </c>
      <c r="D832" s="23" t="str">
        <f t="shared" si="12"/>
        <v>R21150</v>
      </c>
    </row>
    <row r="833" spans="1:4">
      <c r="A833" s="18" t="s">
        <v>61</v>
      </c>
      <c r="B833" s="18">
        <v>1</v>
      </c>
      <c r="C833" s="10">
        <v>1152</v>
      </c>
      <c r="D833" s="23" t="str">
        <f t="shared" si="12"/>
        <v>H11152</v>
      </c>
    </row>
    <row r="834" spans="1:4">
      <c r="A834" s="18" t="s">
        <v>45</v>
      </c>
      <c r="B834" s="18">
        <v>1</v>
      </c>
      <c r="C834" s="10">
        <v>1154</v>
      </c>
      <c r="D834" s="23" t="str">
        <f t="shared" si="12"/>
        <v>R11154</v>
      </c>
    </row>
    <row r="835" spans="1:4">
      <c r="A835" s="18" t="s">
        <v>45</v>
      </c>
      <c r="B835" s="18">
        <v>1</v>
      </c>
      <c r="C835" s="10">
        <v>1156</v>
      </c>
      <c r="D835" s="23" t="str">
        <f t="shared" si="12"/>
        <v>R11156</v>
      </c>
    </row>
    <row r="836" spans="1:4">
      <c r="A836" s="18" t="s">
        <v>37</v>
      </c>
      <c r="B836" s="18">
        <v>2</v>
      </c>
      <c r="C836" s="10">
        <v>1157</v>
      </c>
      <c r="D836" s="23" t="str">
        <f t="shared" si="12"/>
        <v>S21157</v>
      </c>
    </row>
    <row r="837" spans="1:4">
      <c r="A837" s="18" t="s">
        <v>45</v>
      </c>
      <c r="B837" s="18">
        <v>1</v>
      </c>
      <c r="C837" s="10">
        <v>1158</v>
      </c>
      <c r="D837" s="23" t="str">
        <f t="shared" si="12"/>
        <v>R11158</v>
      </c>
    </row>
    <row r="838" spans="1:4">
      <c r="A838" s="18" t="s">
        <v>45</v>
      </c>
      <c r="B838" s="18">
        <v>1</v>
      </c>
      <c r="C838" s="10">
        <v>1160</v>
      </c>
      <c r="D838" s="23" t="str">
        <f t="shared" si="12"/>
        <v>R11160</v>
      </c>
    </row>
    <row r="839" spans="1:4">
      <c r="A839" s="18" t="s">
        <v>45</v>
      </c>
      <c r="B839" s="18">
        <v>2</v>
      </c>
      <c r="C839" s="10">
        <v>1161</v>
      </c>
      <c r="D839" s="23" t="str">
        <f t="shared" si="12"/>
        <v>R21161</v>
      </c>
    </row>
    <row r="840" spans="1:4">
      <c r="A840" s="18" t="s">
        <v>45</v>
      </c>
      <c r="B840" s="18">
        <v>1</v>
      </c>
      <c r="C840" s="10">
        <v>1162</v>
      </c>
      <c r="D840" s="23" t="str">
        <f t="shared" si="12"/>
        <v>R11162</v>
      </c>
    </row>
    <row r="841" spans="1:4">
      <c r="A841" s="18" t="s">
        <v>37</v>
      </c>
      <c r="B841" s="18">
        <v>2</v>
      </c>
      <c r="C841" s="10">
        <v>1163</v>
      </c>
      <c r="D841" s="23" t="str">
        <f t="shared" ref="D841:D904" si="13">_xlfn.CONCAT(LEFT(A841,1),B841,C841)</f>
        <v>S21163</v>
      </c>
    </row>
    <row r="842" spans="1:4">
      <c r="A842" s="18" t="s">
        <v>61</v>
      </c>
      <c r="B842" s="18">
        <v>1</v>
      </c>
      <c r="C842" s="10">
        <v>1164</v>
      </c>
      <c r="D842" s="23" t="str">
        <f t="shared" si="13"/>
        <v>H11164</v>
      </c>
    </row>
    <row r="843" spans="1:4">
      <c r="A843" s="18" t="s">
        <v>37</v>
      </c>
      <c r="B843" s="18">
        <v>3</v>
      </c>
      <c r="C843" s="10">
        <v>1165</v>
      </c>
      <c r="D843" s="23" t="str">
        <f t="shared" si="13"/>
        <v>S31165</v>
      </c>
    </row>
    <row r="844" spans="1:4">
      <c r="A844" s="18" t="s">
        <v>45</v>
      </c>
      <c r="B844" s="18">
        <v>3</v>
      </c>
      <c r="C844" s="10">
        <v>1166</v>
      </c>
      <c r="D844" s="23" t="str">
        <f t="shared" si="13"/>
        <v>R31166</v>
      </c>
    </row>
    <row r="845" spans="1:4">
      <c r="A845" s="18" t="s">
        <v>37</v>
      </c>
      <c r="B845" s="18">
        <v>4</v>
      </c>
      <c r="C845" s="10">
        <v>1167</v>
      </c>
      <c r="D845" s="23" t="str">
        <f t="shared" si="13"/>
        <v>S41167</v>
      </c>
    </row>
    <row r="846" spans="1:4">
      <c r="A846" s="18" t="s">
        <v>37</v>
      </c>
      <c r="B846" s="18">
        <v>2</v>
      </c>
      <c r="C846" s="10">
        <v>1171</v>
      </c>
      <c r="D846" s="23" t="str">
        <f t="shared" si="13"/>
        <v>S21171</v>
      </c>
    </row>
    <row r="847" spans="1:4">
      <c r="A847" s="18" t="s">
        <v>45</v>
      </c>
      <c r="B847" s="18">
        <v>1</v>
      </c>
      <c r="C847" s="10">
        <v>1172</v>
      </c>
      <c r="D847" s="23" t="str">
        <f t="shared" si="13"/>
        <v>R11172</v>
      </c>
    </row>
    <row r="848" spans="1:4">
      <c r="A848" s="18" t="s">
        <v>45</v>
      </c>
      <c r="B848" s="18">
        <v>1</v>
      </c>
      <c r="C848" s="10">
        <v>1173</v>
      </c>
      <c r="D848" s="23" t="str">
        <f t="shared" si="13"/>
        <v>R11173</v>
      </c>
    </row>
    <row r="849" spans="1:4">
      <c r="A849" s="18" t="s">
        <v>45</v>
      </c>
      <c r="B849" s="18">
        <v>1</v>
      </c>
      <c r="C849" s="10">
        <v>1175</v>
      </c>
      <c r="D849" s="23" t="str">
        <f t="shared" si="13"/>
        <v>R11175</v>
      </c>
    </row>
    <row r="850" spans="1:4">
      <c r="A850" s="18" t="s">
        <v>45</v>
      </c>
      <c r="B850" s="18">
        <v>1</v>
      </c>
      <c r="C850" s="10">
        <v>1177</v>
      </c>
      <c r="D850" s="23" t="str">
        <f t="shared" si="13"/>
        <v>R11177</v>
      </c>
    </row>
    <row r="851" spans="1:4">
      <c r="A851" s="18" t="s">
        <v>37</v>
      </c>
      <c r="B851" s="18">
        <v>2</v>
      </c>
      <c r="C851" s="10">
        <v>1179</v>
      </c>
      <c r="D851" s="23" t="str">
        <f t="shared" si="13"/>
        <v>S21179</v>
      </c>
    </row>
    <row r="852" spans="1:4">
      <c r="A852" s="18" t="s">
        <v>45</v>
      </c>
      <c r="B852" s="18">
        <v>2</v>
      </c>
      <c r="C852" s="10">
        <v>1180</v>
      </c>
      <c r="D852" s="23" t="str">
        <f t="shared" si="13"/>
        <v>R21180</v>
      </c>
    </row>
    <row r="853" spans="1:4">
      <c r="A853" s="18" t="s">
        <v>45</v>
      </c>
      <c r="B853" s="18">
        <v>3</v>
      </c>
      <c r="C853" s="10">
        <v>1182</v>
      </c>
      <c r="D853" s="23" t="str">
        <f t="shared" si="13"/>
        <v>R31182</v>
      </c>
    </row>
    <row r="854" spans="1:4">
      <c r="A854" s="18" t="s">
        <v>45</v>
      </c>
      <c r="B854" s="18">
        <v>2</v>
      </c>
      <c r="C854" s="10">
        <v>1184</v>
      </c>
      <c r="D854" s="23" t="str">
        <f t="shared" si="13"/>
        <v>R21184</v>
      </c>
    </row>
    <row r="855" spans="1:4">
      <c r="A855" s="18" t="s">
        <v>45</v>
      </c>
      <c r="B855" s="18">
        <v>1</v>
      </c>
      <c r="C855" s="10">
        <v>1185</v>
      </c>
      <c r="D855" s="23" t="str">
        <f t="shared" si="13"/>
        <v>R11185</v>
      </c>
    </row>
    <row r="856" spans="1:4">
      <c r="A856" s="18" t="s">
        <v>37</v>
      </c>
      <c r="B856" s="18">
        <v>2</v>
      </c>
      <c r="C856" s="10">
        <v>1188</v>
      </c>
      <c r="D856" s="23" t="str">
        <f t="shared" si="13"/>
        <v>S21188</v>
      </c>
    </row>
    <row r="857" spans="1:4">
      <c r="A857" s="18" t="s">
        <v>37</v>
      </c>
      <c r="B857" s="18">
        <v>1</v>
      </c>
      <c r="C857" s="10">
        <v>1190</v>
      </c>
      <c r="D857" s="23" t="str">
        <f t="shared" si="13"/>
        <v>S11190</v>
      </c>
    </row>
    <row r="858" spans="1:4">
      <c r="A858" s="18" t="s">
        <v>45</v>
      </c>
      <c r="B858" s="18">
        <v>5</v>
      </c>
      <c r="C858" s="10">
        <v>1191</v>
      </c>
      <c r="D858" s="23" t="str">
        <f t="shared" si="13"/>
        <v>R51191</v>
      </c>
    </row>
    <row r="859" spans="1:4">
      <c r="A859" s="18" t="s">
        <v>45</v>
      </c>
      <c r="B859" s="18">
        <v>1</v>
      </c>
      <c r="C859" s="10">
        <v>1192</v>
      </c>
      <c r="D859" s="23" t="str">
        <f t="shared" si="13"/>
        <v>R11192</v>
      </c>
    </row>
    <row r="860" spans="1:4">
      <c r="A860" s="18" t="s">
        <v>45</v>
      </c>
      <c r="B860" s="18">
        <v>1</v>
      </c>
      <c r="C860" s="10">
        <v>1193</v>
      </c>
      <c r="D860" s="23" t="str">
        <f t="shared" si="13"/>
        <v>R11193</v>
      </c>
    </row>
    <row r="861" spans="1:4">
      <c r="A861" s="18" t="s">
        <v>45</v>
      </c>
      <c r="B861" s="18">
        <v>1</v>
      </c>
      <c r="C861" s="10">
        <v>1195</v>
      </c>
      <c r="D861" s="23" t="str">
        <f t="shared" si="13"/>
        <v>R11195</v>
      </c>
    </row>
    <row r="862" spans="1:4">
      <c r="A862" s="18" t="s">
        <v>45</v>
      </c>
      <c r="B862" s="18">
        <v>2</v>
      </c>
      <c r="C862" s="10">
        <v>1196</v>
      </c>
      <c r="D862" s="23" t="str">
        <f t="shared" si="13"/>
        <v>R21196</v>
      </c>
    </row>
    <row r="863" spans="1:4">
      <c r="A863" s="18" t="s">
        <v>45</v>
      </c>
      <c r="B863" s="18">
        <v>1</v>
      </c>
      <c r="C863" s="10">
        <v>1198</v>
      </c>
      <c r="D863" s="23" t="str">
        <f t="shared" si="13"/>
        <v>R11198</v>
      </c>
    </row>
    <row r="864" spans="1:4">
      <c r="A864" s="18" t="s">
        <v>45</v>
      </c>
      <c r="B864" s="18">
        <v>1</v>
      </c>
      <c r="C864" s="10">
        <v>1200</v>
      </c>
      <c r="D864" s="23" t="str">
        <f t="shared" si="13"/>
        <v>R11200</v>
      </c>
    </row>
    <row r="865" spans="1:4">
      <c r="A865" s="18" t="s">
        <v>45</v>
      </c>
      <c r="B865" s="18">
        <v>5</v>
      </c>
      <c r="C865" s="10">
        <v>1201</v>
      </c>
      <c r="D865" s="23" t="str">
        <f t="shared" si="13"/>
        <v>R51201</v>
      </c>
    </row>
    <row r="866" spans="1:4">
      <c r="A866" s="18" t="s">
        <v>45</v>
      </c>
      <c r="B866" s="18">
        <v>1</v>
      </c>
      <c r="C866" s="10">
        <v>1202</v>
      </c>
      <c r="D866" s="23" t="str">
        <f t="shared" si="13"/>
        <v>R11202</v>
      </c>
    </row>
    <row r="867" spans="1:4">
      <c r="A867" s="18" t="s">
        <v>45</v>
      </c>
      <c r="B867" s="18">
        <v>1</v>
      </c>
      <c r="C867" s="10">
        <v>1203</v>
      </c>
      <c r="D867" s="23" t="str">
        <f t="shared" si="13"/>
        <v>R11203</v>
      </c>
    </row>
    <row r="868" spans="1:4">
      <c r="A868" s="18" t="s">
        <v>37</v>
      </c>
      <c r="B868" s="18">
        <v>4</v>
      </c>
      <c r="C868" s="10">
        <v>1204</v>
      </c>
      <c r="D868" s="23" t="str">
        <f t="shared" si="13"/>
        <v>S41204</v>
      </c>
    </row>
    <row r="869" spans="1:4">
      <c r="A869" s="18" t="s">
        <v>45</v>
      </c>
      <c r="B869" s="18">
        <v>1</v>
      </c>
      <c r="C869" s="10">
        <v>1206</v>
      </c>
      <c r="D869" s="23" t="str">
        <f t="shared" si="13"/>
        <v>R11206</v>
      </c>
    </row>
    <row r="870" spans="1:4">
      <c r="A870" s="18" t="s">
        <v>61</v>
      </c>
      <c r="B870" s="18">
        <v>1</v>
      </c>
      <c r="C870" s="10">
        <v>1207</v>
      </c>
      <c r="D870" s="23" t="str">
        <f t="shared" si="13"/>
        <v>H11207</v>
      </c>
    </row>
    <row r="871" spans="1:4">
      <c r="A871" s="18" t="s">
        <v>45</v>
      </c>
      <c r="B871" s="18">
        <v>1</v>
      </c>
      <c r="C871" s="10">
        <v>1210</v>
      </c>
      <c r="D871" s="23" t="str">
        <f t="shared" si="13"/>
        <v>R11210</v>
      </c>
    </row>
    <row r="872" spans="1:4">
      <c r="A872" s="18" t="s">
        <v>37</v>
      </c>
      <c r="B872" s="18">
        <v>2</v>
      </c>
      <c r="C872" s="10">
        <v>1211</v>
      </c>
      <c r="D872" s="23" t="str">
        <f t="shared" si="13"/>
        <v>S21211</v>
      </c>
    </row>
    <row r="873" spans="1:4">
      <c r="A873" s="18" t="s">
        <v>37</v>
      </c>
      <c r="B873" s="18">
        <v>2</v>
      </c>
      <c r="C873" s="10">
        <v>1212</v>
      </c>
      <c r="D873" s="23" t="str">
        <f t="shared" si="13"/>
        <v>S21212</v>
      </c>
    </row>
    <row r="874" spans="1:4">
      <c r="A874" s="18" t="s">
        <v>45</v>
      </c>
      <c r="B874" s="18">
        <v>4</v>
      </c>
      <c r="C874" s="10">
        <v>1215</v>
      </c>
      <c r="D874" s="23" t="str">
        <f t="shared" si="13"/>
        <v>R41215</v>
      </c>
    </row>
    <row r="875" spans="1:4">
      <c r="A875" s="18" t="s">
        <v>45</v>
      </c>
      <c r="B875" s="18">
        <v>1</v>
      </c>
      <c r="C875" s="10">
        <v>1216</v>
      </c>
      <c r="D875" s="23" t="str">
        <f t="shared" si="13"/>
        <v>R11216</v>
      </c>
    </row>
    <row r="876" spans="1:4">
      <c r="A876" s="18" t="s">
        <v>45</v>
      </c>
      <c r="B876" s="18">
        <v>5</v>
      </c>
      <c r="C876" s="10">
        <v>1217</v>
      </c>
      <c r="D876" s="23" t="str">
        <f t="shared" si="13"/>
        <v>R51217</v>
      </c>
    </row>
    <row r="877" spans="1:4">
      <c r="A877" s="18" t="s">
        <v>37</v>
      </c>
      <c r="B877" s="18">
        <v>2</v>
      </c>
      <c r="C877" s="10">
        <v>1218</v>
      </c>
      <c r="D877" s="23" t="str">
        <f t="shared" si="13"/>
        <v>S21218</v>
      </c>
    </row>
    <row r="878" spans="1:4">
      <c r="A878" s="18" t="s">
        <v>45</v>
      </c>
      <c r="B878" s="18">
        <v>1</v>
      </c>
      <c r="C878" s="10">
        <v>1219</v>
      </c>
      <c r="D878" s="23" t="str">
        <f t="shared" si="13"/>
        <v>R11219</v>
      </c>
    </row>
    <row r="879" spans="1:4">
      <c r="A879" s="18" t="s">
        <v>37</v>
      </c>
      <c r="B879" s="18">
        <v>2</v>
      </c>
      <c r="C879" s="10">
        <v>1220</v>
      </c>
      <c r="D879" s="23" t="str">
        <f t="shared" si="13"/>
        <v>S21220</v>
      </c>
    </row>
    <row r="880" spans="1:4">
      <c r="A880" s="18" t="s">
        <v>45</v>
      </c>
      <c r="B880" s="18">
        <v>1</v>
      </c>
      <c r="C880" s="10">
        <v>1221</v>
      </c>
      <c r="D880" s="23" t="str">
        <f t="shared" si="13"/>
        <v>R11221</v>
      </c>
    </row>
    <row r="881" spans="1:4">
      <c r="A881" s="18" t="s">
        <v>45</v>
      </c>
      <c r="B881" s="18">
        <v>2</v>
      </c>
      <c r="C881" s="10">
        <v>1224</v>
      </c>
      <c r="D881" s="23" t="str">
        <f t="shared" si="13"/>
        <v>R21224</v>
      </c>
    </row>
    <row r="882" spans="1:4">
      <c r="A882" s="18" t="s">
        <v>45</v>
      </c>
      <c r="B882" s="18">
        <v>2</v>
      </c>
      <c r="C882" s="10">
        <v>1225</v>
      </c>
      <c r="D882" s="23" t="str">
        <f t="shared" si="13"/>
        <v>R21225</v>
      </c>
    </row>
    <row r="883" spans="1:4">
      <c r="A883" s="18" t="s">
        <v>37</v>
      </c>
      <c r="B883" s="18">
        <v>1</v>
      </c>
      <c r="C883" s="10">
        <v>1226</v>
      </c>
      <c r="D883" s="23" t="str">
        <f t="shared" si="13"/>
        <v>S11226</v>
      </c>
    </row>
    <row r="884" spans="1:4">
      <c r="A884" s="18" t="s">
        <v>45</v>
      </c>
      <c r="B884" s="18">
        <v>2</v>
      </c>
      <c r="C884" s="10">
        <v>1228</v>
      </c>
      <c r="D884" s="23" t="str">
        <f t="shared" si="13"/>
        <v>R21228</v>
      </c>
    </row>
    <row r="885" spans="1:4">
      <c r="A885" s="18" t="s">
        <v>61</v>
      </c>
      <c r="B885" s="18">
        <v>2</v>
      </c>
      <c r="C885" s="10">
        <v>1231</v>
      </c>
      <c r="D885" s="23" t="str">
        <f t="shared" si="13"/>
        <v>H21231</v>
      </c>
    </row>
    <row r="886" spans="1:4">
      <c r="A886" s="18" t="s">
        <v>37</v>
      </c>
      <c r="B886" s="18">
        <v>2</v>
      </c>
      <c r="C886" s="10">
        <v>1233</v>
      </c>
      <c r="D886" s="23" t="str">
        <f t="shared" si="13"/>
        <v>S21233</v>
      </c>
    </row>
    <row r="887" spans="1:4">
      <c r="A887" s="18" t="s">
        <v>45</v>
      </c>
      <c r="B887" s="18">
        <v>1</v>
      </c>
      <c r="C887" s="10">
        <v>1234</v>
      </c>
      <c r="D887" s="23" t="str">
        <f t="shared" si="13"/>
        <v>R11234</v>
      </c>
    </row>
    <row r="888" spans="1:4">
      <c r="A888" s="18" t="s">
        <v>45</v>
      </c>
      <c r="B888" s="18">
        <v>2</v>
      </c>
      <c r="C888" s="10">
        <v>1235</v>
      </c>
      <c r="D888" s="23" t="str">
        <f t="shared" si="13"/>
        <v>R21235</v>
      </c>
    </row>
    <row r="889" spans="1:4">
      <c r="A889" s="18" t="s">
        <v>45</v>
      </c>
      <c r="B889" s="18">
        <v>3</v>
      </c>
      <c r="C889" s="10">
        <v>1237</v>
      </c>
      <c r="D889" s="23" t="str">
        <f t="shared" si="13"/>
        <v>R31237</v>
      </c>
    </row>
    <row r="890" spans="1:4">
      <c r="A890" s="18" t="s">
        <v>45</v>
      </c>
      <c r="B890" s="18">
        <v>1</v>
      </c>
      <c r="C890" s="10">
        <v>1238</v>
      </c>
      <c r="D890" s="23" t="str">
        <f t="shared" si="13"/>
        <v>R11238</v>
      </c>
    </row>
    <row r="891" spans="1:4">
      <c r="A891" s="18" t="s">
        <v>37</v>
      </c>
      <c r="B891" s="18">
        <v>2</v>
      </c>
      <c r="C891" s="10">
        <v>1239</v>
      </c>
      <c r="D891" s="23" t="str">
        <f t="shared" si="13"/>
        <v>S21239</v>
      </c>
    </row>
    <row r="892" spans="1:4">
      <c r="A892" s="18" t="s">
        <v>37</v>
      </c>
      <c r="B892" s="18">
        <v>2</v>
      </c>
      <c r="C892" s="10">
        <v>1240</v>
      </c>
      <c r="D892" s="23" t="str">
        <f t="shared" si="13"/>
        <v>S21240</v>
      </c>
    </row>
    <row r="893" spans="1:4">
      <c r="A893" s="18" t="s">
        <v>45</v>
      </c>
      <c r="B893" s="18">
        <v>1</v>
      </c>
      <c r="C893" s="10">
        <v>1241</v>
      </c>
      <c r="D893" s="23" t="str">
        <f t="shared" si="13"/>
        <v>R11241</v>
      </c>
    </row>
    <row r="894" spans="1:4">
      <c r="A894" s="18" t="s">
        <v>45</v>
      </c>
      <c r="B894" s="18">
        <v>3</v>
      </c>
      <c r="C894" s="10">
        <v>1242</v>
      </c>
      <c r="D894" s="23" t="str">
        <f t="shared" si="13"/>
        <v>R31242</v>
      </c>
    </row>
    <row r="895" spans="1:4">
      <c r="A895" s="18" t="s">
        <v>37</v>
      </c>
      <c r="B895" s="18">
        <v>3</v>
      </c>
      <c r="C895" s="10">
        <v>1243</v>
      </c>
      <c r="D895" s="23" t="str">
        <f t="shared" si="13"/>
        <v>S31243</v>
      </c>
    </row>
    <row r="896" spans="1:4">
      <c r="A896" s="18" t="s">
        <v>45</v>
      </c>
      <c r="B896" s="18">
        <v>1</v>
      </c>
      <c r="C896" s="10">
        <v>1244</v>
      </c>
      <c r="D896" s="23" t="str">
        <f t="shared" si="13"/>
        <v>R11244</v>
      </c>
    </row>
    <row r="897" spans="1:4">
      <c r="A897" s="18" t="s">
        <v>45</v>
      </c>
      <c r="B897" s="18">
        <v>3</v>
      </c>
      <c r="C897" s="10">
        <v>1245</v>
      </c>
      <c r="D897" s="23" t="str">
        <f t="shared" si="13"/>
        <v>R31245</v>
      </c>
    </row>
    <row r="898" spans="1:4">
      <c r="A898" s="18" t="s">
        <v>45</v>
      </c>
      <c r="B898" s="18">
        <v>1</v>
      </c>
      <c r="C898" s="10">
        <v>1246</v>
      </c>
      <c r="D898" s="23" t="str">
        <f t="shared" si="13"/>
        <v>R11246</v>
      </c>
    </row>
    <row r="899" spans="1:4">
      <c r="A899" s="18" t="s">
        <v>45</v>
      </c>
      <c r="B899" s="18">
        <v>1</v>
      </c>
      <c r="C899" s="10">
        <v>1248</v>
      </c>
      <c r="D899" s="23" t="str">
        <f t="shared" si="13"/>
        <v>R11248</v>
      </c>
    </row>
    <row r="900" spans="1:4">
      <c r="A900" s="18" t="s">
        <v>45</v>
      </c>
      <c r="B900" s="18">
        <v>1</v>
      </c>
      <c r="C900" s="10">
        <v>1249</v>
      </c>
      <c r="D900" s="23" t="str">
        <f t="shared" si="13"/>
        <v>R11249</v>
      </c>
    </row>
    <row r="901" spans="1:4">
      <c r="A901" s="18" t="s">
        <v>45</v>
      </c>
      <c r="B901" s="18">
        <v>4</v>
      </c>
      <c r="C901" s="10">
        <v>1250</v>
      </c>
      <c r="D901" s="23" t="str">
        <f t="shared" si="13"/>
        <v>R41250</v>
      </c>
    </row>
    <row r="902" spans="1:4">
      <c r="A902" s="18" t="s">
        <v>45</v>
      </c>
      <c r="B902" s="18">
        <v>2</v>
      </c>
      <c r="C902" s="10">
        <v>1251</v>
      </c>
      <c r="D902" s="23" t="str">
        <f t="shared" si="13"/>
        <v>R21251</v>
      </c>
    </row>
    <row r="903" spans="1:4">
      <c r="A903" s="18" t="s">
        <v>45</v>
      </c>
      <c r="B903" s="18">
        <v>2</v>
      </c>
      <c r="C903" s="10">
        <v>1252</v>
      </c>
      <c r="D903" s="23" t="str">
        <f t="shared" si="13"/>
        <v>R21252</v>
      </c>
    </row>
    <row r="904" spans="1:4">
      <c r="A904" s="18" t="s">
        <v>37</v>
      </c>
      <c r="B904" s="18">
        <v>2</v>
      </c>
      <c r="C904" s="10">
        <v>1254</v>
      </c>
      <c r="D904" s="23" t="str">
        <f t="shared" si="13"/>
        <v>S21254</v>
      </c>
    </row>
    <row r="905" spans="1:4">
      <c r="A905" s="18" t="s">
        <v>45</v>
      </c>
      <c r="B905" s="18">
        <v>5</v>
      </c>
      <c r="C905" s="10">
        <v>1255</v>
      </c>
      <c r="D905" s="23" t="str">
        <f t="shared" ref="D905:D968" si="14">_xlfn.CONCAT(LEFT(A905,1),B905,C905)</f>
        <v>R51255</v>
      </c>
    </row>
    <row r="906" spans="1:4">
      <c r="A906" s="18" t="s">
        <v>45</v>
      </c>
      <c r="B906" s="18">
        <v>5</v>
      </c>
      <c r="C906" s="10">
        <v>1256</v>
      </c>
      <c r="D906" s="23" t="str">
        <f t="shared" si="14"/>
        <v>R51256</v>
      </c>
    </row>
    <row r="907" spans="1:4">
      <c r="A907" s="18" t="s">
        <v>45</v>
      </c>
      <c r="B907" s="18">
        <v>1</v>
      </c>
      <c r="C907" s="10">
        <v>1257</v>
      </c>
      <c r="D907" s="23" t="str">
        <f t="shared" si="14"/>
        <v>R11257</v>
      </c>
    </row>
    <row r="908" spans="1:4">
      <c r="A908" s="18" t="s">
        <v>45</v>
      </c>
      <c r="B908" s="18">
        <v>1</v>
      </c>
      <c r="C908" s="10">
        <v>1258</v>
      </c>
      <c r="D908" s="23" t="str">
        <f t="shared" si="14"/>
        <v>R11258</v>
      </c>
    </row>
    <row r="909" spans="1:4">
      <c r="A909" s="18" t="s">
        <v>45</v>
      </c>
      <c r="B909" s="18">
        <v>1</v>
      </c>
      <c r="C909" s="10">
        <v>1259</v>
      </c>
      <c r="D909" s="23" t="str">
        <f t="shared" si="14"/>
        <v>R11259</v>
      </c>
    </row>
    <row r="910" spans="1:4">
      <c r="A910" s="18" t="s">
        <v>45</v>
      </c>
      <c r="B910" s="18">
        <v>2</v>
      </c>
      <c r="C910" s="10">
        <v>1260</v>
      </c>
      <c r="D910" s="23" t="str">
        <f t="shared" si="14"/>
        <v>R21260</v>
      </c>
    </row>
    <row r="911" spans="1:4">
      <c r="A911" s="18" t="s">
        <v>45</v>
      </c>
      <c r="B911" s="18">
        <v>5</v>
      </c>
      <c r="C911" s="10">
        <v>1263</v>
      </c>
      <c r="D911" s="23" t="str">
        <f t="shared" si="14"/>
        <v>R51263</v>
      </c>
    </row>
    <row r="912" spans="1:4">
      <c r="A912" s="18" t="s">
        <v>45</v>
      </c>
      <c r="B912" s="18">
        <v>4</v>
      </c>
      <c r="C912" s="10">
        <v>1264</v>
      </c>
      <c r="D912" s="23" t="str">
        <f t="shared" si="14"/>
        <v>R41264</v>
      </c>
    </row>
    <row r="913" spans="1:4">
      <c r="A913" s="18" t="s">
        <v>45</v>
      </c>
      <c r="B913" s="18">
        <v>1</v>
      </c>
      <c r="C913" s="10">
        <v>1265</v>
      </c>
      <c r="D913" s="23" t="str">
        <f t="shared" si="14"/>
        <v>R11265</v>
      </c>
    </row>
    <row r="914" spans="1:4">
      <c r="A914" s="18" t="s">
        <v>37</v>
      </c>
      <c r="B914" s="18">
        <v>5</v>
      </c>
      <c r="C914" s="10">
        <v>1267</v>
      </c>
      <c r="D914" s="23" t="str">
        <f t="shared" si="14"/>
        <v>S51267</v>
      </c>
    </row>
    <row r="915" spans="1:4">
      <c r="A915" s="18" t="s">
        <v>37</v>
      </c>
      <c r="B915" s="18">
        <v>3</v>
      </c>
      <c r="C915" s="10">
        <v>1268</v>
      </c>
      <c r="D915" s="23" t="str">
        <f t="shared" si="14"/>
        <v>S31268</v>
      </c>
    </row>
    <row r="916" spans="1:4">
      <c r="A916" s="18" t="s">
        <v>45</v>
      </c>
      <c r="B916" s="18">
        <v>1</v>
      </c>
      <c r="C916" s="10">
        <v>1269</v>
      </c>
      <c r="D916" s="23" t="str">
        <f t="shared" si="14"/>
        <v>R11269</v>
      </c>
    </row>
    <row r="917" spans="1:4">
      <c r="A917" s="18" t="s">
        <v>45</v>
      </c>
      <c r="B917" s="18">
        <v>1</v>
      </c>
      <c r="C917" s="10">
        <v>1270</v>
      </c>
      <c r="D917" s="23" t="str">
        <f t="shared" si="14"/>
        <v>R11270</v>
      </c>
    </row>
    <row r="918" spans="1:4">
      <c r="A918" s="18" t="s">
        <v>37</v>
      </c>
      <c r="B918" s="18">
        <v>1</v>
      </c>
      <c r="C918" s="10">
        <v>1273</v>
      </c>
      <c r="D918" s="23" t="str">
        <f t="shared" si="14"/>
        <v>S11273</v>
      </c>
    </row>
    <row r="919" spans="1:4">
      <c r="A919" s="18" t="s">
        <v>45</v>
      </c>
      <c r="B919" s="18">
        <v>1</v>
      </c>
      <c r="C919" s="10">
        <v>1275</v>
      </c>
      <c r="D919" s="23" t="str">
        <f t="shared" si="14"/>
        <v>R11275</v>
      </c>
    </row>
    <row r="920" spans="1:4">
      <c r="A920" s="18" t="s">
        <v>37</v>
      </c>
      <c r="B920" s="18">
        <v>5</v>
      </c>
      <c r="C920" s="10">
        <v>1277</v>
      </c>
      <c r="D920" s="23" t="str">
        <f t="shared" si="14"/>
        <v>S51277</v>
      </c>
    </row>
    <row r="921" spans="1:4">
      <c r="A921" s="18" t="s">
        <v>45</v>
      </c>
      <c r="B921" s="18">
        <v>4</v>
      </c>
      <c r="C921" s="10">
        <v>1278</v>
      </c>
      <c r="D921" s="23" t="str">
        <f t="shared" si="14"/>
        <v>R41278</v>
      </c>
    </row>
    <row r="922" spans="1:4">
      <c r="A922" s="18" t="s">
        <v>45</v>
      </c>
      <c r="B922" s="18">
        <v>1</v>
      </c>
      <c r="C922" s="10">
        <v>1279</v>
      </c>
      <c r="D922" s="23" t="str">
        <f t="shared" si="14"/>
        <v>R11279</v>
      </c>
    </row>
    <row r="923" spans="1:4">
      <c r="A923" s="18" t="s">
        <v>37</v>
      </c>
      <c r="B923" s="18">
        <v>5</v>
      </c>
      <c r="C923" s="10">
        <v>1280</v>
      </c>
      <c r="D923" s="23" t="str">
        <f t="shared" si="14"/>
        <v>S51280</v>
      </c>
    </row>
    <row r="924" spans="1:4">
      <c r="A924" s="18" t="s">
        <v>37</v>
      </c>
      <c r="B924" s="18">
        <v>2</v>
      </c>
      <c r="C924" s="10">
        <v>1281</v>
      </c>
      <c r="D924" s="23" t="str">
        <f t="shared" si="14"/>
        <v>S21281</v>
      </c>
    </row>
    <row r="925" spans="1:4">
      <c r="A925" s="18" t="s">
        <v>37</v>
      </c>
      <c r="B925" s="18">
        <v>5</v>
      </c>
      <c r="C925" s="10">
        <v>1282</v>
      </c>
      <c r="D925" s="23" t="str">
        <f t="shared" si="14"/>
        <v>S51282</v>
      </c>
    </row>
    <row r="926" spans="1:4">
      <c r="A926" s="18" t="s">
        <v>45</v>
      </c>
      <c r="B926" s="18">
        <v>3</v>
      </c>
      <c r="C926" s="10">
        <v>1283</v>
      </c>
      <c r="D926" s="23" t="str">
        <f t="shared" si="14"/>
        <v>R31283</v>
      </c>
    </row>
    <row r="927" spans="1:4">
      <c r="A927" s="18" t="s">
        <v>45</v>
      </c>
      <c r="B927" s="18">
        <v>2</v>
      </c>
      <c r="C927" s="10">
        <v>1285</v>
      </c>
      <c r="D927" s="23" t="str">
        <f t="shared" si="14"/>
        <v>R21285</v>
      </c>
    </row>
    <row r="928" spans="1:4">
      <c r="A928" s="18" t="s">
        <v>45</v>
      </c>
      <c r="B928" s="18">
        <v>1</v>
      </c>
      <c r="C928" s="10">
        <v>1286</v>
      </c>
      <c r="D928" s="23" t="str">
        <f t="shared" si="14"/>
        <v>R11286</v>
      </c>
    </row>
    <row r="929" spans="1:4">
      <c r="A929" s="18" t="s">
        <v>45</v>
      </c>
      <c r="B929" s="18">
        <v>5</v>
      </c>
      <c r="C929" s="10">
        <v>1288</v>
      </c>
      <c r="D929" s="23" t="str">
        <f t="shared" si="14"/>
        <v>R51288</v>
      </c>
    </row>
    <row r="930" spans="1:4">
      <c r="A930" s="18" t="s">
        <v>61</v>
      </c>
      <c r="B930" s="18">
        <v>2</v>
      </c>
      <c r="C930" s="10">
        <v>1289</v>
      </c>
      <c r="D930" s="23" t="str">
        <f t="shared" si="14"/>
        <v>H21289</v>
      </c>
    </row>
    <row r="931" spans="1:4">
      <c r="A931" s="18" t="s">
        <v>45</v>
      </c>
      <c r="B931" s="18">
        <v>1</v>
      </c>
      <c r="C931" s="10">
        <v>1291</v>
      </c>
      <c r="D931" s="23" t="str">
        <f t="shared" si="14"/>
        <v>R11291</v>
      </c>
    </row>
    <row r="932" spans="1:4">
      <c r="A932" s="18" t="s">
        <v>45</v>
      </c>
      <c r="B932" s="18">
        <v>2</v>
      </c>
      <c r="C932" s="10">
        <v>1292</v>
      </c>
      <c r="D932" s="23" t="str">
        <f t="shared" si="14"/>
        <v>R21292</v>
      </c>
    </row>
    <row r="933" spans="1:4">
      <c r="A933" s="18" t="s">
        <v>37</v>
      </c>
      <c r="B933" s="18">
        <v>3</v>
      </c>
      <c r="C933" s="10">
        <v>1293</v>
      </c>
      <c r="D933" s="23" t="str">
        <f t="shared" si="14"/>
        <v>S31293</v>
      </c>
    </row>
    <row r="934" spans="1:4">
      <c r="A934" s="18" t="s">
        <v>45</v>
      </c>
      <c r="B934" s="18">
        <v>2</v>
      </c>
      <c r="C934" s="10">
        <v>1294</v>
      </c>
      <c r="D934" s="23" t="str">
        <f t="shared" si="14"/>
        <v>R21294</v>
      </c>
    </row>
    <row r="935" spans="1:4">
      <c r="A935" s="18" t="s">
        <v>45</v>
      </c>
      <c r="B935" s="18">
        <v>3</v>
      </c>
      <c r="C935" s="10">
        <v>1295</v>
      </c>
      <c r="D935" s="23" t="str">
        <f t="shared" si="14"/>
        <v>R31295</v>
      </c>
    </row>
    <row r="936" spans="1:4">
      <c r="A936" s="18" t="s">
        <v>45</v>
      </c>
      <c r="B936" s="18">
        <v>1</v>
      </c>
      <c r="C936" s="10">
        <v>1296</v>
      </c>
      <c r="D936" s="23" t="str">
        <f t="shared" si="14"/>
        <v>R11296</v>
      </c>
    </row>
    <row r="937" spans="1:4">
      <c r="A937" s="18" t="s">
        <v>45</v>
      </c>
      <c r="B937" s="18">
        <v>1</v>
      </c>
      <c r="C937" s="10">
        <v>1297</v>
      </c>
      <c r="D937" s="23" t="str">
        <f t="shared" si="14"/>
        <v>R11297</v>
      </c>
    </row>
    <row r="938" spans="1:4">
      <c r="A938" s="18" t="s">
        <v>45</v>
      </c>
      <c r="B938" s="18">
        <v>2</v>
      </c>
      <c r="C938" s="10">
        <v>1298</v>
      </c>
      <c r="D938" s="23" t="str">
        <f t="shared" si="14"/>
        <v>R21298</v>
      </c>
    </row>
    <row r="939" spans="1:4">
      <c r="A939" s="18" t="s">
        <v>45</v>
      </c>
      <c r="B939" s="18">
        <v>1</v>
      </c>
      <c r="C939" s="10">
        <v>1299</v>
      </c>
      <c r="D939" s="23" t="str">
        <f t="shared" si="14"/>
        <v>R11299</v>
      </c>
    </row>
    <row r="940" spans="1:4">
      <c r="A940" s="18" t="s">
        <v>45</v>
      </c>
      <c r="B940" s="18">
        <v>1</v>
      </c>
      <c r="C940" s="10">
        <v>1301</v>
      </c>
      <c r="D940" s="23" t="str">
        <f t="shared" si="14"/>
        <v>R11301</v>
      </c>
    </row>
    <row r="941" spans="1:4">
      <c r="A941" s="18" t="s">
        <v>45</v>
      </c>
      <c r="B941" s="18">
        <v>1</v>
      </c>
      <c r="C941" s="10">
        <v>1303</v>
      </c>
      <c r="D941" s="23" t="str">
        <f t="shared" si="14"/>
        <v>R11303</v>
      </c>
    </row>
    <row r="942" spans="1:4">
      <c r="A942" s="18" t="s">
        <v>37</v>
      </c>
      <c r="B942" s="18">
        <v>2</v>
      </c>
      <c r="C942" s="10">
        <v>1304</v>
      </c>
      <c r="D942" s="23" t="str">
        <f t="shared" si="14"/>
        <v>S21304</v>
      </c>
    </row>
    <row r="943" spans="1:4">
      <c r="A943" s="18" t="s">
        <v>45</v>
      </c>
      <c r="B943" s="18">
        <v>5</v>
      </c>
      <c r="C943" s="10">
        <v>1306</v>
      </c>
      <c r="D943" s="23" t="str">
        <f t="shared" si="14"/>
        <v>R51306</v>
      </c>
    </row>
    <row r="944" spans="1:4">
      <c r="A944" s="18" t="s">
        <v>45</v>
      </c>
      <c r="B944" s="18">
        <v>4</v>
      </c>
      <c r="C944" s="10">
        <v>1307</v>
      </c>
      <c r="D944" s="23" t="str">
        <f t="shared" si="14"/>
        <v>R41307</v>
      </c>
    </row>
    <row r="945" spans="1:4">
      <c r="A945" s="18" t="s">
        <v>45</v>
      </c>
      <c r="B945" s="18">
        <v>1</v>
      </c>
      <c r="C945" s="10">
        <v>1308</v>
      </c>
      <c r="D945" s="23" t="str">
        <f t="shared" si="14"/>
        <v>R11308</v>
      </c>
    </row>
    <row r="946" spans="1:4">
      <c r="A946" s="18" t="s">
        <v>45</v>
      </c>
      <c r="B946" s="18">
        <v>2</v>
      </c>
      <c r="C946" s="10">
        <v>1309</v>
      </c>
      <c r="D946" s="23" t="str">
        <f t="shared" si="14"/>
        <v>R21309</v>
      </c>
    </row>
    <row r="947" spans="1:4">
      <c r="A947" s="18" t="s">
        <v>45</v>
      </c>
      <c r="B947" s="18">
        <v>1</v>
      </c>
      <c r="C947" s="10">
        <v>1310</v>
      </c>
      <c r="D947" s="23" t="str">
        <f t="shared" si="14"/>
        <v>R11310</v>
      </c>
    </row>
    <row r="948" spans="1:4">
      <c r="A948" s="18" t="s">
        <v>45</v>
      </c>
      <c r="B948" s="18">
        <v>2</v>
      </c>
      <c r="C948" s="10">
        <v>1311</v>
      </c>
      <c r="D948" s="23" t="str">
        <f t="shared" si="14"/>
        <v>R21311</v>
      </c>
    </row>
    <row r="949" spans="1:4">
      <c r="A949" s="18" t="s">
        <v>45</v>
      </c>
      <c r="B949" s="18">
        <v>3</v>
      </c>
      <c r="C949" s="10">
        <v>1312</v>
      </c>
      <c r="D949" s="23" t="str">
        <f t="shared" si="14"/>
        <v>R31312</v>
      </c>
    </row>
    <row r="950" spans="1:4">
      <c r="A950" s="18" t="s">
        <v>61</v>
      </c>
      <c r="B950" s="18">
        <v>1</v>
      </c>
      <c r="C950" s="10">
        <v>1314</v>
      </c>
      <c r="D950" s="23" t="str">
        <f t="shared" si="14"/>
        <v>H11314</v>
      </c>
    </row>
    <row r="951" spans="1:4">
      <c r="A951" s="18" t="s">
        <v>45</v>
      </c>
      <c r="B951" s="18">
        <v>2</v>
      </c>
      <c r="C951" s="10">
        <v>1315</v>
      </c>
      <c r="D951" s="23" t="str">
        <f t="shared" si="14"/>
        <v>R21315</v>
      </c>
    </row>
    <row r="952" spans="1:4">
      <c r="A952" s="18" t="s">
        <v>45</v>
      </c>
      <c r="B952" s="18">
        <v>4</v>
      </c>
      <c r="C952" s="10">
        <v>1317</v>
      </c>
      <c r="D952" s="23" t="str">
        <f t="shared" si="14"/>
        <v>R41317</v>
      </c>
    </row>
    <row r="953" spans="1:4">
      <c r="A953" s="18" t="s">
        <v>37</v>
      </c>
      <c r="B953" s="18">
        <v>3</v>
      </c>
      <c r="C953" s="10">
        <v>1318</v>
      </c>
      <c r="D953" s="23" t="str">
        <f t="shared" si="14"/>
        <v>S31318</v>
      </c>
    </row>
    <row r="954" spans="1:4">
      <c r="A954" s="18" t="s">
        <v>37</v>
      </c>
      <c r="B954" s="18">
        <v>3</v>
      </c>
      <c r="C954" s="10">
        <v>1319</v>
      </c>
      <c r="D954" s="23" t="str">
        <f t="shared" si="14"/>
        <v>S31319</v>
      </c>
    </row>
    <row r="955" spans="1:4">
      <c r="A955" s="18" t="s">
        <v>45</v>
      </c>
      <c r="B955" s="18">
        <v>3</v>
      </c>
      <c r="C955" s="10">
        <v>1321</v>
      </c>
      <c r="D955" s="23" t="str">
        <f t="shared" si="14"/>
        <v>R31321</v>
      </c>
    </row>
    <row r="956" spans="1:4">
      <c r="A956" s="18" t="s">
        <v>45</v>
      </c>
      <c r="B956" s="18">
        <v>2</v>
      </c>
      <c r="C956" s="10">
        <v>1322</v>
      </c>
      <c r="D956" s="23" t="str">
        <f t="shared" si="14"/>
        <v>R21322</v>
      </c>
    </row>
    <row r="957" spans="1:4">
      <c r="A957" s="18" t="s">
        <v>37</v>
      </c>
      <c r="B957" s="18">
        <v>3</v>
      </c>
      <c r="C957" s="10">
        <v>1324</v>
      </c>
      <c r="D957" s="23" t="str">
        <f t="shared" si="14"/>
        <v>S31324</v>
      </c>
    </row>
    <row r="958" spans="1:4">
      <c r="A958" s="18" t="s">
        <v>37</v>
      </c>
      <c r="B958" s="18">
        <v>2</v>
      </c>
      <c r="C958" s="10">
        <v>1329</v>
      </c>
      <c r="D958" s="23" t="str">
        <f t="shared" si="14"/>
        <v>S21329</v>
      </c>
    </row>
    <row r="959" spans="1:4">
      <c r="A959" s="18" t="s">
        <v>37</v>
      </c>
      <c r="B959" s="18">
        <v>1</v>
      </c>
      <c r="C959" s="10">
        <v>1331</v>
      </c>
      <c r="D959" s="23" t="str">
        <f t="shared" si="14"/>
        <v>S11331</v>
      </c>
    </row>
    <row r="960" spans="1:4">
      <c r="A960" s="18" t="s">
        <v>45</v>
      </c>
      <c r="B960" s="18">
        <v>1</v>
      </c>
      <c r="C960" s="10">
        <v>1333</v>
      </c>
      <c r="D960" s="23" t="str">
        <f t="shared" si="14"/>
        <v>R11333</v>
      </c>
    </row>
    <row r="961" spans="1:4">
      <c r="A961" s="18" t="s">
        <v>45</v>
      </c>
      <c r="B961" s="18">
        <v>4</v>
      </c>
      <c r="C961" s="10">
        <v>1334</v>
      </c>
      <c r="D961" s="23" t="str">
        <f t="shared" si="14"/>
        <v>R41334</v>
      </c>
    </row>
    <row r="962" spans="1:4">
      <c r="A962" s="18" t="s">
        <v>45</v>
      </c>
      <c r="B962" s="18">
        <v>5</v>
      </c>
      <c r="C962" s="10">
        <v>1336</v>
      </c>
      <c r="D962" s="23" t="str">
        <f t="shared" si="14"/>
        <v>R51336</v>
      </c>
    </row>
    <row r="963" spans="1:4">
      <c r="A963" s="18" t="s">
        <v>61</v>
      </c>
      <c r="B963" s="18">
        <v>5</v>
      </c>
      <c r="C963" s="10">
        <v>1338</v>
      </c>
      <c r="D963" s="23" t="str">
        <f t="shared" si="14"/>
        <v>H51338</v>
      </c>
    </row>
    <row r="964" spans="1:4">
      <c r="A964" s="18" t="s">
        <v>45</v>
      </c>
      <c r="B964" s="18">
        <v>1</v>
      </c>
      <c r="C964" s="10">
        <v>1340</v>
      </c>
      <c r="D964" s="23" t="str">
        <f t="shared" si="14"/>
        <v>R11340</v>
      </c>
    </row>
    <row r="965" spans="1:4">
      <c r="A965" s="18" t="s">
        <v>45</v>
      </c>
      <c r="B965" s="18">
        <v>3</v>
      </c>
      <c r="C965" s="10">
        <v>1344</v>
      </c>
      <c r="D965" s="23" t="str">
        <f t="shared" si="14"/>
        <v>R31344</v>
      </c>
    </row>
    <row r="966" spans="1:4">
      <c r="A966" s="18" t="s">
        <v>45</v>
      </c>
      <c r="B966" s="18">
        <v>2</v>
      </c>
      <c r="C966" s="10">
        <v>1346</v>
      </c>
      <c r="D966" s="23" t="str">
        <f t="shared" si="14"/>
        <v>R21346</v>
      </c>
    </row>
    <row r="967" spans="1:4">
      <c r="A967" s="18" t="s">
        <v>37</v>
      </c>
      <c r="B967" s="18">
        <v>2</v>
      </c>
      <c r="C967" s="10">
        <v>1349</v>
      </c>
      <c r="D967" s="23" t="str">
        <f t="shared" si="14"/>
        <v>S21349</v>
      </c>
    </row>
    <row r="968" spans="1:4">
      <c r="A968" s="18" t="s">
        <v>45</v>
      </c>
      <c r="B968" s="18">
        <v>2</v>
      </c>
      <c r="C968" s="10">
        <v>1350</v>
      </c>
      <c r="D968" s="23" t="str">
        <f t="shared" si="14"/>
        <v>R21350</v>
      </c>
    </row>
    <row r="969" spans="1:4">
      <c r="A969" s="18" t="s">
        <v>61</v>
      </c>
      <c r="B969" s="18">
        <v>4</v>
      </c>
      <c r="C969" s="10">
        <v>1352</v>
      </c>
      <c r="D969" s="23" t="str">
        <f t="shared" ref="D969:D1032" si="15">_xlfn.CONCAT(LEFT(A969,1),B969,C969)</f>
        <v>H41352</v>
      </c>
    </row>
    <row r="970" spans="1:4">
      <c r="A970" s="18" t="s">
        <v>37</v>
      </c>
      <c r="B970" s="18">
        <v>2</v>
      </c>
      <c r="C970" s="10">
        <v>1355</v>
      </c>
      <c r="D970" s="23" t="str">
        <f t="shared" si="15"/>
        <v>S21355</v>
      </c>
    </row>
    <row r="971" spans="1:4">
      <c r="A971" s="18" t="s">
        <v>37</v>
      </c>
      <c r="B971" s="18">
        <v>2</v>
      </c>
      <c r="C971" s="10">
        <v>1356</v>
      </c>
      <c r="D971" s="23" t="str">
        <f t="shared" si="15"/>
        <v>S21356</v>
      </c>
    </row>
    <row r="972" spans="1:4">
      <c r="A972" s="18" t="s">
        <v>45</v>
      </c>
      <c r="B972" s="18">
        <v>1</v>
      </c>
      <c r="C972" s="10">
        <v>1358</v>
      </c>
      <c r="D972" s="23" t="str">
        <f t="shared" si="15"/>
        <v>R11358</v>
      </c>
    </row>
    <row r="973" spans="1:4">
      <c r="A973" s="18" t="s">
        <v>45</v>
      </c>
      <c r="B973" s="18">
        <v>3</v>
      </c>
      <c r="C973" s="10">
        <v>1360</v>
      </c>
      <c r="D973" s="23" t="str">
        <f t="shared" si="15"/>
        <v>R31360</v>
      </c>
    </row>
    <row r="974" spans="1:4">
      <c r="A974" s="18" t="s">
        <v>45</v>
      </c>
      <c r="B974" s="18">
        <v>1</v>
      </c>
      <c r="C974" s="10">
        <v>1361</v>
      </c>
      <c r="D974" s="23" t="str">
        <f t="shared" si="15"/>
        <v>R11361</v>
      </c>
    </row>
    <row r="975" spans="1:4">
      <c r="A975" s="18" t="s">
        <v>37</v>
      </c>
      <c r="B975" s="18">
        <v>2</v>
      </c>
      <c r="C975" s="10">
        <v>1362</v>
      </c>
      <c r="D975" s="23" t="str">
        <f t="shared" si="15"/>
        <v>S21362</v>
      </c>
    </row>
    <row r="976" spans="1:4">
      <c r="A976" s="18" t="s">
        <v>45</v>
      </c>
      <c r="B976" s="18">
        <v>3</v>
      </c>
      <c r="C976" s="10">
        <v>1363</v>
      </c>
      <c r="D976" s="23" t="str">
        <f t="shared" si="15"/>
        <v>R31363</v>
      </c>
    </row>
    <row r="977" spans="1:4">
      <c r="A977" s="18" t="s">
        <v>37</v>
      </c>
      <c r="B977" s="18">
        <v>1</v>
      </c>
      <c r="C977" s="10">
        <v>1364</v>
      </c>
      <c r="D977" s="23" t="str">
        <f t="shared" si="15"/>
        <v>S11364</v>
      </c>
    </row>
    <row r="978" spans="1:4">
      <c r="A978" s="18" t="s">
        <v>45</v>
      </c>
      <c r="B978" s="18">
        <v>4</v>
      </c>
      <c r="C978" s="10">
        <v>1367</v>
      </c>
      <c r="D978" s="23" t="str">
        <f t="shared" si="15"/>
        <v>R41367</v>
      </c>
    </row>
    <row r="979" spans="1:4">
      <c r="A979" s="18" t="s">
        <v>45</v>
      </c>
      <c r="B979" s="18">
        <v>1</v>
      </c>
      <c r="C979" s="10">
        <v>1368</v>
      </c>
      <c r="D979" s="23" t="str">
        <f t="shared" si="15"/>
        <v>R11368</v>
      </c>
    </row>
    <row r="980" spans="1:4">
      <c r="A980" s="18" t="s">
        <v>45</v>
      </c>
      <c r="B980" s="18">
        <v>2</v>
      </c>
      <c r="C980" s="10">
        <v>1369</v>
      </c>
      <c r="D980" s="23" t="str">
        <f t="shared" si="15"/>
        <v>R21369</v>
      </c>
    </row>
    <row r="981" spans="1:4">
      <c r="A981" s="18" t="s">
        <v>37</v>
      </c>
      <c r="B981" s="18">
        <v>2</v>
      </c>
      <c r="C981" s="10">
        <v>1371</v>
      </c>
      <c r="D981" s="23" t="str">
        <f t="shared" si="15"/>
        <v>S21371</v>
      </c>
    </row>
    <row r="982" spans="1:4">
      <c r="A982" s="18" t="s">
        <v>37</v>
      </c>
      <c r="B982" s="18">
        <v>4</v>
      </c>
      <c r="C982" s="10">
        <v>1372</v>
      </c>
      <c r="D982" s="23" t="str">
        <f t="shared" si="15"/>
        <v>S41372</v>
      </c>
    </row>
    <row r="983" spans="1:4">
      <c r="A983" s="18" t="s">
        <v>45</v>
      </c>
      <c r="B983" s="18">
        <v>4</v>
      </c>
      <c r="C983" s="10">
        <v>1373</v>
      </c>
      <c r="D983" s="23" t="str">
        <f t="shared" si="15"/>
        <v>R41373</v>
      </c>
    </row>
    <row r="984" spans="1:4">
      <c r="A984" s="18" t="s">
        <v>45</v>
      </c>
      <c r="B984" s="18">
        <v>1</v>
      </c>
      <c r="C984" s="10">
        <v>1374</v>
      </c>
      <c r="D984" s="23" t="str">
        <f t="shared" si="15"/>
        <v>R11374</v>
      </c>
    </row>
    <row r="985" spans="1:4">
      <c r="A985" s="18" t="s">
        <v>45</v>
      </c>
      <c r="B985" s="18">
        <v>2</v>
      </c>
      <c r="C985" s="10">
        <v>1375</v>
      </c>
      <c r="D985" s="23" t="str">
        <f t="shared" si="15"/>
        <v>R21375</v>
      </c>
    </row>
    <row r="986" spans="1:4">
      <c r="A986" s="18" t="s">
        <v>45</v>
      </c>
      <c r="B986" s="18">
        <v>2</v>
      </c>
      <c r="C986" s="10">
        <v>1377</v>
      </c>
      <c r="D986" s="23" t="str">
        <f t="shared" si="15"/>
        <v>R21377</v>
      </c>
    </row>
    <row r="987" spans="1:4">
      <c r="A987" s="18" t="s">
        <v>37</v>
      </c>
      <c r="B987" s="18">
        <v>1</v>
      </c>
      <c r="C987" s="10">
        <v>1379</v>
      </c>
      <c r="D987" s="23" t="str">
        <f t="shared" si="15"/>
        <v>S11379</v>
      </c>
    </row>
    <row r="988" spans="1:4">
      <c r="A988" s="18" t="s">
        <v>37</v>
      </c>
      <c r="B988" s="18">
        <v>2</v>
      </c>
      <c r="C988" s="10">
        <v>1380</v>
      </c>
      <c r="D988" s="23" t="str">
        <f t="shared" si="15"/>
        <v>S21380</v>
      </c>
    </row>
    <row r="989" spans="1:4">
      <c r="A989" s="18" t="s">
        <v>45</v>
      </c>
      <c r="B989" s="18">
        <v>1</v>
      </c>
      <c r="C989" s="10">
        <v>1382</v>
      </c>
      <c r="D989" s="23" t="str">
        <f t="shared" si="15"/>
        <v>R11382</v>
      </c>
    </row>
    <row r="990" spans="1:4">
      <c r="A990" s="18" t="s">
        <v>45</v>
      </c>
      <c r="B990" s="18">
        <v>2</v>
      </c>
      <c r="C990" s="10">
        <v>1383</v>
      </c>
      <c r="D990" s="23" t="str">
        <f t="shared" si="15"/>
        <v>R21383</v>
      </c>
    </row>
    <row r="991" spans="1:4">
      <c r="A991" s="18" t="s">
        <v>37</v>
      </c>
      <c r="B991" s="18">
        <v>2</v>
      </c>
      <c r="C991" s="10">
        <v>1387</v>
      </c>
      <c r="D991" s="23" t="str">
        <f t="shared" si="15"/>
        <v>S21387</v>
      </c>
    </row>
    <row r="992" spans="1:4">
      <c r="A992" s="18" t="s">
        <v>45</v>
      </c>
      <c r="B992" s="18">
        <v>2</v>
      </c>
      <c r="C992" s="10">
        <v>1389</v>
      </c>
      <c r="D992" s="23" t="str">
        <f t="shared" si="15"/>
        <v>R21389</v>
      </c>
    </row>
    <row r="993" spans="1:4">
      <c r="A993" s="18" t="s">
        <v>37</v>
      </c>
      <c r="B993" s="18">
        <v>2</v>
      </c>
      <c r="C993" s="10">
        <v>1390</v>
      </c>
      <c r="D993" s="23" t="str">
        <f t="shared" si="15"/>
        <v>S21390</v>
      </c>
    </row>
    <row r="994" spans="1:4">
      <c r="A994" s="18" t="s">
        <v>37</v>
      </c>
      <c r="B994" s="18">
        <v>3</v>
      </c>
      <c r="C994" s="10">
        <v>1391</v>
      </c>
      <c r="D994" s="23" t="str">
        <f t="shared" si="15"/>
        <v>S31391</v>
      </c>
    </row>
    <row r="995" spans="1:4">
      <c r="A995" s="18" t="s">
        <v>45</v>
      </c>
      <c r="B995" s="18">
        <v>2</v>
      </c>
      <c r="C995" s="10">
        <v>1392</v>
      </c>
      <c r="D995" s="23" t="str">
        <f t="shared" si="15"/>
        <v>R21392</v>
      </c>
    </row>
    <row r="996" spans="1:4">
      <c r="A996" s="18" t="s">
        <v>45</v>
      </c>
      <c r="B996" s="18">
        <v>1</v>
      </c>
      <c r="C996" s="10">
        <v>1394</v>
      </c>
      <c r="D996" s="23" t="str">
        <f t="shared" si="15"/>
        <v>R11394</v>
      </c>
    </row>
    <row r="997" spans="1:4">
      <c r="A997" s="18" t="s">
        <v>37</v>
      </c>
      <c r="B997" s="18">
        <v>2</v>
      </c>
      <c r="C997" s="10">
        <v>1395</v>
      </c>
      <c r="D997" s="23" t="str">
        <f t="shared" si="15"/>
        <v>S21395</v>
      </c>
    </row>
    <row r="998" spans="1:4">
      <c r="A998" s="18" t="s">
        <v>37</v>
      </c>
      <c r="B998" s="18">
        <v>2</v>
      </c>
      <c r="C998" s="10">
        <v>1396</v>
      </c>
      <c r="D998" s="23" t="str">
        <f t="shared" si="15"/>
        <v>S21396</v>
      </c>
    </row>
    <row r="999" spans="1:4">
      <c r="A999" s="18" t="s">
        <v>45</v>
      </c>
      <c r="B999" s="18">
        <v>3</v>
      </c>
      <c r="C999" s="10">
        <v>1397</v>
      </c>
      <c r="D999" s="23" t="str">
        <f t="shared" si="15"/>
        <v>R31397</v>
      </c>
    </row>
    <row r="1000" spans="1:4">
      <c r="A1000" s="18" t="s">
        <v>37</v>
      </c>
      <c r="B1000" s="18">
        <v>2</v>
      </c>
      <c r="C1000" s="10">
        <v>1399</v>
      </c>
      <c r="D1000" s="23" t="str">
        <f t="shared" si="15"/>
        <v>S21399</v>
      </c>
    </row>
    <row r="1001" spans="1:4">
      <c r="A1001" s="18" t="s">
        <v>45</v>
      </c>
      <c r="B1001" s="18">
        <v>4</v>
      </c>
      <c r="C1001" s="10">
        <v>1401</v>
      </c>
      <c r="D1001" s="23" t="str">
        <f t="shared" si="15"/>
        <v>R41401</v>
      </c>
    </row>
    <row r="1002" spans="1:4">
      <c r="A1002" s="18" t="s">
        <v>45</v>
      </c>
      <c r="B1002" s="18">
        <v>2</v>
      </c>
      <c r="C1002" s="10">
        <v>1402</v>
      </c>
      <c r="D1002" s="23" t="str">
        <f t="shared" si="15"/>
        <v>R21402</v>
      </c>
    </row>
    <row r="1003" spans="1:4">
      <c r="A1003" s="18" t="s">
        <v>37</v>
      </c>
      <c r="B1003" s="18">
        <v>2</v>
      </c>
      <c r="C1003" s="10">
        <v>1403</v>
      </c>
      <c r="D1003" s="23" t="str">
        <f t="shared" si="15"/>
        <v>S21403</v>
      </c>
    </row>
    <row r="1004" spans="1:4">
      <c r="A1004" s="18" t="s">
        <v>45</v>
      </c>
      <c r="B1004" s="18">
        <v>1</v>
      </c>
      <c r="C1004" s="10">
        <v>1405</v>
      </c>
      <c r="D1004" s="23" t="str">
        <f t="shared" si="15"/>
        <v>R11405</v>
      </c>
    </row>
    <row r="1005" spans="1:4">
      <c r="A1005" s="18" t="s">
        <v>45</v>
      </c>
      <c r="B1005" s="18">
        <v>1</v>
      </c>
      <c r="C1005" s="10">
        <v>1407</v>
      </c>
      <c r="D1005" s="23" t="str">
        <f t="shared" si="15"/>
        <v>R11407</v>
      </c>
    </row>
    <row r="1006" spans="1:4">
      <c r="A1006" s="18" t="s">
        <v>61</v>
      </c>
      <c r="B1006" s="18">
        <v>4</v>
      </c>
      <c r="C1006" s="10">
        <v>1408</v>
      </c>
      <c r="D1006" s="23" t="str">
        <f t="shared" si="15"/>
        <v>H41408</v>
      </c>
    </row>
    <row r="1007" spans="1:4">
      <c r="A1007" s="18" t="s">
        <v>45</v>
      </c>
      <c r="B1007" s="18">
        <v>1</v>
      </c>
      <c r="C1007" s="10">
        <v>1409</v>
      </c>
      <c r="D1007" s="23" t="str">
        <f t="shared" si="15"/>
        <v>R11409</v>
      </c>
    </row>
    <row r="1008" spans="1:4">
      <c r="A1008" s="18" t="s">
        <v>45</v>
      </c>
      <c r="B1008" s="18">
        <v>1</v>
      </c>
      <c r="C1008" s="10">
        <v>1411</v>
      </c>
      <c r="D1008" s="23" t="str">
        <f t="shared" si="15"/>
        <v>R11411</v>
      </c>
    </row>
    <row r="1009" spans="1:4">
      <c r="A1009" s="18" t="s">
        <v>45</v>
      </c>
      <c r="B1009" s="18">
        <v>3</v>
      </c>
      <c r="C1009" s="10">
        <v>1412</v>
      </c>
      <c r="D1009" s="23" t="str">
        <f t="shared" si="15"/>
        <v>R31412</v>
      </c>
    </row>
    <row r="1010" spans="1:4">
      <c r="A1010" s="18" t="s">
        <v>45</v>
      </c>
      <c r="B1010" s="18">
        <v>1</v>
      </c>
      <c r="C1010" s="10">
        <v>1415</v>
      </c>
      <c r="D1010" s="23" t="str">
        <f t="shared" si="15"/>
        <v>R11415</v>
      </c>
    </row>
    <row r="1011" spans="1:4">
      <c r="A1011" s="18" t="s">
        <v>45</v>
      </c>
      <c r="B1011" s="18">
        <v>1</v>
      </c>
      <c r="C1011" s="10">
        <v>1417</v>
      </c>
      <c r="D1011" s="23" t="str">
        <f t="shared" si="15"/>
        <v>R11417</v>
      </c>
    </row>
    <row r="1012" spans="1:4">
      <c r="A1012" s="18" t="s">
        <v>61</v>
      </c>
      <c r="B1012" s="18">
        <v>3</v>
      </c>
      <c r="C1012" s="10">
        <v>1419</v>
      </c>
      <c r="D1012" s="23" t="str">
        <f t="shared" si="15"/>
        <v>H31419</v>
      </c>
    </row>
    <row r="1013" spans="1:4">
      <c r="A1013" s="18" t="s">
        <v>45</v>
      </c>
      <c r="B1013" s="18">
        <v>2</v>
      </c>
      <c r="C1013" s="10">
        <v>1420</v>
      </c>
      <c r="D1013" s="23" t="str">
        <f t="shared" si="15"/>
        <v>R21420</v>
      </c>
    </row>
    <row r="1014" spans="1:4">
      <c r="A1014" s="18" t="s">
        <v>45</v>
      </c>
      <c r="B1014" s="18">
        <v>3</v>
      </c>
      <c r="C1014" s="10">
        <v>1421</v>
      </c>
      <c r="D1014" s="23" t="str">
        <f t="shared" si="15"/>
        <v>R31421</v>
      </c>
    </row>
    <row r="1015" spans="1:4">
      <c r="A1015" s="18" t="s">
        <v>45</v>
      </c>
      <c r="B1015" s="18">
        <v>4</v>
      </c>
      <c r="C1015" s="10">
        <v>1422</v>
      </c>
      <c r="D1015" s="23" t="str">
        <f t="shared" si="15"/>
        <v>R41422</v>
      </c>
    </row>
    <row r="1016" spans="1:4">
      <c r="A1016" s="18" t="s">
        <v>45</v>
      </c>
      <c r="B1016" s="18">
        <v>5</v>
      </c>
      <c r="C1016" s="10">
        <v>1423</v>
      </c>
      <c r="D1016" s="23" t="str">
        <f t="shared" si="15"/>
        <v>R51423</v>
      </c>
    </row>
    <row r="1017" spans="1:4">
      <c r="A1017" s="18" t="s">
        <v>45</v>
      </c>
      <c r="B1017" s="18">
        <v>4</v>
      </c>
      <c r="C1017" s="10">
        <v>1424</v>
      </c>
      <c r="D1017" s="23" t="str">
        <f t="shared" si="15"/>
        <v>R41424</v>
      </c>
    </row>
    <row r="1018" spans="1:4">
      <c r="A1018" s="18" t="s">
        <v>37</v>
      </c>
      <c r="B1018" s="18">
        <v>2</v>
      </c>
      <c r="C1018" s="10">
        <v>1425</v>
      </c>
      <c r="D1018" s="23" t="str">
        <f t="shared" si="15"/>
        <v>S21425</v>
      </c>
    </row>
    <row r="1019" spans="1:4">
      <c r="A1019" s="18" t="s">
        <v>37</v>
      </c>
      <c r="B1019" s="18">
        <v>1</v>
      </c>
      <c r="C1019" s="10">
        <v>1427</v>
      </c>
      <c r="D1019" s="23" t="str">
        <f t="shared" si="15"/>
        <v>S11427</v>
      </c>
    </row>
    <row r="1020" spans="1:4">
      <c r="A1020" s="18" t="s">
        <v>37</v>
      </c>
      <c r="B1020" s="18">
        <v>2</v>
      </c>
      <c r="C1020" s="10">
        <v>1428</v>
      </c>
      <c r="D1020" s="23" t="str">
        <f t="shared" si="15"/>
        <v>S21428</v>
      </c>
    </row>
    <row r="1021" spans="1:4">
      <c r="A1021" s="18" t="s">
        <v>45</v>
      </c>
      <c r="B1021" s="18">
        <v>4</v>
      </c>
      <c r="C1021" s="10">
        <v>1430</v>
      </c>
      <c r="D1021" s="23" t="str">
        <f t="shared" si="15"/>
        <v>R41430</v>
      </c>
    </row>
    <row r="1022" spans="1:4">
      <c r="A1022" s="18" t="s">
        <v>45</v>
      </c>
      <c r="B1022" s="18">
        <v>1</v>
      </c>
      <c r="C1022" s="10">
        <v>1431</v>
      </c>
      <c r="D1022" s="23" t="str">
        <f t="shared" si="15"/>
        <v>R11431</v>
      </c>
    </row>
    <row r="1023" spans="1:4">
      <c r="A1023" s="18" t="s">
        <v>45</v>
      </c>
      <c r="B1023" s="18">
        <v>1</v>
      </c>
      <c r="C1023" s="10">
        <v>1433</v>
      </c>
      <c r="D1023" s="23" t="str">
        <f t="shared" si="15"/>
        <v>R11433</v>
      </c>
    </row>
    <row r="1024" spans="1:4">
      <c r="A1024" s="18" t="s">
        <v>45</v>
      </c>
      <c r="B1024" s="18">
        <v>1</v>
      </c>
      <c r="C1024" s="10">
        <v>1434</v>
      </c>
      <c r="D1024" s="23" t="str">
        <f t="shared" si="15"/>
        <v>R11434</v>
      </c>
    </row>
    <row r="1025" spans="1:4">
      <c r="A1025" s="18" t="s">
        <v>45</v>
      </c>
      <c r="B1025" s="18">
        <v>2</v>
      </c>
      <c r="C1025" s="10">
        <v>1435</v>
      </c>
      <c r="D1025" s="23" t="str">
        <f t="shared" si="15"/>
        <v>R21435</v>
      </c>
    </row>
    <row r="1026" spans="1:4">
      <c r="A1026" s="18" t="s">
        <v>37</v>
      </c>
      <c r="B1026" s="18">
        <v>2</v>
      </c>
      <c r="C1026" s="10">
        <v>1436</v>
      </c>
      <c r="D1026" s="23" t="str">
        <f t="shared" si="15"/>
        <v>S21436</v>
      </c>
    </row>
    <row r="1027" spans="1:4">
      <c r="A1027" s="18" t="s">
        <v>45</v>
      </c>
      <c r="B1027" s="18">
        <v>1</v>
      </c>
      <c r="C1027" s="10">
        <v>1438</v>
      </c>
      <c r="D1027" s="23" t="str">
        <f t="shared" si="15"/>
        <v>R11438</v>
      </c>
    </row>
    <row r="1028" spans="1:4">
      <c r="A1028" s="18" t="s">
        <v>37</v>
      </c>
      <c r="B1028" s="18">
        <v>1</v>
      </c>
      <c r="C1028" s="10">
        <v>1439</v>
      </c>
      <c r="D1028" s="23" t="str">
        <f t="shared" si="15"/>
        <v>S11439</v>
      </c>
    </row>
    <row r="1029" spans="1:4">
      <c r="A1029" s="18" t="s">
        <v>45</v>
      </c>
      <c r="B1029" s="18">
        <v>1</v>
      </c>
      <c r="C1029" s="10">
        <v>1440</v>
      </c>
      <c r="D1029" s="23" t="str">
        <f t="shared" si="15"/>
        <v>R11440</v>
      </c>
    </row>
    <row r="1030" spans="1:4">
      <c r="A1030" s="18" t="s">
        <v>45</v>
      </c>
      <c r="B1030" s="18">
        <v>1</v>
      </c>
      <c r="C1030" s="10">
        <v>1441</v>
      </c>
      <c r="D1030" s="23" t="str">
        <f t="shared" si="15"/>
        <v>R11441</v>
      </c>
    </row>
    <row r="1031" spans="1:4">
      <c r="A1031" s="18" t="s">
        <v>45</v>
      </c>
      <c r="B1031" s="18">
        <v>4</v>
      </c>
      <c r="C1031" s="10">
        <v>1443</v>
      </c>
      <c r="D1031" s="23" t="str">
        <f t="shared" si="15"/>
        <v>R41443</v>
      </c>
    </row>
    <row r="1032" spans="1:4">
      <c r="A1032" s="18" t="s">
        <v>37</v>
      </c>
      <c r="B1032" s="18">
        <v>2</v>
      </c>
      <c r="C1032" s="10">
        <v>1445</v>
      </c>
      <c r="D1032" s="23" t="str">
        <f t="shared" si="15"/>
        <v>S21445</v>
      </c>
    </row>
    <row r="1033" spans="1:4">
      <c r="A1033" s="18" t="s">
        <v>37</v>
      </c>
      <c r="B1033" s="18">
        <v>2</v>
      </c>
      <c r="C1033" s="10">
        <v>1446</v>
      </c>
      <c r="D1033" s="23" t="str">
        <f t="shared" ref="D1033:D1096" si="16">_xlfn.CONCAT(LEFT(A1033,1),B1033,C1033)</f>
        <v>S21446</v>
      </c>
    </row>
    <row r="1034" spans="1:4">
      <c r="A1034" s="18" t="s">
        <v>45</v>
      </c>
      <c r="B1034" s="18">
        <v>1</v>
      </c>
      <c r="C1034" s="10">
        <v>1447</v>
      </c>
      <c r="D1034" s="23" t="str">
        <f t="shared" si="16"/>
        <v>R11447</v>
      </c>
    </row>
    <row r="1035" spans="1:4">
      <c r="A1035" s="18" t="s">
        <v>45</v>
      </c>
      <c r="B1035" s="18">
        <v>1</v>
      </c>
      <c r="C1035" s="10">
        <v>1448</v>
      </c>
      <c r="D1035" s="23" t="str">
        <f t="shared" si="16"/>
        <v>R11448</v>
      </c>
    </row>
    <row r="1036" spans="1:4">
      <c r="A1036" s="18" t="s">
        <v>45</v>
      </c>
      <c r="B1036" s="18">
        <v>2</v>
      </c>
      <c r="C1036" s="10">
        <v>1449</v>
      </c>
      <c r="D1036" s="23" t="str">
        <f t="shared" si="16"/>
        <v>R21449</v>
      </c>
    </row>
    <row r="1037" spans="1:4">
      <c r="A1037" s="18" t="s">
        <v>37</v>
      </c>
      <c r="B1037" s="18">
        <v>3</v>
      </c>
      <c r="C1037" s="10">
        <v>1453</v>
      </c>
      <c r="D1037" s="23" t="str">
        <f t="shared" si="16"/>
        <v>S31453</v>
      </c>
    </row>
    <row r="1038" spans="1:4">
      <c r="A1038" s="18" t="s">
        <v>37</v>
      </c>
      <c r="B1038" s="18">
        <v>3</v>
      </c>
      <c r="C1038" s="10">
        <v>1457</v>
      </c>
      <c r="D1038" s="23" t="str">
        <f t="shared" si="16"/>
        <v>S31457</v>
      </c>
    </row>
    <row r="1039" spans="1:4">
      <c r="A1039" s="18" t="s">
        <v>45</v>
      </c>
      <c r="B1039" s="18">
        <v>1</v>
      </c>
      <c r="C1039" s="10">
        <v>1458</v>
      </c>
      <c r="D1039" s="23" t="str">
        <f t="shared" si="16"/>
        <v>R11458</v>
      </c>
    </row>
    <row r="1040" spans="1:4">
      <c r="A1040" s="18" t="s">
        <v>45</v>
      </c>
      <c r="B1040" s="18">
        <v>3</v>
      </c>
      <c r="C1040" s="10">
        <v>1459</v>
      </c>
      <c r="D1040" s="23" t="str">
        <f t="shared" si="16"/>
        <v>R31459</v>
      </c>
    </row>
    <row r="1041" spans="1:4">
      <c r="A1041" s="18" t="s">
        <v>45</v>
      </c>
      <c r="B1041" s="18">
        <v>3</v>
      </c>
      <c r="C1041" s="10">
        <v>1460</v>
      </c>
      <c r="D1041" s="23" t="str">
        <f t="shared" si="16"/>
        <v>R31460</v>
      </c>
    </row>
    <row r="1042" spans="1:4">
      <c r="A1042" s="18" t="s">
        <v>61</v>
      </c>
      <c r="B1042" s="18">
        <v>1</v>
      </c>
      <c r="C1042" s="10">
        <v>1461</v>
      </c>
      <c r="D1042" s="23" t="str">
        <f t="shared" si="16"/>
        <v>H11461</v>
      </c>
    </row>
    <row r="1043" spans="1:4">
      <c r="A1043" s="18" t="s">
        <v>45</v>
      </c>
      <c r="B1043" s="18">
        <v>1</v>
      </c>
      <c r="C1043" s="10">
        <v>1464</v>
      </c>
      <c r="D1043" s="23" t="str">
        <f t="shared" si="16"/>
        <v>R11464</v>
      </c>
    </row>
    <row r="1044" spans="1:4">
      <c r="A1044" s="18" t="s">
        <v>45</v>
      </c>
      <c r="B1044" s="18">
        <v>3</v>
      </c>
      <c r="C1044" s="10">
        <v>1465</v>
      </c>
      <c r="D1044" s="23" t="str">
        <f t="shared" si="16"/>
        <v>R31465</v>
      </c>
    </row>
    <row r="1045" spans="1:4">
      <c r="A1045" s="18" t="s">
        <v>37</v>
      </c>
      <c r="B1045" s="18">
        <v>2</v>
      </c>
      <c r="C1045" s="10">
        <v>1466</v>
      </c>
      <c r="D1045" s="23" t="str">
        <f t="shared" si="16"/>
        <v>S21466</v>
      </c>
    </row>
    <row r="1046" spans="1:4">
      <c r="A1046" s="18" t="s">
        <v>61</v>
      </c>
      <c r="B1046" s="18">
        <v>1</v>
      </c>
      <c r="C1046" s="10">
        <v>1467</v>
      </c>
      <c r="D1046" s="23" t="str">
        <f t="shared" si="16"/>
        <v>H11467</v>
      </c>
    </row>
    <row r="1047" spans="1:4">
      <c r="A1047" s="18" t="s">
        <v>45</v>
      </c>
      <c r="B1047" s="18">
        <v>3</v>
      </c>
      <c r="C1047" s="10">
        <v>1468</v>
      </c>
      <c r="D1047" s="23" t="str">
        <f t="shared" si="16"/>
        <v>R31468</v>
      </c>
    </row>
    <row r="1048" spans="1:4">
      <c r="A1048" s="18" t="s">
        <v>37</v>
      </c>
      <c r="B1048" s="18">
        <v>2</v>
      </c>
      <c r="C1048" s="10">
        <v>1469</v>
      </c>
      <c r="D1048" s="23" t="str">
        <f t="shared" si="16"/>
        <v>S21469</v>
      </c>
    </row>
    <row r="1049" spans="1:4">
      <c r="A1049" s="18" t="s">
        <v>45</v>
      </c>
      <c r="B1049" s="18">
        <v>1</v>
      </c>
      <c r="C1049" s="10">
        <v>1471</v>
      </c>
      <c r="D1049" s="23" t="str">
        <f t="shared" si="16"/>
        <v>R11471</v>
      </c>
    </row>
    <row r="1050" spans="1:4">
      <c r="A1050" s="18" t="s">
        <v>45</v>
      </c>
      <c r="B1050" s="18">
        <v>4</v>
      </c>
      <c r="C1050" s="10">
        <v>1472</v>
      </c>
      <c r="D1050" s="23" t="str">
        <f t="shared" si="16"/>
        <v>R41472</v>
      </c>
    </row>
    <row r="1051" spans="1:4">
      <c r="A1051" s="18" t="s">
        <v>45</v>
      </c>
      <c r="B1051" s="18">
        <v>2</v>
      </c>
      <c r="C1051" s="10">
        <v>1473</v>
      </c>
      <c r="D1051" s="23" t="str">
        <f t="shared" si="16"/>
        <v>R21473</v>
      </c>
    </row>
    <row r="1052" spans="1:4">
      <c r="A1052" s="18" t="s">
        <v>45</v>
      </c>
      <c r="B1052" s="18">
        <v>1</v>
      </c>
      <c r="C1052" s="10">
        <v>1474</v>
      </c>
      <c r="D1052" s="23" t="str">
        <f t="shared" si="16"/>
        <v>R11474</v>
      </c>
    </row>
    <row r="1053" spans="1:4">
      <c r="A1053" s="18" t="s">
        <v>45</v>
      </c>
      <c r="B1053" s="18">
        <v>1</v>
      </c>
      <c r="C1053" s="10">
        <v>1475</v>
      </c>
      <c r="D1053" s="23" t="str">
        <f t="shared" si="16"/>
        <v>R11475</v>
      </c>
    </row>
    <row r="1054" spans="1:4">
      <c r="A1054" s="18" t="s">
        <v>37</v>
      </c>
      <c r="B1054" s="18">
        <v>2</v>
      </c>
      <c r="C1054" s="10">
        <v>1477</v>
      </c>
      <c r="D1054" s="23" t="str">
        <f t="shared" si="16"/>
        <v>S21477</v>
      </c>
    </row>
    <row r="1055" spans="1:4">
      <c r="A1055" s="18" t="s">
        <v>37</v>
      </c>
      <c r="B1055" s="18">
        <v>2</v>
      </c>
      <c r="C1055" s="10">
        <v>1478</v>
      </c>
      <c r="D1055" s="23" t="str">
        <f t="shared" si="16"/>
        <v>S21478</v>
      </c>
    </row>
    <row r="1056" spans="1:4">
      <c r="A1056" s="18" t="s">
        <v>37</v>
      </c>
      <c r="B1056" s="18">
        <v>2</v>
      </c>
      <c r="C1056" s="10">
        <v>1479</v>
      </c>
      <c r="D1056" s="23" t="str">
        <f t="shared" si="16"/>
        <v>S21479</v>
      </c>
    </row>
    <row r="1057" spans="1:4">
      <c r="A1057" s="18" t="s">
        <v>45</v>
      </c>
      <c r="B1057" s="18">
        <v>1</v>
      </c>
      <c r="C1057" s="10">
        <v>1480</v>
      </c>
      <c r="D1057" s="23" t="str">
        <f t="shared" si="16"/>
        <v>R11480</v>
      </c>
    </row>
    <row r="1058" spans="1:4">
      <c r="A1058" s="18" t="s">
        <v>37</v>
      </c>
      <c r="B1058" s="18">
        <v>2</v>
      </c>
      <c r="C1058" s="10">
        <v>1481</v>
      </c>
      <c r="D1058" s="23" t="str">
        <f t="shared" si="16"/>
        <v>S21481</v>
      </c>
    </row>
    <row r="1059" spans="1:4">
      <c r="A1059" s="18" t="s">
        <v>45</v>
      </c>
      <c r="B1059" s="18">
        <v>1</v>
      </c>
      <c r="C1059" s="10">
        <v>1482</v>
      </c>
      <c r="D1059" s="23" t="str">
        <f t="shared" si="16"/>
        <v>R11482</v>
      </c>
    </row>
    <row r="1060" spans="1:4">
      <c r="A1060" s="18" t="s">
        <v>45</v>
      </c>
      <c r="B1060" s="18">
        <v>2</v>
      </c>
      <c r="C1060" s="10">
        <v>1483</v>
      </c>
      <c r="D1060" s="23" t="str">
        <f t="shared" si="16"/>
        <v>R21483</v>
      </c>
    </row>
    <row r="1061" spans="1:4">
      <c r="A1061" s="18" t="s">
        <v>45</v>
      </c>
      <c r="B1061" s="18">
        <v>3</v>
      </c>
      <c r="C1061" s="10">
        <v>1484</v>
      </c>
      <c r="D1061" s="23" t="str">
        <f t="shared" si="16"/>
        <v>R31484</v>
      </c>
    </row>
    <row r="1062" spans="1:4">
      <c r="A1062" s="18" t="s">
        <v>45</v>
      </c>
      <c r="B1062" s="18">
        <v>4</v>
      </c>
      <c r="C1062" s="10">
        <v>1485</v>
      </c>
      <c r="D1062" s="23" t="str">
        <f t="shared" si="16"/>
        <v>R41485</v>
      </c>
    </row>
    <row r="1063" spans="1:4">
      <c r="A1063" s="18" t="s">
        <v>37</v>
      </c>
      <c r="B1063" s="18">
        <v>1</v>
      </c>
      <c r="C1063" s="10">
        <v>1486</v>
      </c>
      <c r="D1063" s="23" t="str">
        <f t="shared" si="16"/>
        <v>S11486</v>
      </c>
    </row>
    <row r="1064" spans="1:4">
      <c r="A1064" s="18" t="s">
        <v>37</v>
      </c>
      <c r="B1064" s="18">
        <v>2</v>
      </c>
      <c r="C1064" s="10">
        <v>1487</v>
      </c>
      <c r="D1064" s="23" t="str">
        <f t="shared" si="16"/>
        <v>S21487</v>
      </c>
    </row>
    <row r="1065" spans="1:4">
      <c r="A1065" s="18" t="s">
        <v>37</v>
      </c>
      <c r="B1065" s="18">
        <v>2</v>
      </c>
      <c r="C1065" s="10">
        <v>1489</v>
      </c>
      <c r="D1065" s="23" t="str">
        <f t="shared" si="16"/>
        <v>S21489</v>
      </c>
    </row>
    <row r="1066" spans="1:4">
      <c r="A1066" s="18" t="s">
        <v>37</v>
      </c>
      <c r="B1066" s="18">
        <v>1</v>
      </c>
      <c r="C1066" s="10">
        <v>1492</v>
      </c>
      <c r="D1066" s="23" t="str">
        <f t="shared" si="16"/>
        <v>S11492</v>
      </c>
    </row>
    <row r="1067" spans="1:4">
      <c r="A1067" s="18" t="s">
        <v>45</v>
      </c>
      <c r="B1067" s="18">
        <v>1</v>
      </c>
      <c r="C1067" s="10">
        <v>1494</v>
      </c>
      <c r="D1067" s="23" t="str">
        <f t="shared" si="16"/>
        <v>R11494</v>
      </c>
    </row>
    <row r="1068" spans="1:4">
      <c r="A1068" s="18" t="s">
        <v>37</v>
      </c>
      <c r="B1068" s="18">
        <v>1</v>
      </c>
      <c r="C1068" s="10">
        <v>1495</v>
      </c>
      <c r="D1068" s="23" t="str">
        <f t="shared" si="16"/>
        <v>S11495</v>
      </c>
    </row>
    <row r="1069" spans="1:4">
      <c r="A1069" s="18" t="s">
        <v>45</v>
      </c>
      <c r="B1069" s="18">
        <v>3</v>
      </c>
      <c r="C1069" s="10">
        <v>1496</v>
      </c>
      <c r="D1069" s="23" t="str">
        <f t="shared" si="16"/>
        <v>R31496</v>
      </c>
    </row>
    <row r="1070" spans="1:4">
      <c r="A1070" s="18" t="s">
        <v>37</v>
      </c>
      <c r="B1070" s="18">
        <v>2</v>
      </c>
      <c r="C1070" s="10">
        <v>1497</v>
      </c>
      <c r="D1070" s="23" t="str">
        <f t="shared" si="16"/>
        <v>S21497</v>
      </c>
    </row>
    <row r="1071" spans="1:4">
      <c r="A1071" s="18" t="s">
        <v>61</v>
      </c>
      <c r="B1071" s="18">
        <v>1</v>
      </c>
      <c r="C1071" s="10">
        <v>1499</v>
      </c>
      <c r="D1071" s="23" t="str">
        <f t="shared" si="16"/>
        <v>H11499</v>
      </c>
    </row>
    <row r="1072" spans="1:4">
      <c r="A1072" s="18" t="s">
        <v>45</v>
      </c>
      <c r="B1072" s="18">
        <v>2</v>
      </c>
      <c r="C1072" s="10">
        <v>1501</v>
      </c>
      <c r="D1072" s="23" t="str">
        <f t="shared" si="16"/>
        <v>R21501</v>
      </c>
    </row>
    <row r="1073" spans="1:4">
      <c r="A1073" s="18" t="s">
        <v>45</v>
      </c>
      <c r="B1073" s="18">
        <v>1</v>
      </c>
      <c r="C1073" s="10">
        <v>1502</v>
      </c>
      <c r="D1073" s="23" t="str">
        <f t="shared" si="16"/>
        <v>R11502</v>
      </c>
    </row>
    <row r="1074" spans="1:4">
      <c r="A1074" s="18" t="s">
        <v>37</v>
      </c>
      <c r="B1074" s="18">
        <v>2</v>
      </c>
      <c r="C1074" s="10">
        <v>1503</v>
      </c>
      <c r="D1074" s="23" t="str">
        <f t="shared" si="16"/>
        <v>S21503</v>
      </c>
    </row>
    <row r="1075" spans="1:4">
      <c r="A1075" s="18" t="s">
        <v>45</v>
      </c>
      <c r="B1075" s="18">
        <v>1</v>
      </c>
      <c r="C1075" s="10">
        <v>1504</v>
      </c>
      <c r="D1075" s="23" t="str">
        <f t="shared" si="16"/>
        <v>R11504</v>
      </c>
    </row>
    <row r="1076" spans="1:4">
      <c r="A1076" s="18" t="s">
        <v>45</v>
      </c>
      <c r="B1076" s="18">
        <v>1</v>
      </c>
      <c r="C1076" s="10">
        <v>1506</v>
      </c>
      <c r="D1076" s="23" t="str">
        <f t="shared" si="16"/>
        <v>R11506</v>
      </c>
    </row>
    <row r="1077" spans="1:4">
      <c r="A1077" s="18" t="s">
        <v>37</v>
      </c>
      <c r="B1077" s="18">
        <v>2</v>
      </c>
      <c r="C1077" s="10">
        <v>1507</v>
      </c>
      <c r="D1077" s="23" t="str">
        <f t="shared" si="16"/>
        <v>S21507</v>
      </c>
    </row>
    <row r="1078" spans="1:4">
      <c r="A1078" s="18" t="s">
        <v>45</v>
      </c>
      <c r="B1078" s="18">
        <v>2</v>
      </c>
      <c r="C1078" s="10">
        <v>1509</v>
      </c>
      <c r="D1078" s="23" t="str">
        <f t="shared" si="16"/>
        <v>R21509</v>
      </c>
    </row>
    <row r="1079" spans="1:4">
      <c r="A1079" s="18" t="s">
        <v>45</v>
      </c>
      <c r="B1079" s="18">
        <v>1</v>
      </c>
      <c r="C1079" s="10">
        <v>1513</v>
      </c>
      <c r="D1079" s="23" t="str">
        <f t="shared" si="16"/>
        <v>R11513</v>
      </c>
    </row>
    <row r="1080" spans="1:4">
      <c r="A1080" s="18" t="s">
        <v>45</v>
      </c>
      <c r="B1080" s="18">
        <v>2</v>
      </c>
      <c r="C1080" s="10">
        <v>1514</v>
      </c>
      <c r="D1080" s="23" t="str">
        <f t="shared" si="16"/>
        <v>R21514</v>
      </c>
    </row>
    <row r="1081" spans="1:4">
      <c r="A1081" s="18" t="s">
        <v>45</v>
      </c>
      <c r="B1081" s="18">
        <v>2</v>
      </c>
      <c r="C1081" s="10">
        <v>1515</v>
      </c>
      <c r="D1081" s="23" t="str">
        <f t="shared" si="16"/>
        <v>R21515</v>
      </c>
    </row>
    <row r="1082" spans="1:4">
      <c r="A1082" s="18" t="s">
        <v>45</v>
      </c>
      <c r="B1082" s="18">
        <v>3</v>
      </c>
      <c r="C1082" s="10">
        <v>1516</v>
      </c>
      <c r="D1082" s="23" t="str">
        <f t="shared" si="16"/>
        <v>R31516</v>
      </c>
    </row>
    <row r="1083" spans="1:4">
      <c r="A1083" s="18" t="s">
        <v>45</v>
      </c>
      <c r="B1083" s="18">
        <v>4</v>
      </c>
      <c r="C1083" s="10">
        <v>1520</v>
      </c>
      <c r="D1083" s="23" t="str">
        <f t="shared" si="16"/>
        <v>R41520</v>
      </c>
    </row>
    <row r="1084" spans="1:4">
      <c r="A1084" s="18" t="s">
        <v>45</v>
      </c>
      <c r="B1084" s="18">
        <v>1</v>
      </c>
      <c r="C1084" s="10">
        <v>1522</v>
      </c>
      <c r="D1084" s="23" t="str">
        <f t="shared" si="16"/>
        <v>R11522</v>
      </c>
    </row>
    <row r="1085" spans="1:4">
      <c r="A1085" s="18" t="s">
        <v>45</v>
      </c>
      <c r="B1085" s="18">
        <v>4</v>
      </c>
      <c r="C1085" s="10">
        <v>1523</v>
      </c>
      <c r="D1085" s="23" t="str">
        <f t="shared" si="16"/>
        <v>R41523</v>
      </c>
    </row>
    <row r="1086" spans="1:4">
      <c r="A1086" s="18" t="s">
        <v>45</v>
      </c>
      <c r="B1086" s="18">
        <v>3</v>
      </c>
      <c r="C1086" s="10">
        <v>1525</v>
      </c>
      <c r="D1086" s="23" t="str">
        <f t="shared" si="16"/>
        <v>R31525</v>
      </c>
    </row>
    <row r="1087" spans="1:4">
      <c r="A1087" s="18" t="s">
        <v>37</v>
      </c>
      <c r="B1087" s="18">
        <v>4</v>
      </c>
      <c r="C1087" s="10">
        <v>1527</v>
      </c>
      <c r="D1087" s="23" t="str">
        <f t="shared" si="16"/>
        <v>S41527</v>
      </c>
    </row>
    <row r="1088" spans="1:4">
      <c r="A1088" s="18" t="s">
        <v>45</v>
      </c>
      <c r="B1088" s="18">
        <v>3</v>
      </c>
      <c r="C1088" s="10">
        <v>1529</v>
      </c>
      <c r="D1088" s="23" t="str">
        <f t="shared" si="16"/>
        <v>R31529</v>
      </c>
    </row>
    <row r="1089" spans="1:4">
      <c r="A1089" s="18" t="s">
        <v>45</v>
      </c>
      <c r="B1089" s="18">
        <v>2</v>
      </c>
      <c r="C1089" s="10">
        <v>1533</v>
      </c>
      <c r="D1089" s="23" t="str">
        <f t="shared" si="16"/>
        <v>R21533</v>
      </c>
    </row>
    <row r="1090" spans="1:4">
      <c r="A1090" s="18" t="s">
        <v>45</v>
      </c>
      <c r="B1090" s="18">
        <v>1</v>
      </c>
      <c r="C1090" s="10">
        <v>1534</v>
      </c>
      <c r="D1090" s="23" t="str">
        <f t="shared" si="16"/>
        <v>R11534</v>
      </c>
    </row>
    <row r="1091" spans="1:4">
      <c r="A1091" s="18" t="s">
        <v>37</v>
      </c>
      <c r="B1091" s="18">
        <v>3</v>
      </c>
      <c r="C1091" s="10">
        <v>1535</v>
      </c>
      <c r="D1091" s="23" t="str">
        <f t="shared" si="16"/>
        <v>S31535</v>
      </c>
    </row>
    <row r="1092" spans="1:4">
      <c r="A1092" s="18" t="s">
        <v>45</v>
      </c>
      <c r="B1092" s="18">
        <v>1</v>
      </c>
      <c r="C1092" s="10">
        <v>1537</v>
      </c>
      <c r="D1092" s="23" t="str">
        <f t="shared" si="16"/>
        <v>R11537</v>
      </c>
    </row>
    <row r="1093" spans="1:4">
      <c r="A1093" s="18" t="s">
        <v>45</v>
      </c>
      <c r="B1093" s="18">
        <v>4</v>
      </c>
      <c r="C1093" s="10">
        <v>1539</v>
      </c>
      <c r="D1093" s="23" t="str">
        <f t="shared" si="16"/>
        <v>R41539</v>
      </c>
    </row>
    <row r="1094" spans="1:4">
      <c r="A1094" s="18" t="s">
        <v>37</v>
      </c>
      <c r="B1094" s="18">
        <v>1</v>
      </c>
      <c r="C1094" s="10">
        <v>1541</v>
      </c>
      <c r="D1094" s="23" t="str">
        <f t="shared" si="16"/>
        <v>S11541</v>
      </c>
    </row>
    <row r="1095" spans="1:4">
      <c r="A1095" s="18" t="s">
        <v>45</v>
      </c>
      <c r="B1095" s="18">
        <v>1</v>
      </c>
      <c r="C1095" s="10">
        <v>1542</v>
      </c>
      <c r="D1095" s="23" t="str">
        <f t="shared" si="16"/>
        <v>R11542</v>
      </c>
    </row>
    <row r="1096" spans="1:4">
      <c r="A1096" s="18" t="s">
        <v>45</v>
      </c>
      <c r="B1096" s="18">
        <v>2</v>
      </c>
      <c r="C1096" s="10">
        <v>1543</v>
      </c>
      <c r="D1096" s="23" t="str">
        <f t="shared" si="16"/>
        <v>R21543</v>
      </c>
    </row>
    <row r="1097" spans="1:4">
      <c r="A1097" s="18" t="s">
        <v>45</v>
      </c>
      <c r="B1097" s="18">
        <v>2</v>
      </c>
      <c r="C1097" s="10">
        <v>1544</v>
      </c>
      <c r="D1097" s="23" t="str">
        <f t="shared" ref="D1097:D1160" si="17">_xlfn.CONCAT(LEFT(A1097,1),B1097,C1097)</f>
        <v>R21544</v>
      </c>
    </row>
    <row r="1098" spans="1:4">
      <c r="A1098" s="18" t="s">
        <v>45</v>
      </c>
      <c r="B1098" s="18">
        <v>2</v>
      </c>
      <c r="C1098" s="10">
        <v>1545</v>
      </c>
      <c r="D1098" s="23" t="str">
        <f t="shared" si="17"/>
        <v>R21545</v>
      </c>
    </row>
    <row r="1099" spans="1:4">
      <c r="A1099" s="18" t="s">
        <v>45</v>
      </c>
      <c r="B1099" s="18">
        <v>1</v>
      </c>
      <c r="C1099" s="10">
        <v>1546</v>
      </c>
      <c r="D1099" s="23" t="str">
        <f t="shared" si="17"/>
        <v>R11546</v>
      </c>
    </row>
    <row r="1100" spans="1:4">
      <c r="A1100" s="18" t="s">
        <v>45</v>
      </c>
      <c r="B1100" s="18">
        <v>3</v>
      </c>
      <c r="C1100" s="10">
        <v>1547</v>
      </c>
      <c r="D1100" s="23" t="str">
        <f t="shared" si="17"/>
        <v>R31547</v>
      </c>
    </row>
    <row r="1101" spans="1:4">
      <c r="A1101" s="18" t="s">
        <v>37</v>
      </c>
      <c r="B1101" s="18">
        <v>2</v>
      </c>
      <c r="C1101" s="10">
        <v>1548</v>
      </c>
      <c r="D1101" s="23" t="str">
        <f t="shared" si="17"/>
        <v>S21548</v>
      </c>
    </row>
    <row r="1102" spans="1:4">
      <c r="A1102" s="18" t="s">
        <v>45</v>
      </c>
      <c r="B1102" s="18">
        <v>2</v>
      </c>
      <c r="C1102" s="10">
        <v>1549</v>
      </c>
      <c r="D1102" s="23" t="str">
        <f t="shared" si="17"/>
        <v>R21549</v>
      </c>
    </row>
    <row r="1103" spans="1:4">
      <c r="A1103" s="18" t="s">
        <v>61</v>
      </c>
      <c r="B1103" s="18">
        <v>4</v>
      </c>
      <c r="C1103" s="10">
        <v>1550</v>
      </c>
      <c r="D1103" s="23" t="str">
        <f t="shared" si="17"/>
        <v>H41550</v>
      </c>
    </row>
    <row r="1104" spans="1:4">
      <c r="A1104" s="18" t="s">
        <v>45</v>
      </c>
      <c r="B1104" s="18">
        <v>1</v>
      </c>
      <c r="C1104" s="10">
        <v>1551</v>
      </c>
      <c r="D1104" s="23" t="str">
        <f t="shared" si="17"/>
        <v>R11551</v>
      </c>
    </row>
    <row r="1105" spans="1:4">
      <c r="A1105" s="18" t="s">
        <v>45</v>
      </c>
      <c r="B1105" s="18">
        <v>2</v>
      </c>
      <c r="C1105" s="10">
        <v>1552</v>
      </c>
      <c r="D1105" s="23" t="str">
        <f t="shared" si="17"/>
        <v>R21552</v>
      </c>
    </row>
    <row r="1106" spans="1:4">
      <c r="A1106" s="18" t="s">
        <v>45</v>
      </c>
      <c r="B1106" s="18">
        <v>3</v>
      </c>
      <c r="C1106" s="10">
        <v>1553</v>
      </c>
      <c r="D1106" s="23" t="str">
        <f t="shared" si="17"/>
        <v>R31553</v>
      </c>
    </row>
    <row r="1107" spans="1:4">
      <c r="A1107" s="18" t="s">
        <v>37</v>
      </c>
      <c r="B1107" s="18">
        <v>1</v>
      </c>
      <c r="C1107" s="10">
        <v>1554</v>
      </c>
      <c r="D1107" s="23" t="str">
        <f t="shared" si="17"/>
        <v>S11554</v>
      </c>
    </row>
    <row r="1108" spans="1:4">
      <c r="A1108" s="18" t="s">
        <v>45</v>
      </c>
      <c r="B1108" s="18">
        <v>2</v>
      </c>
      <c r="C1108" s="10">
        <v>1555</v>
      </c>
      <c r="D1108" s="23" t="str">
        <f t="shared" si="17"/>
        <v>R21555</v>
      </c>
    </row>
    <row r="1109" spans="1:4">
      <c r="A1109" s="18" t="s">
        <v>37</v>
      </c>
      <c r="B1109" s="18">
        <v>1</v>
      </c>
      <c r="C1109" s="10">
        <v>1556</v>
      </c>
      <c r="D1109" s="23" t="str">
        <f t="shared" si="17"/>
        <v>S11556</v>
      </c>
    </row>
    <row r="1110" spans="1:4">
      <c r="A1110" s="18" t="s">
        <v>37</v>
      </c>
      <c r="B1110" s="18">
        <v>2</v>
      </c>
      <c r="C1110" s="10">
        <v>1557</v>
      </c>
      <c r="D1110" s="23" t="str">
        <f t="shared" si="17"/>
        <v>S21557</v>
      </c>
    </row>
    <row r="1111" spans="1:4">
      <c r="A1111" s="18" t="s">
        <v>45</v>
      </c>
      <c r="B1111" s="18">
        <v>1</v>
      </c>
      <c r="C1111" s="10">
        <v>1558</v>
      </c>
      <c r="D1111" s="23" t="str">
        <f t="shared" si="17"/>
        <v>R11558</v>
      </c>
    </row>
    <row r="1112" spans="1:4">
      <c r="A1112" s="18" t="s">
        <v>37</v>
      </c>
      <c r="B1112" s="18">
        <v>2</v>
      </c>
      <c r="C1112" s="10">
        <v>1560</v>
      </c>
      <c r="D1112" s="23" t="str">
        <f t="shared" si="17"/>
        <v>S21560</v>
      </c>
    </row>
    <row r="1113" spans="1:4">
      <c r="A1113" s="18" t="s">
        <v>37</v>
      </c>
      <c r="B1113" s="18">
        <v>2</v>
      </c>
      <c r="C1113" s="10">
        <v>1562</v>
      </c>
      <c r="D1113" s="23" t="str">
        <f t="shared" si="17"/>
        <v>S21562</v>
      </c>
    </row>
    <row r="1114" spans="1:4">
      <c r="A1114" s="18" t="s">
        <v>61</v>
      </c>
      <c r="B1114" s="18">
        <v>2</v>
      </c>
      <c r="C1114" s="10">
        <v>1563</v>
      </c>
      <c r="D1114" s="23" t="str">
        <f t="shared" si="17"/>
        <v>H21563</v>
      </c>
    </row>
    <row r="1115" spans="1:4">
      <c r="A1115" s="18" t="s">
        <v>45</v>
      </c>
      <c r="B1115" s="18">
        <v>1</v>
      </c>
      <c r="C1115" s="10">
        <v>1564</v>
      </c>
      <c r="D1115" s="23" t="str">
        <f t="shared" si="17"/>
        <v>R11564</v>
      </c>
    </row>
    <row r="1116" spans="1:4">
      <c r="A1116" s="18" t="s">
        <v>37</v>
      </c>
      <c r="B1116" s="18">
        <v>3</v>
      </c>
      <c r="C1116" s="10">
        <v>1568</v>
      </c>
      <c r="D1116" s="23" t="str">
        <f t="shared" si="17"/>
        <v>S31568</v>
      </c>
    </row>
    <row r="1117" spans="1:4">
      <c r="A1117" s="18" t="s">
        <v>45</v>
      </c>
      <c r="B1117" s="18">
        <v>1</v>
      </c>
      <c r="C1117" s="10">
        <v>1569</v>
      </c>
      <c r="D1117" s="23" t="str">
        <f t="shared" si="17"/>
        <v>R11569</v>
      </c>
    </row>
    <row r="1118" spans="1:4">
      <c r="A1118" s="18" t="s">
        <v>45</v>
      </c>
      <c r="B1118" s="18">
        <v>3</v>
      </c>
      <c r="C1118" s="10">
        <v>1572</v>
      </c>
      <c r="D1118" s="23" t="str">
        <f t="shared" si="17"/>
        <v>R31572</v>
      </c>
    </row>
    <row r="1119" spans="1:4">
      <c r="A1119" s="18" t="s">
        <v>45</v>
      </c>
      <c r="B1119" s="18">
        <v>2</v>
      </c>
      <c r="C1119" s="10">
        <v>1573</v>
      </c>
      <c r="D1119" s="23" t="str">
        <f t="shared" si="17"/>
        <v>R21573</v>
      </c>
    </row>
    <row r="1120" spans="1:4">
      <c r="A1120" s="18" t="s">
        <v>45</v>
      </c>
      <c r="B1120" s="18">
        <v>2</v>
      </c>
      <c r="C1120" s="10">
        <v>1574</v>
      </c>
      <c r="D1120" s="23" t="str">
        <f t="shared" si="17"/>
        <v>R21574</v>
      </c>
    </row>
    <row r="1121" spans="1:4">
      <c r="A1121" s="18" t="s">
        <v>45</v>
      </c>
      <c r="B1121" s="18">
        <v>1</v>
      </c>
      <c r="C1121" s="10">
        <v>1576</v>
      </c>
      <c r="D1121" s="23" t="str">
        <f t="shared" si="17"/>
        <v>R11576</v>
      </c>
    </row>
    <row r="1122" spans="1:4">
      <c r="A1122" s="18" t="s">
        <v>45</v>
      </c>
      <c r="B1122" s="18">
        <v>1</v>
      </c>
      <c r="C1122" s="10">
        <v>1577</v>
      </c>
      <c r="D1122" s="23" t="str">
        <f t="shared" si="17"/>
        <v>R11577</v>
      </c>
    </row>
    <row r="1123" spans="1:4">
      <c r="A1123" s="18" t="s">
        <v>37</v>
      </c>
      <c r="B1123" s="18">
        <v>5</v>
      </c>
      <c r="C1123" s="10">
        <v>1578</v>
      </c>
      <c r="D1123" s="23" t="str">
        <f t="shared" si="17"/>
        <v>S51578</v>
      </c>
    </row>
    <row r="1124" spans="1:4">
      <c r="A1124" s="18" t="s">
        <v>45</v>
      </c>
      <c r="B1124" s="18">
        <v>2</v>
      </c>
      <c r="C1124" s="10">
        <v>1580</v>
      </c>
      <c r="D1124" s="23" t="str">
        <f t="shared" si="17"/>
        <v>R21580</v>
      </c>
    </row>
    <row r="1125" spans="1:4">
      <c r="A1125" s="18" t="s">
        <v>45</v>
      </c>
      <c r="B1125" s="18">
        <v>1</v>
      </c>
      <c r="C1125" s="10">
        <v>1581</v>
      </c>
      <c r="D1125" s="23" t="str">
        <f t="shared" si="17"/>
        <v>R11581</v>
      </c>
    </row>
    <row r="1126" spans="1:4">
      <c r="A1126" s="18" t="s">
        <v>37</v>
      </c>
      <c r="B1126" s="18">
        <v>2</v>
      </c>
      <c r="C1126" s="10">
        <v>1582</v>
      </c>
      <c r="D1126" s="23" t="str">
        <f t="shared" si="17"/>
        <v>S21582</v>
      </c>
    </row>
    <row r="1127" spans="1:4">
      <c r="A1127" s="18" t="s">
        <v>37</v>
      </c>
      <c r="B1127" s="18">
        <v>2</v>
      </c>
      <c r="C1127" s="10">
        <v>1583</v>
      </c>
      <c r="D1127" s="23" t="str">
        <f t="shared" si="17"/>
        <v>S21583</v>
      </c>
    </row>
    <row r="1128" spans="1:4">
      <c r="A1128" s="18" t="s">
        <v>37</v>
      </c>
      <c r="B1128" s="18">
        <v>2</v>
      </c>
      <c r="C1128" s="10">
        <v>1585</v>
      </c>
      <c r="D1128" s="23" t="str">
        <f t="shared" si="17"/>
        <v>S21585</v>
      </c>
    </row>
    <row r="1129" spans="1:4">
      <c r="A1129" s="18" t="s">
        <v>45</v>
      </c>
      <c r="B1129" s="18">
        <v>1</v>
      </c>
      <c r="C1129" s="10">
        <v>1586</v>
      </c>
      <c r="D1129" s="23" t="str">
        <f t="shared" si="17"/>
        <v>R11586</v>
      </c>
    </row>
    <row r="1130" spans="1:4">
      <c r="A1130" s="18" t="s">
        <v>45</v>
      </c>
      <c r="B1130" s="18">
        <v>2</v>
      </c>
      <c r="C1130" s="10">
        <v>1587</v>
      </c>
      <c r="D1130" s="23" t="str">
        <f t="shared" si="17"/>
        <v>R21587</v>
      </c>
    </row>
    <row r="1131" spans="1:4">
      <c r="A1131" s="18" t="s">
        <v>37</v>
      </c>
      <c r="B1131" s="18">
        <v>3</v>
      </c>
      <c r="C1131" s="10">
        <v>1588</v>
      </c>
      <c r="D1131" s="23" t="str">
        <f t="shared" si="17"/>
        <v>S31588</v>
      </c>
    </row>
    <row r="1132" spans="1:4">
      <c r="A1132" s="18" t="s">
        <v>45</v>
      </c>
      <c r="B1132" s="18">
        <v>2</v>
      </c>
      <c r="C1132" s="10">
        <v>1590</v>
      </c>
      <c r="D1132" s="23" t="str">
        <f t="shared" si="17"/>
        <v>R21590</v>
      </c>
    </row>
    <row r="1133" spans="1:4">
      <c r="A1133" s="18" t="s">
        <v>37</v>
      </c>
      <c r="B1133" s="18">
        <v>5</v>
      </c>
      <c r="C1133" s="10">
        <v>1591</v>
      </c>
      <c r="D1133" s="23" t="str">
        <f t="shared" si="17"/>
        <v>S51591</v>
      </c>
    </row>
    <row r="1134" spans="1:4">
      <c r="A1134" s="18" t="s">
        <v>45</v>
      </c>
      <c r="B1134" s="18">
        <v>1</v>
      </c>
      <c r="C1134" s="10">
        <v>1592</v>
      </c>
      <c r="D1134" s="23" t="str">
        <f t="shared" si="17"/>
        <v>R11592</v>
      </c>
    </row>
    <row r="1135" spans="1:4">
      <c r="A1135" s="18" t="s">
        <v>45</v>
      </c>
      <c r="B1135" s="18">
        <v>2</v>
      </c>
      <c r="C1135" s="10">
        <v>1594</v>
      </c>
      <c r="D1135" s="23" t="str">
        <f t="shared" si="17"/>
        <v>R21594</v>
      </c>
    </row>
    <row r="1136" spans="1:4">
      <c r="A1136" s="18" t="s">
        <v>45</v>
      </c>
      <c r="B1136" s="18">
        <v>5</v>
      </c>
      <c r="C1136" s="10">
        <v>1595</v>
      </c>
      <c r="D1136" s="23" t="str">
        <f t="shared" si="17"/>
        <v>R51595</v>
      </c>
    </row>
    <row r="1137" spans="1:4">
      <c r="A1137" s="18" t="s">
        <v>45</v>
      </c>
      <c r="B1137" s="18">
        <v>2</v>
      </c>
      <c r="C1137" s="10">
        <v>1596</v>
      </c>
      <c r="D1137" s="23" t="str">
        <f t="shared" si="17"/>
        <v>R21596</v>
      </c>
    </row>
    <row r="1138" spans="1:4">
      <c r="A1138" s="18" t="s">
        <v>45</v>
      </c>
      <c r="B1138" s="18">
        <v>2</v>
      </c>
      <c r="C1138" s="10">
        <v>1597</v>
      </c>
      <c r="D1138" s="23" t="str">
        <f t="shared" si="17"/>
        <v>R21597</v>
      </c>
    </row>
    <row r="1139" spans="1:4">
      <c r="A1139" s="18" t="s">
        <v>37</v>
      </c>
      <c r="B1139" s="18">
        <v>2</v>
      </c>
      <c r="C1139" s="10">
        <v>1598</v>
      </c>
      <c r="D1139" s="23" t="str">
        <f t="shared" si="17"/>
        <v>S21598</v>
      </c>
    </row>
    <row r="1140" spans="1:4">
      <c r="A1140" s="18" t="s">
        <v>45</v>
      </c>
      <c r="B1140" s="18">
        <v>1</v>
      </c>
      <c r="C1140" s="10">
        <v>1599</v>
      </c>
      <c r="D1140" s="23" t="str">
        <f t="shared" si="17"/>
        <v>R11599</v>
      </c>
    </row>
    <row r="1141" spans="1:4">
      <c r="A1141" s="18" t="s">
        <v>45</v>
      </c>
      <c r="B1141" s="18">
        <v>1</v>
      </c>
      <c r="C1141" s="10">
        <v>1601</v>
      </c>
      <c r="D1141" s="23" t="str">
        <f t="shared" si="17"/>
        <v>R11601</v>
      </c>
    </row>
    <row r="1142" spans="1:4">
      <c r="A1142" s="18" t="s">
        <v>37</v>
      </c>
      <c r="B1142" s="18">
        <v>4</v>
      </c>
      <c r="C1142" s="10">
        <v>1602</v>
      </c>
      <c r="D1142" s="23" t="str">
        <f t="shared" si="17"/>
        <v>S41602</v>
      </c>
    </row>
    <row r="1143" spans="1:4">
      <c r="A1143" s="18" t="s">
        <v>45</v>
      </c>
      <c r="B1143" s="18">
        <v>1</v>
      </c>
      <c r="C1143" s="10">
        <v>1604</v>
      </c>
      <c r="D1143" s="23" t="str">
        <f t="shared" si="17"/>
        <v>R11604</v>
      </c>
    </row>
    <row r="1144" spans="1:4">
      <c r="A1144" s="18" t="s">
        <v>45</v>
      </c>
      <c r="B1144" s="18">
        <v>1</v>
      </c>
      <c r="C1144" s="10">
        <v>1605</v>
      </c>
      <c r="D1144" s="23" t="str">
        <f t="shared" si="17"/>
        <v>R11605</v>
      </c>
    </row>
    <row r="1145" spans="1:4">
      <c r="A1145" s="18" t="s">
        <v>45</v>
      </c>
      <c r="B1145" s="18">
        <v>4</v>
      </c>
      <c r="C1145" s="10">
        <v>1606</v>
      </c>
      <c r="D1145" s="23" t="str">
        <f t="shared" si="17"/>
        <v>R41606</v>
      </c>
    </row>
    <row r="1146" spans="1:4">
      <c r="A1146" s="18" t="s">
        <v>45</v>
      </c>
      <c r="B1146" s="18">
        <v>1</v>
      </c>
      <c r="C1146" s="10">
        <v>1607</v>
      </c>
      <c r="D1146" s="23" t="str">
        <f t="shared" si="17"/>
        <v>R11607</v>
      </c>
    </row>
    <row r="1147" spans="1:4">
      <c r="A1147" s="18" t="s">
        <v>45</v>
      </c>
      <c r="B1147" s="18">
        <v>5</v>
      </c>
      <c r="C1147" s="10">
        <v>1608</v>
      </c>
      <c r="D1147" s="23" t="str">
        <f t="shared" si="17"/>
        <v>R51608</v>
      </c>
    </row>
    <row r="1148" spans="1:4">
      <c r="A1148" s="18" t="s">
        <v>45</v>
      </c>
      <c r="B1148" s="18">
        <v>1</v>
      </c>
      <c r="C1148" s="10">
        <v>1609</v>
      </c>
      <c r="D1148" s="23" t="str">
        <f t="shared" si="17"/>
        <v>R11609</v>
      </c>
    </row>
    <row r="1149" spans="1:4">
      <c r="A1149" s="18" t="s">
        <v>45</v>
      </c>
      <c r="B1149" s="18">
        <v>2</v>
      </c>
      <c r="C1149" s="10">
        <v>1611</v>
      </c>
      <c r="D1149" s="23" t="str">
        <f t="shared" si="17"/>
        <v>R21611</v>
      </c>
    </row>
    <row r="1150" spans="1:4">
      <c r="A1150" s="18" t="s">
        <v>37</v>
      </c>
      <c r="B1150" s="18">
        <v>2</v>
      </c>
      <c r="C1150" s="10">
        <v>1612</v>
      </c>
      <c r="D1150" s="23" t="str">
        <f t="shared" si="17"/>
        <v>S21612</v>
      </c>
    </row>
    <row r="1151" spans="1:4">
      <c r="A1151" s="18" t="s">
        <v>37</v>
      </c>
      <c r="B1151" s="18">
        <v>2</v>
      </c>
      <c r="C1151" s="10">
        <v>1613</v>
      </c>
      <c r="D1151" s="23" t="str">
        <f t="shared" si="17"/>
        <v>S21613</v>
      </c>
    </row>
    <row r="1152" spans="1:4">
      <c r="A1152" s="18" t="s">
        <v>45</v>
      </c>
      <c r="B1152" s="18">
        <v>2</v>
      </c>
      <c r="C1152" s="10">
        <v>1614</v>
      </c>
      <c r="D1152" s="23" t="str">
        <f t="shared" si="17"/>
        <v>R21614</v>
      </c>
    </row>
    <row r="1153" spans="1:4">
      <c r="A1153" s="18" t="s">
        <v>45</v>
      </c>
      <c r="B1153" s="18">
        <v>2</v>
      </c>
      <c r="C1153" s="10">
        <v>1615</v>
      </c>
      <c r="D1153" s="23" t="str">
        <f t="shared" si="17"/>
        <v>R21615</v>
      </c>
    </row>
    <row r="1154" spans="1:4">
      <c r="A1154" s="18" t="s">
        <v>45</v>
      </c>
      <c r="B1154" s="18">
        <v>1</v>
      </c>
      <c r="C1154" s="10">
        <v>1617</v>
      </c>
      <c r="D1154" s="23" t="str">
        <f t="shared" si="17"/>
        <v>R11617</v>
      </c>
    </row>
    <row r="1155" spans="1:4">
      <c r="A1155" s="18" t="s">
        <v>45</v>
      </c>
      <c r="B1155" s="18">
        <v>2</v>
      </c>
      <c r="C1155" s="10">
        <v>1618</v>
      </c>
      <c r="D1155" s="23" t="str">
        <f t="shared" si="17"/>
        <v>R21618</v>
      </c>
    </row>
    <row r="1156" spans="1:4">
      <c r="A1156" s="18" t="s">
        <v>45</v>
      </c>
      <c r="B1156" s="18">
        <v>1</v>
      </c>
      <c r="C1156" s="10">
        <v>1619</v>
      </c>
      <c r="D1156" s="23" t="str">
        <f t="shared" si="17"/>
        <v>R11619</v>
      </c>
    </row>
    <row r="1157" spans="1:4">
      <c r="A1157" s="18" t="s">
        <v>45</v>
      </c>
      <c r="B1157" s="18">
        <v>2</v>
      </c>
      <c r="C1157" s="10">
        <v>1621</v>
      </c>
      <c r="D1157" s="23" t="str">
        <f t="shared" si="17"/>
        <v>R21621</v>
      </c>
    </row>
    <row r="1158" spans="1:4">
      <c r="A1158" s="18" t="s">
        <v>45</v>
      </c>
      <c r="B1158" s="18">
        <v>2</v>
      </c>
      <c r="C1158" s="10">
        <v>1622</v>
      </c>
      <c r="D1158" s="23" t="str">
        <f t="shared" si="17"/>
        <v>R21622</v>
      </c>
    </row>
    <row r="1159" spans="1:4">
      <c r="A1159" s="18" t="s">
        <v>45</v>
      </c>
      <c r="B1159" s="18">
        <v>1</v>
      </c>
      <c r="C1159" s="10">
        <v>1623</v>
      </c>
      <c r="D1159" s="23" t="str">
        <f t="shared" si="17"/>
        <v>R11623</v>
      </c>
    </row>
    <row r="1160" spans="1:4">
      <c r="A1160" s="18" t="s">
        <v>37</v>
      </c>
      <c r="B1160" s="18">
        <v>1</v>
      </c>
      <c r="C1160" s="10">
        <v>1624</v>
      </c>
      <c r="D1160" s="23" t="str">
        <f t="shared" si="17"/>
        <v>S11624</v>
      </c>
    </row>
    <row r="1161" spans="1:4">
      <c r="A1161" s="18" t="s">
        <v>61</v>
      </c>
      <c r="B1161" s="18">
        <v>5</v>
      </c>
      <c r="C1161" s="10">
        <v>1625</v>
      </c>
      <c r="D1161" s="23" t="str">
        <f t="shared" ref="D1161:D1224" si="18">_xlfn.CONCAT(LEFT(A1161,1),B1161,C1161)</f>
        <v>H51625</v>
      </c>
    </row>
    <row r="1162" spans="1:4">
      <c r="A1162" s="18" t="s">
        <v>45</v>
      </c>
      <c r="B1162" s="18">
        <v>2</v>
      </c>
      <c r="C1162" s="10">
        <v>1627</v>
      </c>
      <c r="D1162" s="23" t="str">
        <f t="shared" si="18"/>
        <v>R21627</v>
      </c>
    </row>
    <row r="1163" spans="1:4">
      <c r="A1163" s="18" t="s">
        <v>45</v>
      </c>
      <c r="B1163" s="18">
        <v>3</v>
      </c>
      <c r="C1163" s="10">
        <v>1628</v>
      </c>
      <c r="D1163" s="23" t="str">
        <f t="shared" si="18"/>
        <v>R31628</v>
      </c>
    </row>
    <row r="1164" spans="1:4">
      <c r="A1164" s="18" t="s">
        <v>45</v>
      </c>
      <c r="B1164" s="18">
        <v>2</v>
      </c>
      <c r="C1164" s="10">
        <v>1630</v>
      </c>
      <c r="D1164" s="23" t="str">
        <f t="shared" si="18"/>
        <v>R21630</v>
      </c>
    </row>
    <row r="1165" spans="1:4">
      <c r="A1165" s="18" t="s">
        <v>45</v>
      </c>
      <c r="B1165" s="18">
        <v>2</v>
      </c>
      <c r="C1165" s="10">
        <v>1631</v>
      </c>
      <c r="D1165" s="23" t="str">
        <f t="shared" si="18"/>
        <v>R21631</v>
      </c>
    </row>
    <row r="1166" spans="1:4">
      <c r="A1166" s="18" t="s">
        <v>45</v>
      </c>
      <c r="B1166" s="18">
        <v>2</v>
      </c>
      <c r="C1166" s="10">
        <v>1633</v>
      </c>
      <c r="D1166" s="23" t="str">
        <f t="shared" si="18"/>
        <v>R21633</v>
      </c>
    </row>
    <row r="1167" spans="1:4">
      <c r="A1167" s="18" t="s">
        <v>45</v>
      </c>
      <c r="B1167" s="18">
        <v>2</v>
      </c>
      <c r="C1167" s="10">
        <v>1635</v>
      </c>
      <c r="D1167" s="23" t="str">
        <f t="shared" si="18"/>
        <v>R21635</v>
      </c>
    </row>
    <row r="1168" spans="1:4">
      <c r="A1168" s="18" t="s">
        <v>45</v>
      </c>
      <c r="B1168" s="18">
        <v>3</v>
      </c>
      <c r="C1168" s="10">
        <v>1638</v>
      </c>
      <c r="D1168" s="23" t="str">
        <f t="shared" si="18"/>
        <v>R31638</v>
      </c>
    </row>
    <row r="1169" spans="1:4">
      <c r="A1169" s="18" t="s">
        <v>37</v>
      </c>
      <c r="B1169" s="18">
        <v>3</v>
      </c>
      <c r="C1169" s="10">
        <v>1639</v>
      </c>
      <c r="D1169" s="23" t="str">
        <f t="shared" si="18"/>
        <v>S31639</v>
      </c>
    </row>
    <row r="1170" spans="1:4">
      <c r="A1170" s="18" t="s">
        <v>45</v>
      </c>
      <c r="B1170" s="18">
        <v>1</v>
      </c>
      <c r="C1170" s="10">
        <v>1640</v>
      </c>
      <c r="D1170" s="23" t="str">
        <f t="shared" si="18"/>
        <v>R11640</v>
      </c>
    </row>
    <row r="1171" spans="1:4">
      <c r="A1171" s="18" t="s">
        <v>45</v>
      </c>
      <c r="B1171" s="18">
        <v>3</v>
      </c>
      <c r="C1171" s="10">
        <v>1641</v>
      </c>
      <c r="D1171" s="23" t="str">
        <f t="shared" si="18"/>
        <v>R31641</v>
      </c>
    </row>
    <row r="1172" spans="1:4">
      <c r="A1172" s="18" t="s">
        <v>61</v>
      </c>
      <c r="B1172" s="18">
        <v>2</v>
      </c>
      <c r="C1172" s="10">
        <v>1642</v>
      </c>
      <c r="D1172" s="23" t="str">
        <f t="shared" si="18"/>
        <v>H21642</v>
      </c>
    </row>
    <row r="1173" spans="1:4">
      <c r="A1173" s="18" t="s">
        <v>45</v>
      </c>
      <c r="B1173" s="18">
        <v>4</v>
      </c>
      <c r="C1173" s="10">
        <v>1644</v>
      </c>
      <c r="D1173" s="23" t="str">
        <f t="shared" si="18"/>
        <v>R41644</v>
      </c>
    </row>
    <row r="1174" spans="1:4">
      <c r="A1174" s="18" t="s">
        <v>37</v>
      </c>
      <c r="B1174" s="18">
        <v>2</v>
      </c>
      <c r="C1174" s="10">
        <v>1645</v>
      </c>
      <c r="D1174" s="23" t="str">
        <f t="shared" si="18"/>
        <v>S21645</v>
      </c>
    </row>
    <row r="1175" spans="1:4">
      <c r="A1175" s="18" t="s">
        <v>45</v>
      </c>
      <c r="B1175" s="18">
        <v>1</v>
      </c>
      <c r="C1175" s="10">
        <v>1646</v>
      </c>
      <c r="D1175" s="23" t="str">
        <f t="shared" si="18"/>
        <v>R11646</v>
      </c>
    </row>
    <row r="1176" spans="1:4">
      <c r="A1176" s="18" t="s">
        <v>45</v>
      </c>
      <c r="B1176" s="18">
        <v>1</v>
      </c>
      <c r="C1176" s="10">
        <v>1647</v>
      </c>
      <c r="D1176" s="23" t="str">
        <f t="shared" si="18"/>
        <v>R11647</v>
      </c>
    </row>
    <row r="1177" spans="1:4">
      <c r="A1177" s="18" t="s">
        <v>45</v>
      </c>
      <c r="B1177" s="18">
        <v>1</v>
      </c>
      <c r="C1177" s="10">
        <v>1648</v>
      </c>
      <c r="D1177" s="23" t="str">
        <f t="shared" si="18"/>
        <v>R11648</v>
      </c>
    </row>
    <row r="1178" spans="1:4">
      <c r="A1178" s="18" t="s">
        <v>45</v>
      </c>
      <c r="B1178" s="18">
        <v>1</v>
      </c>
      <c r="C1178" s="10">
        <v>1649</v>
      </c>
      <c r="D1178" s="23" t="str">
        <f t="shared" si="18"/>
        <v>R11649</v>
      </c>
    </row>
    <row r="1179" spans="1:4">
      <c r="A1179" s="18" t="s">
        <v>37</v>
      </c>
      <c r="B1179" s="18">
        <v>2</v>
      </c>
      <c r="C1179" s="10">
        <v>1650</v>
      </c>
      <c r="D1179" s="23" t="str">
        <f t="shared" si="18"/>
        <v>S21650</v>
      </c>
    </row>
    <row r="1180" spans="1:4">
      <c r="A1180" s="18" t="s">
        <v>45</v>
      </c>
      <c r="B1180" s="18">
        <v>3</v>
      </c>
      <c r="C1180" s="10">
        <v>1651</v>
      </c>
      <c r="D1180" s="23" t="str">
        <f t="shared" si="18"/>
        <v>R31651</v>
      </c>
    </row>
    <row r="1181" spans="1:4">
      <c r="A1181" s="18" t="s">
        <v>45</v>
      </c>
      <c r="B1181" s="18">
        <v>2</v>
      </c>
      <c r="C1181" s="10">
        <v>1653</v>
      </c>
      <c r="D1181" s="23" t="str">
        <f t="shared" si="18"/>
        <v>R21653</v>
      </c>
    </row>
    <row r="1182" spans="1:4">
      <c r="A1182" s="18" t="s">
        <v>45</v>
      </c>
      <c r="B1182" s="18">
        <v>2</v>
      </c>
      <c r="C1182" s="10">
        <v>1654</v>
      </c>
      <c r="D1182" s="23" t="str">
        <f t="shared" si="18"/>
        <v>R21654</v>
      </c>
    </row>
    <row r="1183" spans="1:4">
      <c r="A1183" s="18" t="s">
        <v>45</v>
      </c>
      <c r="B1183" s="18">
        <v>4</v>
      </c>
      <c r="C1183" s="10">
        <v>1655</v>
      </c>
      <c r="D1183" s="23" t="str">
        <f t="shared" si="18"/>
        <v>R41655</v>
      </c>
    </row>
    <row r="1184" spans="1:4">
      <c r="A1184" s="18" t="s">
        <v>45</v>
      </c>
      <c r="B1184" s="18">
        <v>3</v>
      </c>
      <c r="C1184" s="10">
        <v>1656</v>
      </c>
      <c r="D1184" s="23" t="str">
        <f t="shared" si="18"/>
        <v>R31656</v>
      </c>
    </row>
    <row r="1185" spans="1:4">
      <c r="A1185" s="18" t="s">
        <v>37</v>
      </c>
      <c r="B1185" s="18">
        <v>1</v>
      </c>
      <c r="C1185" s="10">
        <v>1657</v>
      </c>
      <c r="D1185" s="23" t="str">
        <f t="shared" si="18"/>
        <v>S11657</v>
      </c>
    </row>
    <row r="1186" spans="1:4">
      <c r="A1186" s="18" t="s">
        <v>45</v>
      </c>
      <c r="B1186" s="18">
        <v>2</v>
      </c>
      <c r="C1186" s="10">
        <v>1658</v>
      </c>
      <c r="D1186" s="23" t="str">
        <f t="shared" si="18"/>
        <v>R21658</v>
      </c>
    </row>
    <row r="1187" spans="1:4">
      <c r="A1187" s="18" t="s">
        <v>45</v>
      </c>
      <c r="B1187" s="18">
        <v>1</v>
      </c>
      <c r="C1187" s="10">
        <v>1659</v>
      </c>
      <c r="D1187" s="23" t="str">
        <f t="shared" si="18"/>
        <v>R11659</v>
      </c>
    </row>
    <row r="1188" spans="1:4">
      <c r="A1188" s="18" t="s">
        <v>45</v>
      </c>
      <c r="B1188" s="18">
        <v>4</v>
      </c>
      <c r="C1188" s="10">
        <v>1661</v>
      </c>
      <c r="D1188" s="23" t="str">
        <f t="shared" si="18"/>
        <v>R41661</v>
      </c>
    </row>
    <row r="1189" spans="1:4">
      <c r="A1189" s="18" t="s">
        <v>45</v>
      </c>
      <c r="B1189" s="18">
        <v>2</v>
      </c>
      <c r="C1189" s="10">
        <v>1662</v>
      </c>
      <c r="D1189" s="23" t="str">
        <f t="shared" si="18"/>
        <v>R21662</v>
      </c>
    </row>
    <row r="1190" spans="1:4">
      <c r="A1190" s="18" t="s">
        <v>45</v>
      </c>
      <c r="B1190" s="18">
        <v>2</v>
      </c>
      <c r="C1190" s="10">
        <v>1664</v>
      </c>
      <c r="D1190" s="23" t="str">
        <f t="shared" si="18"/>
        <v>R21664</v>
      </c>
    </row>
    <row r="1191" spans="1:4">
      <c r="A1191" s="18" t="s">
        <v>45</v>
      </c>
      <c r="B1191" s="18">
        <v>4</v>
      </c>
      <c r="C1191" s="10">
        <v>1665</v>
      </c>
      <c r="D1191" s="23" t="str">
        <f t="shared" si="18"/>
        <v>R41665</v>
      </c>
    </row>
    <row r="1192" spans="1:4">
      <c r="A1192" s="18" t="s">
        <v>45</v>
      </c>
      <c r="B1192" s="18">
        <v>4</v>
      </c>
      <c r="C1192" s="10">
        <v>1666</v>
      </c>
      <c r="D1192" s="23" t="str">
        <f t="shared" si="18"/>
        <v>R41666</v>
      </c>
    </row>
    <row r="1193" spans="1:4">
      <c r="A1193" s="18" t="s">
        <v>37</v>
      </c>
      <c r="B1193" s="18">
        <v>2</v>
      </c>
      <c r="C1193" s="10">
        <v>1667</v>
      </c>
      <c r="D1193" s="23" t="str">
        <f t="shared" si="18"/>
        <v>S21667</v>
      </c>
    </row>
    <row r="1194" spans="1:4">
      <c r="A1194" s="18" t="s">
        <v>45</v>
      </c>
      <c r="B1194" s="18">
        <v>2</v>
      </c>
      <c r="C1194" s="10">
        <v>1668</v>
      </c>
      <c r="D1194" s="23" t="str">
        <f t="shared" si="18"/>
        <v>R21668</v>
      </c>
    </row>
    <row r="1195" spans="1:4">
      <c r="A1195" s="18" t="s">
        <v>37</v>
      </c>
      <c r="B1195" s="18">
        <v>2</v>
      </c>
      <c r="C1195" s="10">
        <v>1669</v>
      </c>
      <c r="D1195" s="23" t="str">
        <f t="shared" si="18"/>
        <v>S21669</v>
      </c>
    </row>
    <row r="1196" spans="1:4">
      <c r="A1196" s="18" t="s">
        <v>37</v>
      </c>
      <c r="B1196" s="18">
        <v>2</v>
      </c>
      <c r="C1196" s="10">
        <v>1670</v>
      </c>
      <c r="D1196" s="23" t="str">
        <f t="shared" si="18"/>
        <v>S21670</v>
      </c>
    </row>
    <row r="1197" spans="1:4">
      <c r="A1197" s="18" t="s">
        <v>45</v>
      </c>
      <c r="B1197" s="18">
        <v>2</v>
      </c>
      <c r="C1197" s="10">
        <v>1671</v>
      </c>
      <c r="D1197" s="23" t="str">
        <f t="shared" si="18"/>
        <v>R21671</v>
      </c>
    </row>
    <row r="1198" spans="1:4">
      <c r="A1198" s="18" t="s">
        <v>37</v>
      </c>
      <c r="B1198" s="18">
        <v>2</v>
      </c>
      <c r="C1198" s="10">
        <v>1673</v>
      </c>
      <c r="D1198" s="23" t="str">
        <f t="shared" si="18"/>
        <v>S21673</v>
      </c>
    </row>
    <row r="1199" spans="1:4">
      <c r="A1199" s="18" t="s">
        <v>45</v>
      </c>
      <c r="B1199" s="18">
        <v>1</v>
      </c>
      <c r="C1199" s="10">
        <v>1674</v>
      </c>
      <c r="D1199" s="23" t="str">
        <f t="shared" si="18"/>
        <v>R11674</v>
      </c>
    </row>
    <row r="1200" spans="1:4">
      <c r="A1200" s="18" t="s">
        <v>45</v>
      </c>
      <c r="B1200" s="18">
        <v>1</v>
      </c>
      <c r="C1200" s="10">
        <v>1675</v>
      </c>
      <c r="D1200" s="23" t="str">
        <f t="shared" si="18"/>
        <v>R11675</v>
      </c>
    </row>
    <row r="1201" spans="1:4">
      <c r="A1201" s="18" t="s">
        <v>37</v>
      </c>
      <c r="B1201" s="18">
        <v>4</v>
      </c>
      <c r="C1201" s="10">
        <v>1676</v>
      </c>
      <c r="D1201" s="23" t="str">
        <f t="shared" si="18"/>
        <v>S41676</v>
      </c>
    </row>
    <row r="1202" spans="1:4">
      <c r="A1202" s="18" t="s">
        <v>45</v>
      </c>
      <c r="B1202" s="18">
        <v>4</v>
      </c>
      <c r="C1202" s="10">
        <v>1677</v>
      </c>
      <c r="D1202" s="23" t="str">
        <f t="shared" si="18"/>
        <v>R41677</v>
      </c>
    </row>
    <row r="1203" spans="1:4">
      <c r="A1203" s="18" t="s">
        <v>37</v>
      </c>
      <c r="B1203" s="18">
        <v>3</v>
      </c>
      <c r="C1203" s="10">
        <v>1678</v>
      </c>
      <c r="D1203" s="23" t="str">
        <f t="shared" si="18"/>
        <v>S31678</v>
      </c>
    </row>
    <row r="1204" spans="1:4">
      <c r="A1204" s="18" t="s">
        <v>37</v>
      </c>
      <c r="B1204" s="18">
        <v>1</v>
      </c>
      <c r="C1204" s="10">
        <v>1680</v>
      </c>
      <c r="D1204" s="23" t="str">
        <f t="shared" si="18"/>
        <v>S11680</v>
      </c>
    </row>
    <row r="1205" spans="1:4">
      <c r="A1205" s="18" t="s">
        <v>37</v>
      </c>
      <c r="B1205" s="18">
        <v>2</v>
      </c>
      <c r="C1205" s="10">
        <v>1681</v>
      </c>
      <c r="D1205" s="23" t="str">
        <f t="shared" si="18"/>
        <v>S21681</v>
      </c>
    </row>
    <row r="1206" spans="1:4">
      <c r="A1206" s="18" t="s">
        <v>45</v>
      </c>
      <c r="B1206" s="18">
        <v>2</v>
      </c>
      <c r="C1206" s="10">
        <v>1682</v>
      </c>
      <c r="D1206" s="23" t="str">
        <f t="shared" si="18"/>
        <v>R21682</v>
      </c>
    </row>
    <row r="1207" spans="1:4">
      <c r="A1207" s="18" t="s">
        <v>61</v>
      </c>
      <c r="B1207" s="18">
        <v>1</v>
      </c>
      <c r="C1207" s="10">
        <v>1683</v>
      </c>
      <c r="D1207" s="23" t="str">
        <f t="shared" si="18"/>
        <v>H11683</v>
      </c>
    </row>
    <row r="1208" spans="1:4">
      <c r="A1208" s="18" t="s">
        <v>45</v>
      </c>
      <c r="B1208" s="18">
        <v>1</v>
      </c>
      <c r="C1208" s="10">
        <v>1684</v>
      </c>
      <c r="D1208" s="23" t="str">
        <f t="shared" si="18"/>
        <v>R11684</v>
      </c>
    </row>
    <row r="1209" spans="1:4">
      <c r="A1209" s="18" t="s">
        <v>45</v>
      </c>
      <c r="B1209" s="18">
        <v>1</v>
      </c>
      <c r="C1209" s="10">
        <v>1687</v>
      </c>
      <c r="D1209" s="23" t="str">
        <f t="shared" si="18"/>
        <v>R11687</v>
      </c>
    </row>
    <row r="1210" spans="1:4">
      <c r="A1210" s="18" t="s">
        <v>45</v>
      </c>
      <c r="B1210" s="18">
        <v>3</v>
      </c>
      <c r="C1210" s="10">
        <v>1689</v>
      </c>
      <c r="D1210" s="23" t="str">
        <f t="shared" si="18"/>
        <v>R31689</v>
      </c>
    </row>
    <row r="1211" spans="1:4">
      <c r="A1211" s="18" t="s">
        <v>37</v>
      </c>
      <c r="B1211" s="18">
        <v>1</v>
      </c>
      <c r="C1211" s="10">
        <v>1691</v>
      </c>
      <c r="D1211" s="23" t="str">
        <f t="shared" si="18"/>
        <v>S11691</v>
      </c>
    </row>
    <row r="1212" spans="1:4">
      <c r="A1212" s="18" t="s">
        <v>45</v>
      </c>
      <c r="B1212" s="18">
        <v>1</v>
      </c>
      <c r="C1212" s="10">
        <v>1692</v>
      </c>
      <c r="D1212" s="23" t="str">
        <f t="shared" si="18"/>
        <v>R11692</v>
      </c>
    </row>
    <row r="1213" spans="1:4">
      <c r="A1213" s="18" t="s">
        <v>45</v>
      </c>
      <c r="B1213" s="18">
        <v>1</v>
      </c>
      <c r="C1213" s="10">
        <v>1693</v>
      </c>
      <c r="D1213" s="23" t="str">
        <f t="shared" si="18"/>
        <v>R11693</v>
      </c>
    </row>
    <row r="1214" spans="1:4">
      <c r="A1214" s="18" t="s">
        <v>45</v>
      </c>
      <c r="B1214" s="18">
        <v>1</v>
      </c>
      <c r="C1214" s="10">
        <v>1694</v>
      </c>
      <c r="D1214" s="23" t="str">
        <f t="shared" si="18"/>
        <v>R11694</v>
      </c>
    </row>
    <row r="1215" spans="1:4">
      <c r="A1215" s="18" t="s">
        <v>45</v>
      </c>
      <c r="B1215" s="18">
        <v>2</v>
      </c>
      <c r="C1215" s="10">
        <v>1696</v>
      </c>
      <c r="D1215" s="23" t="str">
        <f t="shared" si="18"/>
        <v>R21696</v>
      </c>
    </row>
    <row r="1216" spans="1:4">
      <c r="A1216" s="18" t="s">
        <v>45</v>
      </c>
      <c r="B1216" s="18">
        <v>3</v>
      </c>
      <c r="C1216" s="10">
        <v>1697</v>
      </c>
      <c r="D1216" s="23" t="str">
        <f t="shared" si="18"/>
        <v>R31697</v>
      </c>
    </row>
    <row r="1217" spans="1:4">
      <c r="A1217" s="18" t="s">
        <v>45</v>
      </c>
      <c r="B1217" s="18">
        <v>1</v>
      </c>
      <c r="C1217" s="10">
        <v>1698</v>
      </c>
      <c r="D1217" s="23" t="str">
        <f t="shared" si="18"/>
        <v>R11698</v>
      </c>
    </row>
    <row r="1218" spans="1:4">
      <c r="A1218" s="18" t="s">
        <v>37</v>
      </c>
      <c r="B1218" s="18">
        <v>2</v>
      </c>
      <c r="C1218" s="10">
        <v>1700</v>
      </c>
      <c r="D1218" s="23" t="str">
        <f t="shared" si="18"/>
        <v>S21700</v>
      </c>
    </row>
    <row r="1219" spans="1:4">
      <c r="A1219" s="18" t="s">
        <v>45</v>
      </c>
      <c r="B1219" s="18">
        <v>1</v>
      </c>
      <c r="C1219" s="10">
        <v>1701</v>
      </c>
      <c r="D1219" s="23" t="str">
        <f t="shared" si="18"/>
        <v>R11701</v>
      </c>
    </row>
    <row r="1220" spans="1:4">
      <c r="A1220" s="18" t="s">
        <v>37</v>
      </c>
      <c r="B1220" s="18">
        <v>1</v>
      </c>
      <c r="C1220" s="10">
        <v>1702</v>
      </c>
      <c r="D1220" s="23" t="str">
        <f t="shared" si="18"/>
        <v>S11702</v>
      </c>
    </row>
    <row r="1221" spans="1:4">
      <c r="A1221" s="18" t="s">
        <v>45</v>
      </c>
      <c r="B1221" s="18">
        <v>3</v>
      </c>
      <c r="C1221" s="10">
        <v>1703</v>
      </c>
      <c r="D1221" s="23" t="str">
        <f t="shared" si="18"/>
        <v>R31703</v>
      </c>
    </row>
    <row r="1222" spans="1:4">
      <c r="A1222" s="18" t="s">
        <v>45</v>
      </c>
      <c r="B1222" s="18">
        <v>1</v>
      </c>
      <c r="C1222" s="10">
        <v>1704</v>
      </c>
      <c r="D1222" s="23" t="str">
        <f t="shared" si="18"/>
        <v>R11704</v>
      </c>
    </row>
    <row r="1223" spans="1:4">
      <c r="A1223" s="18" t="s">
        <v>37</v>
      </c>
      <c r="B1223" s="18">
        <v>2</v>
      </c>
      <c r="C1223" s="10">
        <v>1706</v>
      </c>
      <c r="D1223" s="23" t="str">
        <f t="shared" si="18"/>
        <v>S21706</v>
      </c>
    </row>
    <row r="1224" spans="1:4">
      <c r="A1224" s="18" t="s">
        <v>45</v>
      </c>
      <c r="B1224" s="18">
        <v>1</v>
      </c>
      <c r="C1224" s="10">
        <v>1707</v>
      </c>
      <c r="D1224" s="23" t="str">
        <f t="shared" si="18"/>
        <v>R11707</v>
      </c>
    </row>
    <row r="1225" spans="1:4">
      <c r="A1225" s="18" t="s">
        <v>37</v>
      </c>
      <c r="B1225" s="18">
        <v>3</v>
      </c>
      <c r="C1225" s="10">
        <v>1708</v>
      </c>
      <c r="D1225" s="23" t="str">
        <f t="shared" ref="D1225:D1288" si="19">_xlfn.CONCAT(LEFT(A1225,1),B1225,C1225)</f>
        <v>S31708</v>
      </c>
    </row>
    <row r="1226" spans="1:4">
      <c r="A1226" s="18" t="s">
        <v>45</v>
      </c>
      <c r="B1226" s="18">
        <v>1</v>
      </c>
      <c r="C1226" s="10">
        <v>1709</v>
      </c>
      <c r="D1226" s="23" t="str">
        <f t="shared" si="19"/>
        <v>R11709</v>
      </c>
    </row>
    <row r="1227" spans="1:4">
      <c r="A1227" s="18" t="s">
        <v>37</v>
      </c>
      <c r="B1227" s="18">
        <v>2</v>
      </c>
      <c r="C1227" s="10">
        <v>1710</v>
      </c>
      <c r="D1227" s="23" t="str">
        <f t="shared" si="19"/>
        <v>S21710</v>
      </c>
    </row>
    <row r="1228" spans="1:4">
      <c r="A1228" s="18" t="s">
        <v>45</v>
      </c>
      <c r="B1228" s="18">
        <v>3</v>
      </c>
      <c r="C1228" s="10">
        <v>1712</v>
      </c>
      <c r="D1228" s="23" t="str">
        <f t="shared" si="19"/>
        <v>R31712</v>
      </c>
    </row>
    <row r="1229" spans="1:4">
      <c r="A1229" s="18" t="s">
        <v>61</v>
      </c>
      <c r="B1229" s="18">
        <v>1</v>
      </c>
      <c r="C1229" s="10">
        <v>1714</v>
      </c>
      <c r="D1229" s="23" t="str">
        <f t="shared" si="19"/>
        <v>H11714</v>
      </c>
    </row>
    <row r="1230" spans="1:4">
      <c r="A1230" s="18" t="s">
        <v>37</v>
      </c>
      <c r="B1230" s="18">
        <v>4</v>
      </c>
      <c r="C1230" s="10">
        <v>1716</v>
      </c>
      <c r="D1230" s="23" t="str">
        <f t="shared" si="19"/>
        <v>S41716</v>
      </c>
    </row>
    <row r="1231" spans="1:4">
      <c r="A1231" s="18" t="s">
        <v>45</v>
      </c>
      <c r="B1231" s="18">
        <v>1</v>
      </c>
      <c r="C1231" s="10">
        <v>1718</v>
      </c>
      <c r="D1231" s="23" t="str">
        <f t="shared" si="19"/>
        <v>R11718</v>
      </c>
    </row>
    <row r="1232" spans="1:4">
      <c r="A1232" s="18" t="s">
        <v>45</v>
      </c>
      <c r="B1232" s="18">
        <v>4</v>
      </c>
      <c r="C1232" s="10">
        <v>1719</v>
      </c>
      <c r="D1232" s="23" t="str">
        <f t="shared" si="19"/>
        <v>R41719</v>
      </c>
    </row>
    <row r="1233" spans="1:4">
      <c r="A1233" s="18" t="s">
        <v>45</v>
      </c>
      <c r="B1233" s="18">
        <v>1</v>
      </c>
      <c r="C1233" s="10">
        <v>1720</v>
      </c>
      <c r="D1233" s="23" t="str">
        <f t="shared" si="19"/>
        <v>R11720</v>
      </c>
    </row>
    <row r="1234" spans="1:4">
      <c r="A1234" s="18" t="s">
        <v>45</v>
      </c>
      <c r="B1234" s="18">
        <v>1</v>
      </c>
      <c r="C1234" s="10">
        <v>1721</v>
      </c>
      <c r="D1234" s="23" t="str">
        <f t="shared" si="19"/>
        <v>R11721</v>
      </c>
    </row>
    <row r="1235" spans="1:4">
      <c r="A1235" s="18" t="s">
        <v>61</v>
      </c>
      <c r="B1235" s="18">
        <v>2</v>
      </c>
      <c r="C1235" s="10">
        <v>1722</v>
      </c>
      <c r="D1235" s="23" t="str">
        <f t="shared" si="19"/>
        <v>H21722</v>
      </c>
    </row>
    <row r="1236" spans="1:4">
      <c r="A1236" s="18" t="s">
        <v>45</v>
      </c>
      <c r="B1236" s="18">
        <v>2</v>
      </c>
      <c r="C1236" s="10">
        <v>1724</v>
      </c>
      <c r="D1236" s="23" t="str">
        <f t="shared" si="19"/>
        <v>R21724</v>
      </c>
    </row>
    <row r="1237" spans="1:4">
      <c r="A1237" s="18" t="s">
        <v>45</v>
      </c>
      <c r="B1237" s="18">
        <v>1</v>
      </c>
      <c r="C1237" s="10">
        <v>1725</v>
      </c>
      <c r="D1237" s="23" t="str">
        <f t="shared" si="19"/>
        <v>R11725</v>
      </c>
    </row>
    <row r="1238" spans="1:4">
      <c r="A1238" s="18" t="s">
        <v>45</v>
      </c>
      <c r="B1238" s="18">
        <v>2</v>
      </c>
      <c r="C1238" s="10">
        <v>1727</v>
      </c>
      <c r="D1238" s="23" t="str">
        <f t="shared" si="19"/>
        <v>R21727</v>
      </c>
    </row>
    <row r="1239" spans="1:4">
      <c r="A1239" s="18" t="s">
        <v>45</v>
      </c>
      <c r="B1239" s="18">
        <v>2</v>
      </c>
      <c r="C1239" s="10">
        <v>1728</v>
      </c>
      <c r="D1239" s="23" t="str">
        <f t="shared" si="19"/>
        <v>R21728</v>
      </c>
    </row>
    <row r="1240" spans="1:4">
      <c r="A1240" s="18" t="s">
        <v>45</v>
      </c>
      <c r="B1240" s="18">
        <v>1</v>
      </c>
      <c r="C1240" s="10">
        <v>1729</v>
      </c>
      <c r="D1240" s="23" t="str">
        <f t="shared" si="19"/>
        <v>R11729</v>
      </c>
    </row>
    <row r="1241" spans="1:4">
      <c r="A1241" s="18" t="s">
        <v>37</v>
      </c>
      <c r="B1241" s="18">
        <v>2</v>
      </c>
      <c r="C1241" s="10">
        <v>1731</v>
      </c>
      <c r="D1241" s="23" t="str">
        <f t="shared" si="19"/>
        <v>S21731</v>
      </c>
    </row>
    <row r="1242" spans="1:4">
      <c r="A1242" s="18" t="s">
        <v>37</v>
      </c>
      <c r="B1242" s="18">
        <v>3</v>
      </c>
      <c r="C1242" s="10">
        <v>1732</v>
      </c>
      <c r="D1242" s="23" t="str">
        <f t="shared" si="19"/>
        <v>S31732</v>
      </c>
    </row>
    <row r="1243" spans="1:4">
      <c r="A1243" s="18" t="s">
        <v>37</v>
      </c>
      <c r="B1243" s="18">
        <v>2</v>
      </c>
      <c r="C1243" s="10">
        <v>1733</v>
      </c>
      <c r="D1243" s="23" t="str">
        <f t="shared" si="19"/>
        <v>S21733</v>
      </c>
    </row>
    <row r="1244" spans="1:4">
      <c r="A1244" s="18" t="s">
        <v>37</v>
      </c>
      <c r="B1244" s="18">
        <v>2</v>
      </c>
      <c r="C1244" s="10">
        <v>1734</v>
      </c>
      <c r="D1244" s="23" t="str">
        <f t="shared" si="19"/>
        <v>S21734</v>
      </c>
    </row>
    <row r="1245" spans="1:4">
      <c r="A1245" s="18" t="s">
        <v>45</v>
      </c>
      <c r="B1245" s="18">
        <v>1</v>
      </c>
      <c r="C1245" s="10">
        <v>1735</v>
      </c>
      <c r="D1245" s="23" t="str">
        <f t="shared" si="19"/>
        <v>R11735</v>
      </c>
    </row>
    <row r="1246" spans="1:4">
      <c r="A1246" s="18" t="s">
        <v>45</v>
      </c>
      <c r="B1246" s="18">
        <v>2</v>
      </c>
      <c r="C1246" s="10">
        <v>1736</v>
      </c>
      <c r="D1246" s="23" t="str">
        <f t="shared" si="19"/>
        <v>R21736</v>
      </c>
    </row>
    <row r="1247" spans="1:4">
      <c r="A1247" s="18" t="s">
        <v>45</v>
      </c>
      <c r="B1247" s="18">
        <v>2</v>
      </c>
      <c r="C1247" s="10">
        <v>1737</v>
      </c>
      <c r="D1247" s="23" t="str">
        <f t="shared" si="19"/>
        <v>R21737</v>
      </c>
    </row>
    <row r="1248" spans="1:4">
      <c r="A1248" s="18" t="s">
        <v>37</v>
      </c>
      <c r="B1248" s="18">
        <v>3</v>
      </c>
      <c r="C1248" s="10">
        <v>1739</v>
      </c>
      <c r="D1248" s="23" t="str">
        <f t="shared" si="19"/>
        <v>S31739</v>
      </c>
    </row>
    <row r="1249" spans="1:4">
      <c r="A1249" s="18" t="s">
        <v>37</v>
      </c>
      <c r="B1249" s="18">
        <v>5</v>
      </c>
      <c r="C1249" s="10">
        <v>1740</v>
      </c>
      <c r="D1249" s="23" t="str">
        <f t="shared" si="19"/>
        <v>S51740</v>
      </c>
    </row>
    <row r="1250" spans="1:4">
      <c r="A1250" s="18" t="s">
        <v>61</v>
      </c>
      <c r="B1250" s="18">
        <v>3</v>
      </c>
      <c r="C1250" s="10">
        <v>1744</v>
      </c>
      <c r="D1250" s="23" t="str">
        <f t="shared" si="19"/>
        <v>H31744</v>
      </c>
    </row>
    <row r="1251" spans="1:4">
      <c r="A1251" s="18" t="s">
        <v>45</v>
      </c>
      <c r="B1251" s="18">
        <v>1</v>
      </c>
      <c r="C1251" s="10">
        <v>1745</v>
      </c>
      <c r="D1251" s="23" t="str">
        <f t="shared" si="19"/>
        <v>R11745</v>
      </c>
    </row>
    <row r="1252" spans="1:4">
      <c r="A1252" s="18" t="s">
        <v>61</v>
      </c>
      <c r="B1252" s="18">
        <v>1</v>
      </c>
      <c r="C1252" s="10">
        <v>1746</v>
      </c>
      <c r="D1252" s="23" t="str">
        <f t="shared" si="19"/>
        <v>H11746</v>
      </c>
    </row>
    <row r="1253" spans="1:4">
      <c r="A1253" s="18" t="s">
        <v>61</v>
      </c>
      <c r="B1253" s="18">
        <v>1</v>
      </c>
      <c r="C1253" s="10">
        <v>1747</v>
      </c>
      <c r="D1253" s="23" t="str">
        <f t="shared" si="19"/>
        <v>H11747</v>
      </c>
    </row>
    <row r="1254" spans="1:4">
      <c r="A1254" s="18" t="s">
        <v>37</v>
      </c>
      <c r="B1254" s="18">
        <v>2</v>
      </c>
      <c r="C1254" s="10">
        <v>1749</v>
      </c>
      <c r="D1254" s="23" t="str">
        <f t="shared" si="19"/>
        <v>S21749</v>
      </c>
    </row>
    <row r="1255" spans="1:4">
      <c r="A1255" s="18" t="s">
        <v>45</v>
      </c>
      <c r="B1255" s="18">
        <v>1</v>
      </c>
      <c r="C1255" s="10">
        <v>1751</v>
      </c>
      <c r="D1255" s="23" t="str">
        <f t="shared" si="19"/>
        <v>R11751</v>
      </c>
    </row>
    <row r="1256" spans="1:4">
      <c r="A1256" s="18" t="s">
        <v>37</v>
      </c>
      <c r="B1256" s="18">
        <v>1</v>
      </c>
      <c r="C1256" s="10">
        <v>1752</v>
      </c>
      <c r="D1256" s="23" t="str">
        <f t="shared" si="19"/>
        <v>S11752</v>
      </c>
    </row>
    <row r="1257" spans="1:4">
      <c r="A1257" s="18" t="s">
        <v>45</v>
      </c>
      <c r="B1257" s="18">
        <v>2</v>
      </c>
      <c r="C1257" s="10">
        <v>1753</v>
      </c>
      <c r="D1257" s="23" t="str">
        <f t="shared" si="19"/>
        <v>R21753</v>
      </c>
    </row>
    <row r="1258" spans="1:4">
      <c r="A1258" s="18" t="s">
        <v>37</v>
      </c>
      <c r="B1258" s="18">
        <v>3</v>
      </c>
      <c r="C1258" s="10">
        <v>1754</v>
      </c>
      <c r="D1258" s="23" t="str">
        <f t="shared" si="19"/>
        <v>S31754</v>
      </c>
    </row>
    <row r="1259" spans="1:4">
      <c r="A1259" s="18" t="s">
        <v>45</v>
      </c>
      <c r="B1259" s="18">
        <v>1</v>
      </c>
      <c r="C1259" s="10">
        <v>1755</v>
      </c>
      <c r="D1259" s="23" t="str">
        <f t="shared" si="19"/>
        <v>R11755</v>
      </c>
    </row>
    <row r="1260" spans="1:4">
      <c r="A1260" s="18" t="s">
        <v>37</v>
      </c>
      <c r="B1260" s="18">
        <v>2</v>
      </c>
      <c r="C1260" s="10">
        <v>1756</v>
      </c>
      <c r="D1260" s="23" t="str">
        <f t="shared" si="19"/>
        <v>S21756</v>
      </c>
    </row>
    <row r="1261" spans="1:4">
      <c r="A1261" s="18" t="s">
        <v>37</v>
      </c>
      <c r="B1261" s="18">
        <v>2</v>
      </c>
      <c r="C1261" s="10">
        <v>1757</v>
      </c>
      <c r="D1261" s="23" t="str">
        <f t="shared" si="19"/>
        <v>S21757</v>
      </c>
    </row>
    <row r="1262" spans="1:4">
      <c r="A1262" s="18" t="s">
        <v>37</v>
      </c>
      <c r="B1262" s="18">
        <v>3</v>
      </c>
      <c r="C1262" s="10">
        <v>1758</v>
      </c>
      <c r="D1262" s="23" t="str">
        <f t="shared" si="19"/>
        <v>S31758</v>
      </c>
    </row>
    <row r="1263" spans="1:4">
      <c r="A1263" s="18" t="s">
        <v>45</v>
      </c>
      <c r="B1263" s="18">
        <v>1</v>
      </c>
      <c r="C1263" s="10">
        <v>1760</v>
      </c>
      <c r="D1263" s="23" t="str">
        <f t="shared" si="19"/>
        <v>R11760</v>
      </c>
    </row>
    <row r="1264" spans="1:4">
      <c r="A1264" s="18" t="s">
        <v>37</v>
      </c>
      <c r="B1264" s="18">
        <v>3</v>
      </c>
      <c r="C1264" s="10">
        <v>1761</v>
      </c>
      <c r="D1264" s="23" t="str">
        <f t="shared" si="19"/>
        <v>S31761</v>
      </c>
    </row>
    <row r="1265" spans="1:4">
      <c r="A1265" s="18" t="s">
        <v>45</v>
      </c>
      <c r="B1265" s="18">
        <v>1</v>
      </c>
      <c r="C1265" s="10">
        <v>1762</v>
      </c>
      <c r="D1265" s="23" t="str">
        <f t="shared" si="19"/>
        <v>R11762</v>
      </c>
    </row>
    <row r="1266" spans="1:4">
      <c r="A1266" s="18" t="s">
        <v>45</v>
      </c>
      <c r="B1266" s="18">
        <v>2</v>
      </c>
      <c r="C1266" s="10">
        <v>1763</v>
      </c>
      <c r="D1266" s="23" t="str">
        <f t="shared" si="19"/>
        <v>R21763</v>
      </c>
    </row>
    <row r="1267" spans="1:4">
      <c r="A1267" s="18" t="s">
        <v>45</v>
      </c>
      <c r="B1267" s="18">
        <v>1</v>
      </c>
      <c r="C1267" s="10">
        <v>1764</v>
      </c>
      <c r="D1267" s="23" t="str">
        <f t="shared" si="19"/>
        <v>R11764</v>
      </c>
    </row>
    <row r="1268" spans="1:4">
      <c r="A1268" s="18" t="s">
        <v>45</v>
      </c>
      <c r="B1268" s="18">
        <v>2</v>
      </c>
      <c r="C1268" s="10">
        <v>1766</v>
      </c>
      <c r="D1268" s="23" t="str">
        <f t="shared" si="19"/>
        <v>R21766</v>
      </c>
    </row>
    <row r="1269" spans="1:4">
      <c r="A1269" s="18" t="s">
        <v>45</v>
      </c>
      <c r="B1269" s="18">
        <v>1</v>
      </c>
      <c r="C1269" s="10">
        <v>1767</v>
      </c>
      <c r="D1269" s="23" t="str">
        <f t="shared" si="19"/>
        <v>R11767</v>
      </c>
    </row>
    <row r="1270" spans="1:4">
      <c r="A1270" s="18" t="s">
        <v>45</v>
      </c>
      <c r="B1270" s="18">
        <v>1</v>
      </c>
      <c r="C1270" s="10">
        <v>1768</v>
      </c>
      <c r="D1270" s="23" t="str">
        <f t="shared" si="19"/>
        <v>R11768</v>
      </c>
    </row>
    <row r="1271" spans="1:4">
      <c r="A1271" s="18" t="s">
        <v>45</v>
      </c>
      <c r="B1271" s="18">
        <v>5</v>
      </c>
      <c r="C1271" s="10">
        <v>1770</v>
      </c>
      <c r="D1271" s="23" t="str">
        <f t="shared" si="19"/>
        <v>R51770</v>
      </c>
    </row>
    <row r="1272" spans="1:4">
      <c r="A1272" s="18" t="s">
        <v>45</v>
      </c>
      <c r="B1272" s="18">
        <v>2</v>
      </c>
      <c r="C1272" s="10">
        <v>1771</v>
      </c>
      <c r="D1272" s="23" t="str">
        <f t="shared" si="19"/>
        <v>R21771</v>
      </c>
    </row>
    <row r="1273" spans="1:4">
      <c r="A1273" s="18" t="s">
        <v>45</v>
      </c>
      <c r="B1273" s="18">
        <v>1</v>
      </c>
      <c r="C1273" s="10">
        <v>1772</v>
      </c>
      <c r="D1273" s="23" t="str">
        <f t="shared" si="19"/>
        <v>R11772</v>
      </c>
    </row>
    <row r="1274" spans="1:4">
      <c r="A1274" s="18" t="s">
        <v>37</v>
      </c>
      <c r="B1274" s="18">
        <v>2</v>
      </c>
      <c r="C1274" s="10">
        <v>1774</v>
      </c>
      <c r="D1274" s="23" t="str">
        <f t="shared" si="19"/>
        <v>S21774</v>
      </c>
    </row>
    <row r="1275" spans="1:4">
      <c r="A1275" s="18" t="s">
        <v>45</v>
      </c>
      <c r="B1275" s="18">
        <v>4</v>
      </c>
      <c r="C1275" s="10">
        <v>1775</v>
      </c>
      <c r="D1275" s="23" t="str">
        <f t="shared" si="19"/>
        <v>R41775</v>
      </c>
    </row>
    <row r="1276" spans="1:4">
      <c r="A1276" s="18" t="s">
        <v>61</v>
      </c>
      <c r="B1276" s="18">
        <v>1</v>
      </c>
      <c r="C1276" s="10">
        <v>1778</v>
      </c>
      <c r="D1276" s="23" t="str">
        <f t="shared" si="19"/>
        <v>H11778</v>
      </c>
    </row>
    <row r="1277" spans="1:4">
      <c r="A1277" s="18" t="s">
        <v>37</v>
      </c>
      <c r="B1277" s="18">
        <v>2</v>
      </c>
      <c r="C1277" s="10">
        <v>1779</v>
      </c>
      <c r="D1277" s="23" t="str">
        <f t="shared" si="19"/>
        <v>S21779</v>
      </c>
    </row>
    <row r="1278" spans="1:4">
      <c r="A1278" s="18" t="s">
        <v>37</v>
      </c>
      <c r="B1278" s="18">
        <v>1</v>
      </c>
      <c r="C1278" s="10">
        <v>1780</v>
      </c>
      <c r="D1278" s="23" t="str">
        <f t="shared" si="19"/>
        <v>S11780</v>
      </c>
    </row>
    <row r="1279" spans="1:4">
      <c r="A1279" s="18" t="s">
        <v>45</v>
      </c>
      <c r="B1279" s="18">
        <v>1</v>
      </c>
      <c r="C1279" s="10">
        <v>1782</v>
      </c>
      <c r="D1279" s="23" t="str">
        <f t="shared" si="19"/>
        <v>R11782</v>
      </c>
    </row>
    <row r="1280" spans="1:4">
      <c r="A1280" s="18" t="s">
        <v>45</v>
      </c>
      <c r="B1280" s="18">
        <v>1</v>
      </c>
      <c r="C1280" s="10">
        <v>1783</v>
      </c>
      <c r="D1280" s="23" t="str">
        <f t="shared" si="19"/>
        <v>R11783</v>
      </c>
    </row>
    <row r="1281" spans="1:4">
      <c r="A1281" s="18" t="s">
        <v>37</v>
      </c>
      <c r="B1281" s="18">
        <v>2</v>
      </c>
      <c r="C1281" s="10">
        <v>1784</v>
      </c>
      <c r="D1281" s="23" t="str">
        <f t="shared" si="19"/>
        <v>S21784</v>
      </c>
    </row>
    <row r="1282" spans="1:4">
      <c r="A1282" s="18" t="s">
        <v>45</v>
      </c>
      <c r="B1282" s="18">
        <v>3</v>
      </c>
      <c r="C1282" s="10">
        <v>1786</v>
      </c>
      <c r="D1282" s="23" t="str">
        <f t="shared" si="19"/>
        <v>R31786</v>
      </c>
    </row>
    <row r="1283" spans="1:4">
      <c r="A1283" s="18" t="s">
        <v>37</v>
      </c>
      <c r="B1283" s="18">
        <v>2</v>
      </c>
      <c r="C1283" s="10">
        <v>1787</v>
      </c>
      <c r="D1283" s="23" t="str">
        <f t="shared" si="19"/>
        <v>S21787</v>
      </c>
    </row>
    <row r="1284" spans="1:4">
      <c r="A1284" s="18" t="s">
        <v>45</v>
      </c>
      <c r="B1284" s="18">
        <v>5</v>
      </c>
      <c r="C1284" s="10">
        <v>1789</v>
      </c>
      <c r="D1284" s="23" t="str">
        <f t="shared" si="19"/>
        <v>R51789</v>
      </c>
    </row>
    <row r="1285" spans="1:4">
      <c r="A1285" s="18" t="s">
        <v>45</v>
      </c>
      <c r="B1285" s="18">
        <v>3</v>
      </c>
      <c r="C1285" s="10">
        <v>1790</v>
      </c>
      <c r="D1285" s="23" t="str">
        <f t="shared" si="19"/>
        <v>R31790</v>
      </c>
    </row>
    <row r="1286" spans="1:4">
      <c r="A1286" s="18" t="s">
        <v>45</v>
      </c>
      <c r="B1286" s="18">
        <v>1</v>
      </c>
      <c r="C1286" s="10">
        <v>1792</v>
      </c>
      <c r="D1286" s="23" t="str">
        <f t="shared" si="19"/>
        <v>R11792</v>
      </c>
    </row>
    <row r="1287" spans="1:4">
      <c r="A1287" s="18" t="s">
        <v>61</v>
      </c>
      <c r="B1287" s="18">
        <v>2</v>
      </c>
      <c r="C1287" s="10">
        <v>1794</v>
      </c>
      <c r="D1287" s="23" t="str">
        <f t="shared" si="19"/>
        <v>H21794</v>
      </c>
    </row>
    <row r="1288" spans="1:4">
      <c r="A1288" s="18" t="s">
        <v>37</v>
      </c>
      <c r="B1288" s="18">
        <v>2</v>
      </c>
      <c r="C1288" s="10">
        <v>1797</v>
      </c>
      <c r="D1288" s="23" t="str">
        <f t="shared" si="19"/>
        <v>S21797</v>
      </c>
    </row>
    <row r="1289" spans="1:4">
      <c r="A1289" s="18" t="s">
        <v>45</v>
      </c>
      <c r="B1289" s="18">
        <v>1</v>
      </c>
      <c r="C1289" s="10">
        <v>1798</v>
      </c>
      <c r="D1289" s="23" t="str">
        <f t="shared" ref="D1289:D1352" si="20">_xlfn.CONCAT(LEFT(A1289,1),B1289,C1289)</f>
        <v>R11798</v>
      </c>
    </row>
    <row r="1290" spans="1:4">
      <c r="A1290" s="18" t="s">
        <v>45</v>
      </c>
      <c r="B1290" s="18">
        <v>1</v>
      </c>
      <c r="C1290" s="10">
        <v>1799</v>
      </c>
      <c r="D1290" s="23" t="str">
        <f t="shared" si="20"/>
        <v>R11799</v>
      </c>
    </row>
    <row r="1291" spans="1:4">
      <c r="A1291" s="18" t="s">
        <v>45</v>
      </c>
      <c r="B1291" s="18">
        <v>3</v>
      </c>
      <c r="C1291" s="10">
        <v>1800</v>
      </c>
      <c r="D1291" s="23" t="str">
        <f t="shared" si="20"/>
        <v>R31800</v>
      </c>
    </row>
    <row r="1292" spans="1:4">
      <c r="A1292" s="18" t="s">
        <v>37</v>
      </c>
      <c r="B1292" s="18">
        <v>2</v>
      </c>
      <c r="C1292" s="10">
        <v>1801</v>
      </c>
      <c r="D1292" s="23" t="str">
        <f t="shared" si="20"/>
        <v>S21801</v>
      </c>
    </row>
    <row r="1293" spans="1:4">
      <c r="A1293" s="18" t="s">
        <v>45</v>
      </c>
      <c r="B1293" s="18">
        <v>1</v>
      </c>
      <c r="C1293" s="10">
        <v>1802</v>
      </c>
      <c r="D1293" s="23" t="str">
        <f t="shared" si="20"/>
        <v>R11802</v>
      </c>
    </row>
    <row r="1294" spans="1:4">
      <c r="A1294" s="18" t="s">
        <v>45</v>
      </c>
      <c r="B1294" s="18">
        <v>2</v>
      </c>
      <c r="C1294" s="10">
        <v>1803</v>
      </c>
      <c r="D1294" s="23" t="str">
        <f t="shared" si="20"/>
        <v>R21803</v>
      </c>
    </row>
    <row r="1295" spans="1:4">
      <c r="A1295" s="18" t="s">
        <v>45</v>
      </c>
      <c r="B1295" s="18">
        <v>2</v>
      </c>
      <c r="C1295" s="10">
        <v>1804</v>
      </c>
      <c r="D1295" s="23" t="str">
        <f t="shared" si="20"/>
        <v>R21804</v>
      </c>
    </row>
    <row r="1296" spans="1:4">
      <c r="A1296" s="18" t="s">
        <v>61</v>
      </c>
      <c r="B1296" s="18">
        <v>1</v>
      </c>
      <c r="C1296" s="10">
        <v>1805</v>
      </c>
      <c r="D1296" s="23" t="str">
        <f t="shared" si="20"/>
        <v>H11805</v>
      </c>
    </row>
    <row r="1297" spans="1:4">
      <c r="A1297" s="18" t="s">
        <v>45</v>
      </c>
      <c r="B1297" s="18">
        <v>2</v>
      </c>
      <c r="C1297" s="10">
        <v>1807</v>
      </c>
      <c r="D1297" s="23" t="str">
        <f t="shared" si="20"/>
        <v>R21807</v>
      </c>
    </row>
    <row r="1298" spans="1:4">
      <c r="A1298" s="18" t="s">
        <v>45</v>
      </c>
      <c r="B1298" s="18">
        <v>2</v>
      </c>
      <c r="C1298" s="10">
        <v>1809</v>
      </c>
      <c r="D1298" s="23" t="str">
        <f t="shared" si="20"/>
        <v>R21809</v>
      </c>
    </row>
    <row r="1299" spans="1:4">
      <c r="A1299" s="18" t="s">
        <v>37</v>
      </c>
      <c r="B1299" s="18">
        <v>2</v>
      </c>
      <c r="C1299" s="10">
        <v>1812</v>
      </c>
      <c r="D1299" s="23" t="str">
        <f t="shared" si="20"/>
        <v>S21812</v>
      </c>
    </row>
    <row r="1300" spans="1:4">
      <c r="A1300" s="18" t="s">
        <v>45</v>
      </c>
      <c r="B1300" s="18">
        <v>1</v>
      </c>
      <c r="C1300" s="10">
        <v>1813</v>
      </c>
      <c r="D1300" s="23" t="str">
        <f t="shared" si="20"/>
        <v>R11813</v>
      </c>
    </row>
    <row r="1301" spans="1:4">
      <c r="A1301" s="18" t="s">
        <v>45</v>
      </c>
      <c r="B1301" s="18">
        <v>2</v>
      </c>
      <c r="C1301" s="10">
        <v>1814</v>
      </c>
      <c r="D1301" s="23" t="str">
        <f t="shared" si="20"/>
        <v>R21814</v>
      </c>
    </row>
    <row r="1302" spans="1:4">
      <c r="A1302" s="18" t="s">
        <v>37</v>
      </c>
      <c r="B1302" s="18">
        <v>3</v>
      </c>
      <c r="C1302" s="10">
        <v>1815</v>
      </c>
      <c r="D1302" s="23" t="str">
        <f t="shared" si="20"/>
        <v>S31815</v>
      </c>
    </row>
    <row r="1303" spans="1:4">
      <c r="A1303" s="18" t="s">
        <v>45</v>
      </c>
      <c r="B1303" s="18">
        <v>3</v>
      </c>
      <c r="C1303" s="10">
        <v>1816</v>
      </c>
      <c r="D1303" s="23" t="str">
        <f t="shared" si="20"/>
        <v>R31816</v>
      </c>
    </row>
    <row r="1304" spans="1:4">
      <c r="A1304" s="18" t="s">
        <v>61</v>
      </c>
      <c r="B1304" s="18">
        <v>1</v>
      </c>
      <c r="C1304" s="10">
        <v>1818</v>
      </c>
      <c r="D1304" s="23" t="str">
        <f t="shared" si="20"/>
        <v>H11818</v>
      </c>
    </row>
    <row r="1305" spans="1:4">
      <c r="A1305" s="18" t="s">
        <v>45</v>
      </c>
      <c r="B1305" s="18">
        <v>2</v>
      </c>
      <c r="C1305" s="10">
        <v>1821</v>
      </c>
      <c r="D1305" s="23" t="str">
        <f t="shared" si="20"/>
        <v>R21821</v>
      </c>
    </row>
    <row r="1306" spans="1:4">
      <c r="A1306" s="18" t="s">
        <v>45</v>
      </c>
      <c r="B1306" s="18">
        <v>2</v>
      </c>
      <c r="C1306" s="10">
        <v>1822</v>
      </c>
      <c r="D1306" s="23" t="str">
        <f t="shared" si="20"/>
        <v>R21822</v>
      </c>
    </row>
    <row r="1307" spans="1:4">
      <c r="A1307" s="18" t="s">
        <v>37</v>
      </c>
      <c r="B1307" s="18">
        <v>2</v>
      </c>
      <c r="C1307" s="10">
        <v>1823</v>
      </c>
      <c r="D1307" s="23" t="str">
        <f t="shared" si="20"/>
        <v>S21823</v>
      </c>
    </row>
    <row r="1308" spans="1:4">
      <c r="A1308" s="18" t="s">
        <v>37</v>
      </c>
      <c r="B1308" s="18">
        <v>4</v>
      </c>
      <c r="C1308" s="10">
        <v>1824</v>
      </c>
      <c r="D1308" s="23" t="str">
        <f t="shared" si="20"/>
        <v>S41824</v>
      </c>
    </row>
    <row r="1309" spans="1:4">
      <c r="A1309" s="18" t="s">
        <v>45</v>
      </c>
      <c r="B1309" s="18">
        <v>1</v>
      </c>
      <c r="C1309" s="10">
        <v>1826</v>
      </c>
      <c r="D1309" s="23" t="str">
        <f t="shared" si="20"/>
        <v>R11826</v>
      </c>
    </row>
    <row r="1310" spans="1:4">
      <c r="A1310" s="18" t="s">
        <v>45</v>
      </c>
      <c r="B1310" s="18">
        <v>3</v>
      </c>
      <c r="C1310" s="10">
        <v>1827</v>
      </c>
      <c r="D1310" s="23" t="str">
        <f t="shared" si="20"/>
        <v>R31827</v>
      </c>
    </row>
    <row r="1311" spans="1:4">
      <c r="A1311" s="18" t="s">
        <v>45</v>
      </c>
      <c r="B1311" s="18">
        <v>2</v>
      </c>
      <c r="C1311" s="10">
        <v>1829</v>
      </c>
      <c r="D1311" s="23" t="str">
        <f t="shared" si="20"/>
        <v>R21829</v>
      </c>
    </row>
    <row r="1312" spans="1:4">
      <c r="A1312" s="18" t="s">
        <v>45</v>
      </c>
      <c r="B1312" s="18">
        <v>2</v>
      </c>
      <c r="C1312" s="10">
        <v>1830</v>
      </c>
      <c r="D1312" s="23" t="str">
        <f t="shared" si="20"/>
        <v>R21830</v>
      </c>
    </row>
    <row r="1313" spans="1:4">
      <c r="A1313" s="18" t="s">
        <v>37</v>
      </c>
      <c r="B1313" s="18">
        <v>3</v>
      </c>
      <c r="C1313" s="10">
        <v>1833</v>
      </c>
      <c r="D1313" s="23" t="str">
        <f t="shared" si="20"/>
        <v>S31833</v>
      </c>
    </row>
    <row r="1314" spans="1:4">
      <c r="A1314" s="18" t="s">
        <v>45</v>
      </c>
      <c r="B1314" s="18">
        <v>1</v>
      </c>
      <c r="C1314" s="10">
        <v>1834</v>
      </c>
      <c r="D1314" s="23" t="str">
        <f t="shared" si="20"/>
        <v>R11834</v>
      </c>
    </row>
    <row r="1315" spans="1:4">
      <c r="A1315" s="18" t="s">
        <v>37</v>
      </c>
      <c r="B1315" s="18">
        <v>2</v>
      </c>
      <c r="C1315" s="10">
        <v>1835</v>
      </c>
      <c r="D1315" s="23" t="str">
        <f t="shared" si="20"/>
        <v>S21835</v>
      </c>
    </row>
    <row r="1316" spans="1:4">
      <c r="A1316" s="18" t="s">
        <v>37</v>
      </c>
      <c r="B1316" s="18">
        <v>2</v>
      </c>
      <c r="C1316" s="10">
        <v>1836</v>
      </c>
      <c r="D1316" s="23" t="str">
        <f t="shared" si="20"/>
        <v>S21836</v>
      </c>
    </row>
    <row r="1317" spans="1:4">
      <c r="A1317" s="18" t="s">
        <v>45</v>
      </c>
      <c r="B1317" s="18">
        <v>4</v>
      </c>
      <c r="C1317" s="10">
        <v>1837</v>
      </c>
      <c r="D1317" s="23" t="str">
        <f t="shared" si="20"/>
        <v>R41837</v>
      </c>
    </row>
    <row r="1318" spans="1:4">
      <c r="A1318" s="18" t="s">
        <v>45</v>
      </c>
      <c r="B1318" s="18">
        <v>1</v>
      </c>
      <c r="C1318" s="10">
        <v>1839</v>
      </c>
      <c r="D1318" s="23" t="str">
        <f t="shared" si="20"/>
        <v>R11839</v>
      </c>
    </row>
    <row r="1319" spans="1:4">
      <c r="A1319" s="18" t="s">
        <v>61</v>
      </c>
      <c r="B1319" s="18">
        <v>1</v>
      </c>
      <c r="C1319" s="10">
        <v>1842</v>
      </c>
      <c r="D1319" s="23" t="str">
        <f t="shared" si="20"/>
        <v>H11842</v>
      </c>
    </row>
    <row r="1320" spans="1:4">
      <c r="A1320" s="18" t="s">
        <v>61</v>
      </c>
      <c r="B1320" s="18">
        <v>1</v>
      </c>
      <c r="C1320" s="10">
        <v>1844</v>
      </c>
      <c r="D1320" s="23" t="str">
        <f t="shared" si="20"/>
        <v>H11844</v>
      </c>
    </row>
    <row r="1321" spans="1:4">
      <c r="A1321" s="18" t="s">
        <v>37</v>
      </c>
      <c r="B1321" s="18">
        <v>2</v>
      </c>
      <c r="C1321" s="10">
        <v>1845</v>
      </c>
      <c r="D1321" s="23" t="str">
        <f t="shared" si="20"/>
        <v>S21845</v>
      </c>
    </row>
    <row r="1322" spans="1:4">
      <c r="A1322" s="18" t="s">
        <v>45</v>
      </c>
      <c r="B1322" s="18">
        <v>2</v>
      </c>
      <c r="C1322" s="10">
        <v>1847</v>
      </c>
      <c r="D1322" s="23" t="str">
        <f t="shared" si="20"/>
        <v>R21847</v>
      </c>
    </row>
    <row r="1323" spans="1:4">
      <c r="A1323" s="18" t="s">
        <v>37</v>
      </c>
      <c r="B1323" s="18">
        <v>2</v>
      </c>
      <c r="C1323" s="10">
        <v>1849</v>
      </c>
      <c r="D1323" s="23" t="str">
        <f t="shared" si="20"/>
        <v>S21849</v>
      </c>
    </row>
    <row r="1324" spans="1:4">
      <c r="A1324" s="18" t="s">
        <v>45</v>
      </c>
      <c r="B1324" s="18">
        <v>1</v>
      </c>
      <c r="C1324" s="10">
        <v>1850</v>
      </c>
      <c r="D1324" s="23" t="str">
        <f t="shared" si="20"/>
        <v>R11850</v>
      </c>
    </row>
    <row r="1325" spans="1:4">
      <c r="A1325" s="18" t="s">
        <v>45</v>
      </c>
      <c r="B1325" s="18">
        <v>1</v>
      </c>
      <c r="C1325" s="10">
        <v>1852</v>
      </c>
      <c r="D1325" s="23" t="str">
        <f t="shared" si="20"/>
        <v>R11852</v>
      </c>
    </row>
    <row r="1326" spans="1:4">
      <c r="A1326" s="18" t="s">
        <v>37</v>
      </c>
      <c r="B1326" s="18">
        <v>2</v>
      </c>
      <c r="C1326" s="10">
        <v>1853</v>
      </c>
      <c r="D1326" s="23" t="str">
        <f t="shared" si="20"/>
        <v>S21853</v>
      </c>
    </row>
    <row r="1327" spans="1:4">
      <c r="A1327" s="18" t="s">
        <v>45</v>
      </c>
      <c r="B1327" s="18">
        <v>1</v>
      </c>
      <c r="C1327" s="10">
        <v>1854</v>
      </c>
      <c r="D1327" s="23" t="str">
        <f t="shared" si="20"/>
        <v>R11854</v>
      </c>
    </row>
    <row r="1328" spans="1:4">
      <c r="A1328" s="18" t="s">
        <v>45</v>
      </c>
      <c r="B1328" s="18">
        <v>1</v>
      </c>
      <c r="C1328" s="10">
        <v>1856</v>
      </c>
      <c r="D1328" s="23" t="str">
        <f t="shared" si="20"/>
        <v>R11856</v>
      </c>
    </row>
    <row r="1329" spans="1:4">
      <c r="A1329" s="18" t="s">
        <v>45</v>
      </c>
      <c r="B1329" s="18">
        <v>3</v>
      </c>
      <c r="C1329" s="10">
        <v>1857</v>
      </c>
      <c r="D1329" s="23" t="str">
        <f t="shared" si="20"/>
        <v>R31857</v>
      </c>
    </row>
    <row r="1330" spans="1:4">
      <c r="A1330" s="18" t="s">
        <v>61</v>
      </c>
      <c r="B1330" s="18">
        <v>1</v>
      </c>
      <c r="C1330" s="10">
        <v>1858</v>
      </c>
      <c r="D1330" s="23" t="str">
        <f t="shared" si="20"/>
        <v>H11858</v>
      </c>
    </row>
    <row r="1331" spans="1:4">
      <c r="A1331" s="18" t="s">
        <v>45</v>
      </c>
      <c r="B1331" s="18">
        <v>2</v>
      </c>
      <c r="C1331" s="10">
        <v>1859</v>
      </c>
      <c r="D1331" s="23" t="str">
        <f t="shared" si="20"/>
        <v>R21859</v>
      </c>
    </row>
    <row r="1332" spans="1:4">
      <c r="A1332" s="18" t="s">
        <v>45</v>
      </c>
      <c r="B1332" s="18">
        <v>1</v>
      </c>
      <c r="C1332" s="10">
        <v>1860</v>
      </c>
      <c r="D1332" s="23" t="str">
        <f t="shared" si="20"/>
        <v>R11860</v>
      </c>
    </row>
    <row r="1333" spans="1:4">
      <c r="A1333" s="18" t="s">
        <v>37</v>
      </c>
      <c r="B1333" s="18">
        <v>2</v>
      </c>
      <c r="C1333" s="10">
        <v>1862</v>
      </c>
      <c r="D1333" s="23" t="str">
        <f t="shared" si="20"/>
        <v>S21862</v>
      </c>
    </row>
    <row r="1334" spans="1:4">
      <c r="A1334" s="18" t="s">
        <v>37</v>
      </c>
      <c r="B1334" s="18">
        <v>4</v>
      </c>
      <c r="C1334" s="10">
        <v>1863</v>
      </c>
      <c r="D1334" s="23" t="str">
        <f t="shared" si="20"/>
        <v>S41863</v>
      </c>
    </row>
    <row r="1335" spans="1:4">
      <c r="A1335" s="18" t="s">
        <v>37</v>
      </c>
      <c r="B1335" s="18">
        <v>2</v>
      </c>
      <c r="C1335" s="10">
        <v>1864</v>
      </c>
      <c r="D1335" s="23" t="str">
        <f t="shared" si="20"/>
        <v>S21864</v>
      </c>
    </row>
    <row r="1336" spans="1:4">
      <c r="A1336" s="18" t="s">
        <v>61</v>
      </c>
      <c r="B1336" s="18">
        <v>1</v>
      </c>
      <c r="C1336" s="10">
        <v>1865</v>
      </c>
      <c r="D1336" s="23" t="str">
        <f t="shared" si="20"/>
        <v>H11865</v>
      </c>
    </row>
    <row r="1337" spans="1:4">
      <c r="A1337" s="18" t="s">
        <v>45</v>
      </c>
      <c r="B1337" s="18">
        <v>5</v>
      </c>
      <c r="C1337" s="10">
        <v>1866</v>
      </c>
      <c r="D1337" s="23" t="str">
        <f t="shared" si="20"/>
        <v>R51866</v>
      </c>
    </row>
    <row r="1338" spans="1:4">
      <c r="A1338" s="18" t="s">
        <v>45</v>
      </c>
      <c r="B1338" s="18">
        <v>5</v>
      </c>
      <c r="C1338" s="10">
        <v>1867</v>
      </c>
      <c r="D1338" s="23" t="str">
        <f t="shared" si="20"/>
        <v>R51867</v>
      </c>
    </row>
    <row r="1339" spans="1:4">
      <c r="A1339" s="18" t="s">
        <v>45</v>
      </c>
      <c r="B1339" s="18">
        <v>1</v>
      </c>
      <c r="C1339" s="10">
        <v>1868</v>
      </c>
      <c r="D1339" s="23" t="str">
        <f t="shared" si="20"/>
        <v>R11868</v>
      </c>
    </row>
    <row r="1340" spans="1:4">
      <c r="A1340" s="18" t="s">
        <v>37</v>
      </c>
      <c r="B1340" s="18">
        <v>3</v>
      </c>
      <c r="C1340" s="10">
        <v>1869</v>
      </c>
      <c r="D1340" s="23" t="str">
        <f t="shared" si="20"/>
        <v>S31869</v>
      </c>
    </row>
    <row r="1341" spans="1:4">
      <c r="A1341" s="18" t="s">
        <v>45</v>
      </c>
      <c r="B1341" s="18">
        <v>1</v>
      </c>
      <c r="C1341" s="10">
        <v>1870</v>
      </c>
      <c r="D1341" s="23" t="str">
        <f t="shared" si="20"/>
        <v>R11870</v>
      </c>
    </row>
    <row r="1342" spans="1:4">
      <c r="A1342" s="18" t="s">
        <v>45</v>
      </c>
      <c r="B1342" s="18">
        <v>2</v>
      </c>
      <c r="C1342" s="10">
        <v>1871</v>
      </c>
      <c r="D1342" s="23" t="str">
        <f t="shared" si="20"/>
        <v>R21871</v>
      </c>
    </row>
    <row r="1343" spans="1:4">
      <c r="A1343" s="18" t="s">
        <v>45</v>
      </c>
      <c r="B1343" s="18">
        <v>1</v>
      </c>
      <c r="C1343" s="10">
        <v>1873</v>
      </c>
      <c r="D1343" s="23" t="str">
        <f t="shared" si="20"/>
        <v>R11873</v>
      </c>
    </row>
    <row r="1344" spans="1:4">
      <c r="A1344" s="18" t="s">
        <v>37</v>
      </c>
      <c r="B1344" s="18">
        <v>1</v>
      </c>
      <c r="C1344" s="10">
        <v>1875</v>
      </c>
      <c r="D1344" s="23" t="str">
        <f t="shared" si="20"/>
        <v>S11875</v>
      </c>
    </row>
    <row r="1345" spans="1:4">
      <c r="A1345" s="18" t="s">
        <v>37</v>
      </c>
      <c r="B1345" s="18">
        <v>1</v>
      </c>
      <c r="C1345" s="10">
        <v>1876</v>
      </c>
      <c r="D1345" s="23" t="str">
        <f t="shared" si="20"/>
        <v>S11876</v>
      </c>
    </row>
    <row r="1346" spans="1:4">
      <c r="A1346" s="18" t="s">
        <v>45</v>
      </c>
      <c r="B1346" s="18">
        <v>1</v>
      </c>
      <c r="C1346" s="10">
        <v>1878</v>
      </c>
      <c r="D1346" s="23" t="str">
        <f t="shared" si="20"/>
        <v>R11878</v>
      </c>
    </row>
    <row r="1347" spans="1:4">
      <c r="A1347" s="18" t="s">
        <v>37</v>
      </c>
      <c r="B1347" s="18">
        <v>2</v>
      </c>
      <c r="C1347" s="10">
        <v>1880</v>
      </c>
      <c r="D1347" s="23" t="str">
        <f t="shared" si="20"/>
        <v>S21880</v>
      </c>
    </row>
    <row r="1348" spans="1:4">
      <c r="A1348" s="18" t="s">
        <v>45</v>
      </c>
      <c r="B1348" s="18">
        <v>2</v>
      </c>
      <c r="C1348" s="10">
        <v>1881</v>
      </c>
      <c r="D1348" s="23" t="str">
        <f t="shared" si="20"/>
        <v>R21881</v>
      </c>
    </row>
    <row r="1349" spans="1:4">
      <c r="A1349" s="18" t="s">
        <v>37</v>
      </c>
      <c r="B1349" s="18">
        <v>3</v>
      </c>
      <c r="C1349" s="10">
        <v>1882</v>
      </c>
      <c r="D1349" s="23" t="str">
        <f t="shared" si="20"/>
        <v>S31882</v>
      </c>
    </row>
    <row r="1350" spans="1:4">
      <c r="A1350" s="18" t="s">
        <v>45</v>
      </c>
      <c r="B1350" s="18">
        <v>1</v>
      </c>
      <c r="C1350" s="10">
        <v>1883</v>
      </c>
      <c r="D1350" s="23" t="str">
        <f t="shared" si="20"/>
        <v>R11883</v>
      </c>
    </row>
    <row r="1351" spans="1:4">
      <c r="A1351" s="18" t="s">
        <v>45</v>
      </c>
      <c r="B1351" s="18">
        <v>2</v>
      </c>
      <c r="C1351" s="10">
        <v>1885</v>
      </c>
      <c r="D1351" s="23" t="str">
        <f t="shared" si="20"/>
        <v>R21885</v>
      </c>
    </row>
    <row r="1352" spans="1:4">
      <c r="A1352" s="18" t="s">
        <v>45</v>
      </c>
      <c r="B1352" s="18">
        <v>2</v>
      </c>
      <c r="C1352" s="10">
        <v>1886</v>
      </c>
      <c r="D1352" s="23" t="str">
        <f t="shared" si="20"/>
        <v>R21886</v>
      </c>
    </row>
    <row r="1353" spans="1:4">
      <c r="A1353" s="18" t="s">
        <v>45</v>
      </c>
      <c r="B1353" s="18">
        <v>2</v>
      </c>
      <c r="C1353" s="10">
        <v>1888</v>
      </c>
      <c r="D1353" s="23" t="str">
        <f t="shared" ref="D1353:D1416" si="21">_xlfn.CONCAT(LEFT(A1353,1),B1353,C1353)</f>
        <v>R21888</v>
      </c>
    </row>
    <row r="1354" spans="1:4">
      <c r="A1354" s="18" t="s">
        <v>61</v>
      </c>
      <c r="B1354" s="18">
        <v>2</v>
      </c>
      <c r="C1354" s="10">
        <v>1890</v>
      </c>
      <c r="D1354" s="23" t="str">
        <f t="shared" si="21"/>
        <v>H21890</v>
      </c>
    </row>
    <row r="1355" spans="1:4">
      <c r="A1355" s="18" t="s">
        <v>45</v>
      </c>
      <c r="B1355" s="18">
        <v>4</v>
      </c>
      <c r="C1355" s="10">
        <v>1892</v>
      </c>
      <c r="D1355" s="23" t="str">
        <f t="shared" si="21"/>
        <v>R41892</v>
      </c>
    </row>
    <row r="1356" spans="1:4">
      <c r="A1356" s="18" t="s">
        <v>45</v>
      </c>
      <c r="B1356" s="18">
        <v>1</v>
      </c>
      <c r="C1356" s="10">
        <v>1893</v>
      </c>
      <c r="D1356" s="23" t="str">
        <f t="shared" si="21"/>
        <v>R11893</v>
      </c>
    </row>
    <row r="1357" spans="1:4">
      <c r="A1357" s="18" t="s">
        <v>37</v>
      </c>
      <c r="B1357" s="18">
        <v>2</v>
      </c>
      <c r="C1357" s="10">
        <v>1898</v>
      </c>
      <c r="D1357" s="23" t="str">
        <f t="shared" si="21"/>
        <v>S21898</v>
      </c>
    </row>
    <row r="1358" spans="1:4">
      <c r="A1358" s="18" t="s">
        <v>45</v>
      </c>
      <c r="B1358" s="18">
        <v>4</v>
      </c>
      <c r="C1358" s="10">
        <v>1900</v>
      </c>
      <c r="D1358" s="23" t="str">
        <f t="shared" si="21"/>
        <v>R41900</v>
      </c>
    </row>
    <row r="1359" spans="1:4">
      <c r="A1359" s="18" t="s">
        <v>45</v>
      </c>
      <c r="B1359" s="18">
        <v>2</v>
      </c>
      <c r="C1359" s="10">
        <v>1903</v>
      </c>
      <c r="D1359" s="23" t="str">
        <f t="shared" si="21"/>
        <v>R21903</v>
      </c>
    </row>
    <row r="1360" spans="1:4">
      <c r="A1360" s="18" t="s">
        <v>45</v>
      </c>
      <c r="B1360" s="18">
        <v>1</v>
      </c>
      <c r="C1360" s="10">
        <v>1905</v>
      </c>
      <c r="D1360" s="23" t="str">
        <f t="shared" si="21"/>
        <v>R11905</v>
      </c>
    </row>
    <row r="1361" spans="1:4">
      <c r="A1361" s="18" t="s">
        <v>45</v>
      </c>
      <c r="B1361" s="18">
        <v>1</v>
      </c>
      <c r="C1361" s="10">
        <v>1907</v>
      </c>
      <c r="D1361" s="23" t="str">
        <f t="shared" si="21"/>
        <v>R11907</v>
      </c>
    </row>
    <row r="1362" spans="1:4">
      <c r="A1362" s="18" t="s">
        <v>37</v>
      </c>
      <c r="B1362" s="18">
        <v>2</v>
      </c>
      <c r="C1362" s="10">
        <v>1908</v>
      </c>
      <c r="D1362" s="23" t="str">
        <f t="shared" si="21"/>
        <v>S21908</v>
      </c>
    </row>
    <row r="1363" spans="1:4">
      <c r="A1363" s="18" t="s">
        <v>37</v>
      </c>
      <c r="B1363" s="18">
        <v>2</v>
      </c>
      <c r="C1363" s="10">
        <v>1909</v>
      </c>
      <c r="D1363" s="23" t="str">
        <f t="shared" si="21"/>
        <v>S21909</v>
      </c>
    </row>
    <row r="1364" spans="1:4">
      <c r="A1364" s="18" t="s">
        <v>45</v>
      </c>
      <c r="B1364" s="18">
        <v>3</v>
      </c>
      <c r="C1364" s="10">
        <v>1911</v>
      </c>
      <c r="D1364" s="23" t="str">
        <f t="shared" si="21"/>
        <v>R31911</v>
      </c>
    </row>
    <row r="1365" spans="1:4">
      <c r="A1365" s="18" t="s">
        <v>37</v>
      </c>
      <c r="B1365" s="18">
        <v>2</v>
      </c>
      <c r="C1365" s="10">
        <v>1912</v>
      </c>
      <c r="D1365" s="23" t="str">
        <f t="shared" si="21"/>
        <v>S21912</v>
      </c>
    </row>
    <row r="1366" spans="1:4">
      <c r="A1366" s="18" t="s">
        <v>37</v>
      </c>
      <c r="B1366" s="18">
        <v>2</v>
      </c>
      <c r="C1366" s="10">
        <v>1915</v>
      </c>
      <c r="D1366" s="23" t="str">
        <f t="shared" si="21"/>
        <v>S21915</v>
      </c>
    </row>
    <row r="1367" spans="1:4">
      <c r="A1367" s="18" t="s">
        <v>45</v>
      </c>
      <c r="B1367" s="18">
        <v>1</v>
      </c>
      <c r="C1367" s="10">
        <v>1916</v>
      </c>
      <c r="D1367" s="23" t="str">
        <f t="shared" si="21"/>
        <v>R11916</v>
      </c>
    </row>
    <row r="1368" spans="1:4">
      <c r="A1368" s="18" t="s">
        <v>45</v>
      </c>
      <c r="B1368" s="18">
        <v>1</v>
      </c>
      <c r="C1368" s="10">
        <v>1918</v>
      </c>
      <c r="D1368" s="23" t="str">
        <f t="shared" si="21"/>
        <v>R11918</v>
      </c>
    </row>
    <row r="1369" spans="1:4">
      <c r="A1369" s="18" t="s">
        <v>45</v>
      </c>
      <c r="B1369" s="18">
        <v>2</v>
      </c>
      <c r="C1369" s="10">
        <v>1922</v>
      </c>
      <c r="D1369" s="23" t="str">
        <f t="shared" si="21"/>
        <v>R21922</v>
      </c>
    </row>
    <row r="1370" spans="1:4">
      <c r="A1370" s="18" t="s">
        <v>37</v>
      </c>
      <c r="B1370" s="18">
        <v>2</v>
      </c>
      <c r="C1370" s="10">
        <v>1924</v>
      </c>
      <c r="D1370" s="23" t="str">
        <f t="shared" si="21"/>
        <v>S21924</v>
      </c>
    </row>
    <row r="1371" spans="1:4">
      <c r="A1371" s="18" t="s">
        <v>37</v>
      </c>
      <c r="B1371" s="18">
        <v>2</v>
      </c>
      <c r="C1371" s="10">
        <v>1927</v>
      </c>
      <c r="D1371" s="23" t="str">
        <f t="shared" si="21"/>
        <v>S21927</v>
      </c>
    </row>
    <row r="1372" spans="1:4">
      <c r="A1372" s="18" t="s">
        <v>37</v>
      </c>
      <c r="B1372" s="18">
        <v>1</v>
      </c>
      <c r="C1372" s="10">
        <v>1928</v>
      </c>
      <c r="D1372" s="23" t="str">
        <f t="shared" si="21"/>
        <v>S11928</v>
      </c>
    </row>
    <row r="1373" spans="1:4">
      <c r="A1373" s="18" t="s">
        <v>37</v>
      </c>
      <c r="B1373" s="18">
        <v>2</v>
      </c>
      <c r="C1373" s="10">
        <v>1929</v>
      </c>
      <c r="D1373" s="23" t="str">
        <f t="shared" si="21"/>
        <v>S21929</v>
      </c>
    </row>
    <row r="1374" spans="1:4">
      <c r="A1374" s="18" t="s">
        <v>45</v>
      </c>
      <c r="B1374" s="18">
        <v>1</v>
      </c>
      <c r="C1374" s="10">
        <v>1931</v>
      </c>
      <c r="D1374" s="23" t="str">
        <f t="shared" si="21"/>
        <v>R11931</v>
      </c>
    </row>
    <row r="1375" spans="1:4">
      <c r="A1375" s="18" t="s">
        <v>45</v>
      </c>
      <c r="B1375" s="18">
        <v>2</v>
      </c>
      <c r="C1375" s="10">
        <v>1932</v>
      </c>
      <c r="D1375" s="23" t="str">
        <f t="shared" si="21"/>
        <v>R21932</v>
      </c>
    </row>
    <row r="1376" spans="1:4">
      <c r="A1376" s="18" t="s">
        <v>37</v>
      </c>
      <c r="B1376" s="18">
        <v>2</v>
      </c>
      <c r="C1376" s="10">
        <v>1933</v>
      </c>
      <c r="D1376" s="23" t="str">
        <f t="shared" si="21"/>
        <v>S21933</v>
      </c>
    </row>
    <row r="1377" spans="1:4">
      <c r="A1377" s="18" t="s">
        <v>45</v>
      </c>
      <c r="B1377" s="18">
        <v>2</v>
      </c>
      <c r="C1377" s="10">
        <v>1934</v>
      </c>
      <c r="D1377" s="23" t="str">
        <f t="shared" si="21"/>
        <v>R21934</v>
      </c>
    </row>
    <row r="1378" spans="1:4">
      <c r="A1378" s="18" t="s">
        <v>37</v>
      </c>
      <c r="B1378" s="18">
        <v>2</v>
      </c>
      <c r="C1378" s="10">
        <v>1935</v>
      </c>
      <c r="D1378" s="23" t="str">
        <f t="shared" si="21"/>
        <v>S21935</v>
      </c>
    </row>
    <row r="1379" spans="1:4">
      <c r="A1379" s="18" t="s">
        <v>45</v>
      </c>
      <c r="B1379" s="18">
        <v>2</v>
      </c>
      <c r="C1379" s="10">
        <v>1936</v>
      </c>
      <c r="D1379" s="23" t="str">
        <f t="shared" si="21"/>
        <v>R21936</v>
      </c>
    </row>
    <row r="1380" spans="1:4">
      <c r="A1380" s="18" t="s">
        <v>45</v>
      </c>
      <c r="B1380" s="18">
        <v>2</v>
      </c>
      <c r="C1380" s="10">
        <v>1937</v>
      </c>
      <c r="D1380" s="23" t="str">
        <f t="shared" si="21"/>
        <v>R21937</v>
      </c>
    </row>
    <row r="1381" spans="1:4">
      <c r="A1381" s="18" t="s">
        <v>37</v>
      </c>
      <c r="B1381" s="18">
        <v>4</v>
      </c>
      <c r="C1381" s="10">
        <v>1938</v>
      </c>
      <c r="D1381" s="23" t="str">
        <f t="shared" si="21"/>
        <v>S41938</v>
      </c>
    </row>
    <row r="1382" spans="1:4">
      <c r="A1382" s="18" t="s">
        <v>45</v>
      </c>
      <c r="B1382" s="18">
        <v>1</v>
      </c>
      <c r="C1382" s="10">
        <v>1939</v>
      </c>
      <c r="D1382" s="23" t="str">
        <f t="shared" si="21"/>
        <v>R11939</v>
      </c>
    </row>
    <row r="1383" spans="1:4">
      <c r="A1383" s="18" t="s">
        <v>45</v>
      </c>
      <c r="B1383" s="18">
        <v>1</v>
      </c>
      <c r="C1383" s="10">
        <v>1940</v>
      </c>
      <c r="D1383" s="23" t="str">
        <f t="shared" si="21"/>
        <v>R11940</v>
      </c>
    </row>
    <row r="1384" spans="1:4">
      <c r="A1384" s="18" t="s">
        <v>45</v>
      </c>
      <c r="B1384" s="18">
        <v>5</v>
      </c>
      <c r="C1384" s="10">
        <v>1941</v>
      </c>
      <c r="D1384" s="23" t="str">
        <f t="shared" si="21"/>
        <v>R51941</v>
      </c>
    </row>
    <row r="1385" spans="1:4">
      <c r="A1385" s="18" t="s">
        <v>37</v>
      </c>
      <c r="B1385" s="18">
        <v>2</v>
      </c>
      <c r="C1385" s="10">
        <v>1943</v>
      </c>
      <c r="D1385" s="23" t="str">
        <f t="shared" si="21"/>
        <v>S21943</v>
      </c>
    </row>
    <row r="1386" spans="1:4">
      <c r="A1386" s="18" t="s">
        <v>61</v>
      </c>
      <c r="B1386" s="18">
        <v>1</v>
      </c>
      <c r="C1386" s="10">
        <v>1944</v>
      </c>
      <c r="D1386" s="23" t="str">
        <f t="shared" si="21"/>
        <v>H11944</v>
      </c>
    </row>
    <row r="1387" spans="1:4">
      <c r="A1387" s="18" t="s">
        <v>37</v>
      </c>
      <c r="B1387" s="18">
        <v>2</v>
      </c>
      <c r="C1387" s="10">
        <v>1945</v>
      </c>
      <c r="D1387" s="23" t="str">
        <f t="shared" si="21"/>
        <v>S21945</v>
      </c>
    </row>
    <row r="1388" spans="1:4">
      <c r="A1388" s="18" t="s">
        <v>45</v>
      </c>
      <c r="B1388" s="18">
        <v>1</v>
      </c>
      <c r="C1388" s="10">
        <v>1947</v>
      </c>
      <c r="D1388" s="23" t="str">
        <f t="shared" si="21"/>
        <v>R11947</v>
      </c>
    </row>
    <row r="1389" spans="1:4">
      <c r="A1389" s="18" t="s">
        <v>45</v>
      </c>
      <c r="B1389" s="18">
        <v>1</v>
      </c>
      <c r="C1389" s="10">
        <v>1948</v>
      </c>
      <c r="D1389" s="23" t="str">
        <f t="shared" si="21"/>
        <v>R11948</v>
      </c>
    </row>
    <row r="1390" spans="1:4">
      <c r="A1390" s="18" t="s">
        <v>45</v>
      </c>
      <c r="B1390" s="18">
        <v>1</v>
      </c>
      <c r="C1390" s="10">
        <v>1949</v>
      </c>
      <c r="D1390" s="23" t="str">
        <f t="shared" si="21"/>
        <v>R11949</v>
      </c>
    </row>
    <row r="1391" spans="1:4">
      <c r="A1391" s="18" t="s">
        <v>37</v>
      </c>
      <c r="B1391" s="18">
        <v>3</v>
      </c>
      <c r="C1391" s="10">
        <v>1950</v>
      </c>
      <c r="D1391" s="23" t="str">
        <f t="shared" si="21"/>
        <v>S31950</v>
      </c>
    </row>
    <row r="1392" spans="1:4">
      <c r="A1392" s="18" t="s">
        <v>37</v>
      </c>
      <c r="B1392" s="18">
        <v>3</v>
      </c>
      <c r="C1392" s="10">
        <v>1951</v>
      </c>
      <c r="D1392" s="23" t="str">
        <f t="shared" si="21"/>
        <v>S31951</v>
      </c>
    </row>
    <row r="1393" spans="1:4">
      <c r="A1393" s="18" t="s">
        <v>45</v>
      </c>
      <c r="B1393" s="18">
        <v>1</v>
      </c>
      <c r="C1393" s="10">
        <v>1952</v>
      </c>
      <c r="D1393" s="23" t="str">
        <f t="shared" si="21"/>
        <v>R11952</v>
      </c>
    </row>
    <row r="1394" spans="1:4">
      <c r="A1394" s="18" t="s">
        <v>45</v>
      </c>
      <c r="B1394" s="18">
        <v>2</v>
      </c>
      <c r="C1394" s="10">
        <v>1954</v>
      </c>
      <c r="D1394" s="23" t="str">
        <f t="shared" si="21"/>
        <v>R21954</v>
      </c>
    </row>
    <row r="1395" spans="1:4">
      <c r="A1395" s="18" t="s">
        <v>45</v>
      </c>
      <c r="B1395" s="18">
        <v>2</v>
      </c>
      <c r="C1395" s="10">
        <v>1955</v>
      </c>
      <c r="D1395" s="23" t="str">
        <f t="shared" si="21"/>
        <v>R21955</v>
      </c>
    </row>
    <row r="1396" spans="1:4">
      <c r="A1396" s="18" t="s">
        <v>45</v>
      </c>
      <c r="B1396" s="18">
        <v>2</v>
      </c>
      <c r="C1396" s="10">
        <v>1956</v>
      </c>
      <c r="D1396" s="23" t="str">
        <f t="shared" si="21"/>
        <v>R21956</v>
      </c>
    </row>
    <row r="1397" spans="1:4">
      <c r="A1397" s="18" t="s">
        <v>45</v>
      </c>
      <c r="B1397" s="18">
        <v>1</v>
      </c>
      <c r="C1397" s="10">
        <v>1960</v>
      </c>
      <c r="D1397" s="23" t="str">
        <f t="shared" si="21"/>
        <v>R11960</v>
      </c>
    </row>
    <row r="1398" spans="1:4">
      <c r="A1398" s="18" t="s">
        <v>37</v>
      </c>
      <c r="B1398" s="18">
        <v>1</v>
      </c>
      <c r="C1398" s="10">
        <v>1961</v>
      </c>
      <c r="D1398" s="23" t="str">
        <f t="shared" si="21"/>
        <v>S11961</v>
      </c>
    </row>
    <row r="1399" spans="1:4">
      <c r="A1399" s="18" t="s">
        <v>37</v>
      </c>
      <c r="B1399" s="18">
        <v>2</v>
      </c>
      <c r="C1399" s="10">
        <v>1962</v>
      </c>
      <c r="D1399" s="23" t="str">
        <f t="shared" si="21"/>
        <v>S21962</v>
      </c>
    </row>
    <row r="1400" spans="1:4">
      <c r="A1400" s="18" t="s">
        <v>37</v>
      </c>
      <c r="B1400" s="18">
        <v>2</v>
      </c>
      <c r="C1400" s="10">
        <v>1965</v>
      </c>
      <c r="D1400" s="23" t="str">
        <f t="shared" si="21"/>
        <v>S21965</v>
      </c>
    </row>
    <row r="1401" spans="1:4">
      <c r="A1401" s="18" t="s">
        <v>45</v>
      </c>
      <c r="B1401" s="18">
        <v>2</v>
      </c>
      <c r="C1401" s="10">
        <v>1966</v>
      </c>
      <c r="D1401" s="23" t="str">
        <f t="shared" si="21"/>
        <v>R21966</v>
      </c>
    </row>
    <row r="1402" spans="1:4">
      <c r="A1402" s="18" t="s">
        <v>37</v>
      </c>
      <c r="B1402" s="18">
        <v>2</v>
      </c>
      <c r="C1402" s="10">
        <v>1967</v>
      </c>
      <c r="D1402" s="23" t="str">
        <f t="shared" si="21"/>
        <v>S21967</v>
      </c>
    </row>
    <row r="1403" spans="1:4">
      <c r="A1403" s="18" t="s">
        <v>37</v>
      </c>
      <c r="B1403" s="18">
        <v>3</v>
      </c>
      <c r="C1403" s="10">
        <v>1968</v>
      </c>
      <c r="D1403" s="23" t="str">
        <f t="shared" si="21"/>
        <v>S31968</v>
      </c>
    </row>
    <row r="1404" spans="1:4">
      <c r="A1404" s="18" t="s">
        <v>45</v>
      </c>
      <c r="B1404" s="18">
        <v>2</v>
      </c>
      <c r="C1404" s="10">
        <v>1969</v>
      </c>
      <c r="D1404" s="23" t="str">
        <f t="shared" si="21"/>
        <v>R21969</v>
      </c>
    </row>
    <row r="1405" spans="1:4">
      <c r="A1405" s="18" t="s">
        <v>45</v>
      </c>
      <c r="B1405" s="18">
        <v>2</v>
      </c>
      <c r="C1405" s="10">
        <v>1970</v>
      </c>
      <c r="D1405" s="23" t="str">
        <f t="shared" si="21"/>
        <v>R21970</v>
      </c>
    </row>
    <row r="1406" spans="1:4">
      <c r="A1406" s="18" t="s">
        <v>45</v>
      </c>
      <c r="B1406" s="18">
        <v>3</v>
      </c>
      <c r="C1406" s="10">
        <v>1971</v>
      </c>
      <c r="D1406" s="23" t="str">
        <f t="shared" si="21"/>
        <v>R31971</v>
      </c>
    </row>
    <row r="1407" spans="1:4">
      <c r="A1407" s="18" t="s">
        <v>61</v>
      </c>
      <c r="B1407" s="18">
        <v>1</v>
      </c>
      <c r="C1407" s="10">
        <v>1972</v>
      </c>
      <c r="D1407" s="23" t="str">
        <f t="shared" si="21"/>
        <v>H11972</v>
      </c>
    </row>
    <row r="1408" spans="1:4">
      <c r="A1408" s="18" t="s">
        <v>61</v>
      </c>
      <c r="B1408" s="18">
        <v>5</v>
      </c>
      <c r="C1408" s="10">
        <v>1973</v>
      </c>
      <c r="D1408" s="23" t="str">
        <f t="shared" si="21"/>
        <v>H51973</v>
      </c>
    </row>
    <row r="1409" spans="1:4">
      <c r="A1409" s="18" t="s">
        <v>45</v>
      </c>
      <c r="B1409" s="18">
        <v>1</v>
      </c>
      <c r="C1409" s="10">
        <v>1974</v>
      </c>
      <c r="D1409" s="23" t="str">
        <f t="shared" si="21"/>
        <v>R11974</v>
      </c>
    </row>
    <row r="1410" spans="1:4">
      <c r="A1410" s="18" t="s">
        <v>37</v>
      </c>
      <c r="B1410" s="18">
        <v>4</v>
      </c>
      <c r="C1410" s="10">
        <v>1975</v>
      </c>
      <c r="D1410" s="23" t="str">
        <f t="shared" si="21"/>
        <v>S41975</v>
      </c>
    </row>
    <row r="1411" spans="1:4">
      <c r="A1411" s="18" t="s">
        <v>45</v>
      </c>
      <c r="B1411" s="18">
        <v>2</v>
      </c>
      <c r="C1411" s="10">
        <v>1976</v>
      </c>
      <c r="D1411" s="23" t="str">
        <f t="shared" si="21"/>
        <v>R21976</v>
      </c>
    </row>
    <row r="1412" spans="1:4">
      <c r="A1412" s="18" t="s">
        <v>45</v>
      </c>
      <c r="B1412" s="18">
        <v>3</v>
      </c>
      <c r="C1412" s="10">
        <v>1979</v>
      </c>
      <c r="D1412" s="23" t="str">
        <f t="shared" si="21"/>
        <v>R31979</v>
      </c>
    </row>
    <row r="1413" spans="1:4">
      <c r="A1413" s="18" t="s">
        <v>45</v>
      </c>
      <c r="B1413" s="18">
        <v>2</v>
      </c>
      <c r="C1413" s="10">
        <v>1980</v>
      </c>
      <c r="D1413" s="23" t="str">
        <f t="shared" si="21"/>
        <v>R21980</v>
      </c>
    </row>
    <row r="1414" spans="1:4">
      <c r="A1414" s="18" t="s">
        <v>45</v>
      </c>
      <c r="B1414" s="18">
        <v>2</v>
      </c>
      <c r="C1414" s="10">
        <v>1981</v>
      </c>
      <c r="D1414" s="23" t="str">
        <f t="shared" si="21"/>
        <v>R21981</v>
      </c>
    </row>
    <row r="1415" spans="1:4">
      <c r="A1415" s="18" t="s">
        <v>45</v>
      </c>
      <c r="B1415" s="18">
        <v>1</v>
      </c>
      <c r="C1415" s="10">
        <v>1982</v>
      </c>
      <c r="D1415" s="23" t="str">
        <f t="shared" si="21"/>
        <v>R11982</v>
      </c>
    </row>
    <row r="1416" spans="1:4">
      <c r="A1416" s="18" t="s">
        <v>45</v>
      </c>
      <c r="B1416" s="18">
        <v>2</v>
      </c>
      <c r="C1416" s="10">
        <v>1985</v>
      </c>
      <c r="D1416" s="23" t="str">
        <f t="shared" si="21"/>
        <v>R21985</v>
      </c>
    </row>
    <row r="1417" spans="1:4">
      <c r="A1417" s="18" t="s">
        <v>37</v>
      </c>
      <c r="B1417" s="18">
        <v>2</v>
      </c>
      <c r="C1417" s="10">
        <v>1986</v>
      </c>
      <c r="D1417" s="23" t="str">
        <f t="shared" ref="D1417:D1477" si="22">_xlfn.CONCAT(LEFT(A1417,1),B1417,C1417)</f>
        <v>S21986</v>
      </c>
    </row>
    <row r="1418" spans="1:4">
      <c r="A1418" s="18" t="s">
        <v>61</v>
      </c>
      <c r="B1418" s="18">
        <v>1</v>
      </c>
      <c r="C1418" s="10">
        <v>1987</v>
      </c>
      <c r="D1418" s="23" t="str">
        <f t="shared" si="22"/>
        <v>H11987</v>
      </c>
    </row>
    <row r="1419" spans="1:4">
      <c r="A1419" s="18" t="s">
        <v>45</v>
      </c>
      <c r="B1419" s="18">
        <v>1</v>
      </c>
      <c r="C1419" s="10">
        <v>1989</v>
      </c>
      <c r="D1419" s="23" t="str">
        <f t="shared" si="22"/>
        <v>R11989</v>
      </c>
    </row>
    <row r="1420" spans="1:4">
      <c r="A1420" s="18" t="s">
        <v>45</v>
      </c>
      <c r="B1420" s="18">
        <v>1</v>
      </c>
      <c r="C1420" s="10">
        <v>1992</v>
      </c>
      <c r="D1420" s="23" t="str">
        <f t="shared" si="22"/>
        <v>R11992</v>
      </c>
    </row>
    <row r="1421" spans="1:4">
      <c r="A1421" s="18" t="s">
        <v>45</v>
      </c>
      <c r="B1421" s="18">
        <v>3</v>
      </c>
      <c r="C1421" s="10">
        <v>1993</v>
      </c>
      <c r="D1421" s="23" t="str">
        <f t="shared" si="22"/>
        <v>R31993</v>
      </c>
    </row>
    <row r="1422" spans="1:4">
      <c r="A1422" s="18" t="s">
        <v>45</v>
      </c>
      <c r="B1422" s="18">
        <v>1</v>
      </c>
      <c r="C1422" s="10">
        <v>1994</v>
      </c>
      <c r="D1422" s="23" t="str">
        <f t="shared" si="22"/>
        <v>R11994</v>
      </c>
    </row>
    <row r="1423" spans="1:4">
      <c r="A1423" s="18" t="s">
        <v>37</v>
      </c>
      <c r="B1423" s="18">
        <v>2</v>
      </c>
      <c r="C1423" s="10">
        <v>1995</v>
      </c>
      <c r="D1423" s="23" t="str">
        <f t="shared" si="22"/>
        <v>S21995</v>
      </c>
    </row>
    <row r="1424" spans="1:4">
      <c r="A1424" s="18" t="s">
        <v>37</v>
      </c>
      <c r="B1424" s="18">
        <v>1</v>
      </c>
      <c r="C1424" s="10">
        <v>1996</v>
      </c>
      <c r="D1424" s="23" t="str">
        <f t="shared" si="22"/>
        <v>S11996</v>
      </c>
    </row>
    <row r="1425" spans="1:4">
      <c r="A1425" s="18" t="s">
        <v>45</v>
      </c>
      <c r="B1425" s="18">
        <v>2</v>
      </c>
      <c r="C1425" s="10">
        <v>1997</v>
      </c>
      <c r="D1425" s="23" t="str">
        <f t="shared" si="22"/>
        <v>R21997</v>
      </c>
    </row>
    <row r="1426" spans="1:4">
      <c r="A1426" s="18" t="s">
        <v>45</v>
      </c>
      <c r="B1426" s="18">
        <v>2</v>
      </c>
      <c r="C1426" s="10">
        <v>1998</v>
      </c>
      <c r="D1426" s="23" t="str">
        <f t="shared" si="22"/>
        <v>R21998</v>
      </c>
    </row>
    <row r="1427" spans="1:4">
      <c r="A1427" s="18" t="s">
        <v>45</v>
      </c>
      <c r="B1427" s="18">
        <v>1</v>
      </c>
      <c r="C1427" s="10">
        <v>1999</v>
      </c>
      <c r="D1427" s="23" t="str">
        <f t="shared" si="22"/>
        <v>R11999</v>
      </c>
    </row>
    <row r="1428" spans="1:4">
      <c r="A1428" s="18" t="s">
        <v>45</v>
      </c>
      <c r="B1428" s="18">
        <v>3</v>
      </c>
      <c r="C1428" s="10">
        <v>2000</v>
      </c>
      <c r="D1428" s="23" t="str">
        <f t="shared" si="22"/>
        <v>R32000</v>
      </c>
    </row>
    <row r="1429" spans="1:4">
      <c r="A1429" s="18" t="s">
        <v>45</v>
      </c>
      <c r="B1429" s="18">
        <v>1</v>
      </c>
      <c r="C1429" s="10">
        <v>2003</v>
      </c>
      <c r="D1429" s="23" t="str">
        <f t="shared" si="22"/>
        <v>R12003</v>
      </c>
    </row>
    <row r="1430" spans="1:4">
      <c r="A1430" s="18" t="s">
        <v>45</v>
      </c>
      <c r="B1430" s="18">
        <v>1</v>
      </c>
      <c r="C1430" s="10">
        <v>2007</v>
      </c>
      <c r="D1430" s="23" t="str">
        <f t="shared" si="22"/>
        <v>R12007</v>
      </c>
    </row>
    <row r="1431" spans="1:4">
      <c r="A1431" s="18" t="s">
        <v>45</v>
      </c>
      <c r="B1431" s="18">
        <v>2</v>
      </c>
      <c r="C1431" s="10">
        <v>2008</v>
      </c>
      <c r="D1431" s="23" t="str">
        <f t="shared" si="22"/>
        <v>R22008</v>
      </c>
    </row>
    <row r="1432" spans="1:4">
      <c r="A1432" s="18" t="s">
        <v>45</v>
      </c>
      <c r="B1432" s="18">
        <v>2</v>
      </c>
      <c r="C1432" s="10">
        <v>2009</v>
      </c>
      <c r="D1432" s="23" t="str">
        <f t="shared" si="22"/>
        <v>R22009</v>
      </c>
    </row>
    <row r="1433" spans="1:4">
      <c r="A1433" s="18" t="s">
        <v>45</v>
      </c>
      <c r="B1433" s="18">
        <v>1</v>
      </c>
      <c r="C1433" s="10">
        <v>2010</v>
      </c>
      <c r="D1433" s="23" t="str">
        <f t="shared" si="22"/>
        <v>R12010</v>
      </c>
    </row>
    <row r="1434" spans="1:4">
      <c r="A1434" s="18" t="s">
        <v>45</v>
      </c>
      <c r="B1434" s="18">
        <v>1</v>
      </c>
      <c r="C1434" s="10">
        <v>2012</v>
      </c>
      <c r="D1434" s="23" t="str">
        <f t="shared" si="22"/>
        <v>R12012</v>
      </c>
    </row>
    <row r="1435" spans="1:4">
      <c r="A1435" s="18" t="s">
        <v>37</v>
      </c>
      <c r="B1435" s="18">
        <v>1</v>
      </c>
      <c r="C1435" s="10">
        <v>2013</v>
      </c>
      <c r="D1435" s="23" t="str">
        <f t="shared" si="22"/>
        <v>S12013</v>
      </c>
    </row>
    <row r="1436" spans="1:4">
      <c r="A1436" s="18" t="s">
        <v>45</v>
      </c>
      <c r="B1436" s="18">
        <v>2</v>
      </c>
      <c r="C1436" s="10">
        <v>2014</v>
      </c>
      <c r="D1436" s="23" t="str">
        <f t="shared" si="22"/>
        <v>R22014</v>
      </c>
    </row>
    <row r="1437" spans="1:4">
      <c r="A1437" s="18" t="s">
        <v>45</v>
      </c>
      <c r="B1437" s="18">
        <v>3</v>
      </c>
      <c r="C1437" s="10">
        <v>2015</v>
      </c>
      <c r="D1437" s="23" t="str">
        <f t="shared" si="22"/>
        <v>R32015</v>
      </c>
    </row>
    <row r="1438" spans="1:4">
      <c r="A1438" s="18" t="s">
        <v>37</v>
      </c>
      <c r="B1438" s="18">
        <v>3</v>
      </c>
      <c r="C1438" s="10">
        <v>2016</v>
      </c>
      <c r="D1438" s="23" t="str">
        <f t="shared" si="22"/>
        <v>S32016</v>
      </c>
    </row>
    <row r="1439" spans="1:4">
      <c r="A1439" s="18" t="s">
        <v>45</v>
      </c>
      <c r="B1439" s="18">
        <v>3</v>
      </c>
      <c r="C1439" s="10">
        <v>2017</v>
      </c>
      <c r="D1439" s="23" t="str">
        <f t="shared" si="22"/>
        <v>R32017</v>
      </c>
    </row>
    <row r="1440" spans="1:4">
      <c r="A1440" s="18" t="s">
        <v>37</v>
      </c>
      <c r="B1440" s="18">
        <v>2</v>
      </c>
      <c r="C1440" s="10">
        <v>2018</v>
      </c>
      <c r="D1440" s="23" t="str">
        <f t="shared" si="22"/>
        <v>S22018</v>
      </c>
    </row>
    <row r="1441" spans="1:4">
      <c r="A1441" s="18" t="s">
        <v>37</v>
      </c>
      <c r="B1441" s="18">
        <v>1</v>
      </c>
      <c r="C1441" s="10">
        <v>2019</v>
      </c>
      <c r="D1441" s="23" t="str">
        <f t="shared" si="22"/>
        <v>S12019</v>
      </c>
    </row>
    <row r="1442" spans="1:4">
      <c r="A1442" s="18" t="s">
        <v>45</v>
      </c>
      <c r="B1442" s="18">
        <v>1</v>
      </c>
      <c r="C1442" s="10">
        <v>2020</v>
      </c>
      <c r="D1442" s="23" t="str">
        <f t="shared" si="22"/>
        <v>R12020</v>
      </c>
    </row>
    <row r="1443" spans="1:4">
      <c r="A1443" s="18" t="s">
        <v>37</v>
      </c>
      <c r="B1443" s="18">
        <v>1</v>
      </c>
      <c r="C1443" s="10">
        <v>2021</v>
      </c>
      <c r="D1443" s="23" t="str">
        <f t="shared" si="22"/>
        <v>S12021</v>
      </c>
    </row>
    <row r="1444" spans="1:4">
      <c r="A1444" s="18" t="s">
        <v>45</v>
      </c>
      <c r="B1444" s="18">
        <v>5</v>
      </c>
      <c r="C1444" s="10">
        <v>2022</v>
      </c>
      <c r="D1444" s="23" t="str">
        <f t="shared" si="22"/>
        <v>R52022</v>
      </c>
    </row>
    <row r="1445" spans="1:4">
      <c r="A1445" s="18" t="s">
        <v>37</v>
      </c>
      <c r="B1445" s="18">
        <v>1</v>
      </c>
      <c r="C1445" s="10">
        <v>2023</v>
      </c>
      <c r="D1445" s="23" t="str">
        <f t="shared" si="22"/>
        <v>S12023</v>
      </c>
    </row>
    <row r="1446" spans="1:4">
      <c r="A1446" s="18" t="s">
        <v>37</v>
      </c>
      <c r="B1446" s="18">
        <v>3</v>
      </c>
      <c r="C1446" s="10">
        <v>2024</v>
      </c>
      <c r="D1446" s="23" t="str">
        <f t="shared" si="22"/>
        <v>S32024</v>
      </c>
    </row>
    <row r="1447" spans="1:4">
      <c r="A1447" s="18" t="s">
        <v>45</v>
      </c>
      <c r="B1447" s="18">
        <v>2</v>
      </c>
      <c r="C1447" s="10">
        <v>2025</v>
      </c>
      <c r="D1447" s="23" t="str">
        <f t="shared" si="22"/>
        <v>R22025</v>
      </c>
    </row>
    <row r="1448" spans="1:4">
      <c r="A1448" s="18" t="s">
        <v>45</v>
      </c>
      <c r="B1448" s="18">
        <v>2</v>
      </c>
      <c r="C1448" s="10">
        <v>2026</v>
      </c>
      <c r="D1448" s="23" t="str">
        <f t="shared" si="22"/>
        <v>R22026</v>
      </c>
    </row>
    <row r="1449" spans="1:4">
      <c r="A1449" s="18" t="s">
        <v>45</v>
      </c>
      <c r="B1449" s="18">
        <v>1</v>
      </c>
      <c r="C1449" s="10">
        <v>2027</v>
      </c>
      <c r="D1449" s="23" t="str">
        <f t="shared" si="22"/>
        <v>R12027</v>
      </c>
    </row>
    <row r="1450" spans="1:4">
      <c r="A1450" s="18" t="s">
        <v>45</v>
      </c>
      <c r="B1450" s="18">
        <v>5</v>
      </c>
      <c r="C1450" s="10">
        <v>2031</v>
      </c>
      <c r="D1450" s="23" t="str">
        <f t="shared" si="22"/>
        <v>R52031</v>
      </c>
    </row>
    <row r="1451" spans="1:4">
      <c r="A1451" s="18" t="s">
        <v>45</v>
      </c>
      <c r="B1451" s="18">
        <v>1</v>
      </c>
      <c r="C1451" s="10">
        <v>2032</v>
      </c>
      <c r="D1451" s="23" t="str">
        <f t="shared" si="22"/>
        <v>R12032</v>
      </c>
    </row>
    <row r="1452" spans="1:4">
      <c r="A1452" s="18" t="s">
        <v>45</v>
      </c>
      <c r="B1452" s="18">
        <v>4</v>
      </c>
      <c r="C1452" s="10">
        <v>2034</v>
      </c>
      <c r="D1452" s="23" t="str">
        <f t="shared" si="22"/>
        <v>R42034</v>
      </c>
    </row>
    <row r="1453" spans="1:4">
      <c r="A1453" s="18" t="s">
        <v>37</v>
      </c>
      <c r="B1453" s="18">
        <v>2</v>
      </c>
      <c r="C1453" s="10">
        <v>2035</v>
      </c>
      <c r="D1453" s="23" t="str">
        <f t="shared" si="22"/>
        <v>S22035</v>
      </c>
    </row>
    <row r="1454" spans="1:4">
      <c r="A1454" s="18" t="s">
        <v>37</v>
      </c>
      <c r="B1454" s="18">
        <v>2</v>
      </c>
      <c r="C1454" s="10">
        <v>2036</v>
      </c>
      <c r="D1454" s="23" t="str">
        <f t="shared" si="22"/>
        <v>S22036</v>
      </c>
    </row>
    <row r="1455" spans="1:4">
      <c r="A1455" s="18" t="s">
        <v>37</v>
      </c>
      <c r="B1455" s="18">
        <v>2</v>
      </c>
      <c r="C1455" s="10">
        <v>2037</v>
      </c>
      <c r="D1455" s="23" t="str">
        <f t="shared" si="22"/>
        <v>S22037</v>
      </c>
    </row>
    <row r="1456" spans="1:4">
      <c r="A1456" s="18" t="s">
        <v>45</v>
      </c>
      <c r="B1456" s="18">
        <v>1</v>
      </c>
      <c r="C1456" s="10">
        <v>2038</v>
      </c>
      <c r="D1456" s="23" t="str">
        <f t="shared" si="22"/>
        <v>R12038</v>
      </c>
    </row>
    <row r="1457" spans="1:4">
      <c r="A1457" s="18" t="s">
        <v>61</v>
      </c>
      <c r="B1457" s="18">
        <v>3</v>
      </c>
      <c r="C1457" s="10">
        <v>2040</v>
      </c>
      <c r="D1457" s="23" t="str">
        <f t="shared" si="22"/>
        <v>H32040</v>
      </c>
    </row>
    <row r="1458" spans="1:4">
      <c r="A1458" s="18" t="s">
        <v>37</v>
      </c>
      <c r="B1458" s="18">
        <v>2</v>
      </c>
      <c r="C1458" s="10">
        <v>2041</v>
      </c>
      <c r="D1458" s="23" t="str">
        <f t="shared" si="22"/>
        <v>S22041</v>
      </c>
    </row>
    <row r="1459" spans="1:4">
      <c r="A1459" s="18" t="s">
        <v>37</v>
      </c>
      <c r="B1459" s="18">
        <v>2</v>
      </c>
      <c r="C1459" s="10">
        <v>2044</v>
      </c>
      <c r="D1459" s="23" t="str">
        <f t="shared" si="22"/>
        <v>S22044</v>
      </c>
    </row>
    <row r="1460" spans="1:4">
      <c r="A1460" s="18" t="s">
        <v>37</v>
      </c>
      <c r="B1460" s="18">
        <v>2</v>
      </c>
      <c r="C1460" s="10">
        <v>2045</v>
      </c>
      <c r="D1460" s="23" t="str">
        <f t="shared" si="22"/>
        <v>S22045</v>
      </c>
    </row>
    <row r="1461" spans="1:4">
      <c r="A1461" s="18" t="s">
        <v>37</v>
      </c>
      <c r="B1461" s="18">
        <v>2</v>
      </c>
      <c r="C1461" s="10">
        <v>2046</v>
      </c>
      <c r="D1461" s="23" t="str">
        <f t="shared" si="22"/>
        <v>S22046</v>
      </c>
    </row>
    <row r="1462" spans="1:4">
      <c r="A1462" s="18" t="s">
        <v>45</v>
      </c>
      <c r="B1462" s="18">
        <v>1</v>
      </c>
      <c r="C1462" s="10">
        <v>2048</v>
      </c>
      <c r="D1462" s="23" t="str">
        <f t="shared" si="22"/>
        <v>R12048</v>
      </c>
    </row>
    <row r="1463" spans="1:4">
      <c r="A1463" s="18" t="s">
        <v>45</v>
      </c>
      <c r="B1463" s="18">
        <v>2</v>
      </c>
      <c r="C1463" s="10">
        <v>2049</v>
      </c>
      <c r="D1463" s="23" t="str">
        <f t="shared" si="22"/>
        <v>R22049</v>
      </c>
    </row>
    <row r="1464" spans="1:4">
      <c r="A1464" s="18" t="s">
        <v>45</v>
      </c>
      <c r="B1464" s="18">
        <v>1</v>
      </c>
      <c r="C1464" s="10">
        <v>2051</v>
      </c>
      <c r="D1464" s="23" t="str">
        <f t="shared" si="22"/>
        <v>R12051</v>
      </c>
    </row>
    <row r="1465" spans="1:4">
      <c r="A1465" s="18" t="s">
        <v>45</v>
      </c>
      <c r="B1465" s="18">
        <v>1</v>
      </c>
      <c r="C1465" s="10">
        <v>2052</v>
      </c>
      <c r="D1465" s="23" t="str">
        <f t="shared" si="22"/>
        <v>R12052</v>
      </c>
    </row>
    <row r="1466" spans="1:4">
      <c r="A1466" s="18" t="s">
        <v>45</v>
      </c>
      <c r="B1466" s="18">
        <v>2</v>
      </c>
      <c r="C1466" s="10">
        <v>2053</v>
      </c>
      <c r="D1466" s="23" t="str">
        <f t="shared" si="22"/>
        <v>R22053</v>
      </c>
    </row>
    <row r="1467" spans="1:4">
      <c r="A1467" s="18" t="s">
        <v>45</v>
      </c>
      <c r="B1467" s="18">
        <v>1</v>
      </c>
      <c r="C1467" s="10">
        <v>2054</v>
      </c>
      <c r="D1467" s="23" t="str">
        <f t="shared" si="22"/>
        <v>R12054</v>
      </c>
    </row>
    <row r="1468" spans="1:4">
      <c r="A1468" s="18" t="s">
        <v>37</v>
      </c>
      <c r="B1468" s="18">
        <v>3</v>
      </c>
      <c r="C1468" s="10">
        <v>2055</v>
      </c>
      <c r="D1468" s="23" t="str">
        <f t="shared" si="22"/>
        <v>S32055</v>
      </c>
    </row>
    <row r="1469" spans="1:4">
      <c r="A1469" s="18" t="s">
        <v>37</v>
      </c>
      <c r="B1469" s="18">
        <v>4</v>
      </c>
      <c r="C1469" s="10">
        <v>2056</v>
      </c>
      <c r="D1469" s="23" t="str">
        <f t="shared" si="22"/>
        <v>S42056</v>
      </c>
    </row>
    <row r="1470" spans="1:4">
      <c r="A1470" s="18" t="s">
        <v>45</v>
      </c>
      <c r="B1470" s="18">
        <v>2</v>
      </c>
      <c r="C1470" s="10">
        <v>2057</v>
      </c>
      <c r="D1470" s="23" t="str">
        <f t="shared" si="22"/>
        <v>R22057</v>
      </c>
    </row>
    <row r="1471" spans="1:4">
      <c r="A1471" s="18" t="s">
        <v>37</v>
      </c>
      <c r="B1471" s="18">
        <v>1</v>
      </c>
      <c r="C1471" s="10">
        <v>2060</v>
      </c>
      <c r="D1471" s="23" t="str">
        <f t="shared" si="22"/>
        <v>S12060</v>
      </c>
    </row>
    <row r="1472" spans="1:4">
      <c r="A1472" s="18" t="s">
        <v>45</v>
      </c>
      <c r="B1472" s="18">
        <v>2</v>
      </c>
      <c r="C1472" s="10">
        <v>2061</v>
      </c>
      <c r="D1472" s="23" t="str">
        <f t="shared" si="22"/>
        <v>R22061</v>
      </c>
    </row>
    <row r="1473" spans="1:4">
      <c r="A1473" s="18" t="s">
        <v>45</v>
      </c>
      <c r="B1473" s="18">
        <v>3</v>
      </c>
      <c r="C1473" s="10">
        <v>2062</v>
      </c>
      <c r="D1473" s="23" t="str">
        <f t="shared" si="22"/>
        <v>R32062</v>
      </c>
    </row>
    <row r="1474" spans="1:4">
      <c r="A1474" s="18" t="s">
        <v>45</v>
      </c>
      <c r="B1474" s="18">
        <v>2</v>
      </c>
      <c r="C1474" s="10">
        <v>2064</v>
      </c>
      <c r="D1474" s="23" t="str">
        <f t="shared" si="22"/>
        <v>R22064</v>
      </c>
    </row>
    <row r="1475" spans="1:4">
      <c r="A1475" s="18" t="s">
        <v>37</v>
      </c>
      <c r="B1475" s="18">
        <v>2</v>
      </c>
      <c r="C1475" s="10">
        <v>2065</v>
      </c>
      <c r="D1475" s="23" t="str">
        <f t="shared" si="22"/>
        <v>S22065</v>
      </c>
    </row>
    <row r="1476" spans="1:4">
      <c r="A1476" s="22" t="s">
        <v>45</v>
      </c>
      <c r="B1476" s="22">
        <v>2</v>
      </c>
      <c r="C1476" s="10">
        <v>2068</v>
      </c>
      <c r="D1476" s="23" t="str">
        <f t="shared" si="22"/>
        <v>R22068</v>
      </c>
    </row>
    <row r="1477" spans="1:4">
      <c r="D1477" s="25" t="str">
        <f t="shared" si="22"/>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AEA0A-0C6A-4761-B156-051431E56159}">
  <sheetPr>
    <tabColor theme="8" tint="0.79998168889431442"/>
  </sheetPr>
  <dimension ref="A1:F1479"/>
  <sheetViews>
    <sheetView workbookViewId="0">
      <selection activeCell="F19" sqref="F19"/>
    </sheetView>
  </sheetViews>
  <sheetFormatPr defaultRowHeight="14.4"/>
  <cols>
    <col min="2" max="2" width="13.88671875" bestFit="1" customWidth="1"/>
    <col min="3" max="3" width="21.109375" bestFit="1" customWidth="1"/>
    <col min="4" max="4" width="9" bestFit="1" customWidth="1"/>
    <col min="5" max="5" width="15.109375" bestFit="1" customWidth="1"/>
    <col min="6" max="6" width="17" bestFit="1" customWidth="1"/>
  </cols>
  <sheetData>
    <row r="1" spans="1:6" ht="18">
      <c r="A1" s="20" t="s">
        <v>140</v>
      </c>
      <c r="B1" s="39"/>
      <c r="C1" s="40"/>
    </row>
    <row r="2" spans="1:6" ht="18">
      <c r="A2" s="40"/>
      <c r="B2" s="40"/>
      <c r="C2" s="40"/>
    </row>
    <row r="3" spans="1:6" ht="18">
      <c r="A3" s="14" t="s">
        <v>142</v>
      </c>
    </row>
    <row r="4" spans="1:6" ht="18">
      <c r="A4" s="38" t="s">
        <v>134</v>
      </c>
    </row>
    <row r="5" spans="1:6" ht="18">
      <c r="A5" s="38" t="s">
        <v>135</v>
      </c>
    </row>
    <row r="6" spans="1:6" ht="18">
      <c r="A6" s="38" t="s">
        <v>136</v>
      </c>
    </row>
    <row r="7" spans="1:6" ht="18">
      <c r="A7" s="38" t="s">
        <v>137</v>
      </c>
    </row>
    <row r="9" spans="1:6">
      <c r="A9" s="30" t="s">
        <v>1</v>
      </c>
      <c r="B9" s="19" t="s">
        <v>16</v>
      </c>
      <c r="C9" s="19" t="s">
        <v>20</v>
      </c>
      <c r="D9" s="19" t="s">
        <v>22</v>
      </c>
      <c r="E9" s="19" t="s">
        <v>30</v>
      </c>
      <c r="F9" s="28" t="s">
        <v>133</v>
      </c>
    </row>
    <row r="10" spans="1:6">
      <c r="A10" s="36" t="s">
        <v>35</v>
      </c>
      <c r="B10" s="34">
        <v>4</v>
      </c>
      <c r="C10" s="18">
        <v>8</v>
      </c>
      <c r="D10" s="18" t="s">
        <v>35</v>
      </c>
      <c r="E10" s="18">
        <v>1</v>
      </c>
      <c r="F10" s="23">
        <f>SUM(IF(B10&lt;3,1,0),IF(E10&lt;3,1,0),IF(C10&gt;5,1,0),IF(D10="Yes",1,0))</f>
        <v>3</v>
      </c>
    </row>
    <row r="11" spans="1:6">
      <c r="A11" s="36" t="s">
        <v>43</v>
      </c>
      <c r="B11" s="34">
        <v>2</v>
      </c>
      <c r="C11" s="18">
        <v>1</v>
      </c>
      <c r="D11" s="18" t="s">
        <v>43</v>
      </c>
      <c r="E11" s="18">
        <v>3</v>
      </c>
      <c r="F11" s="23">
        <f t="shared" ref="F11:F74" si="0">SUM(IF(B11&lt;3,1,0),IF(E11&lt;3,1,0),IF(C11&gt;5,1,0),IF(D11="Yes",1,0))</f>
        <v>1</v>
      </c>
    </row>
    <row r="12" spans="1:6">
      <c r="A12" s="36" t="s">
        <v>35</v>
      </c>
      <c r="B12" s="34">
        <v>3</v>
      </c>
      <c r="C12" s="18">
        <v>6</v>
      </c>
      <c r="D12" s="18" t="s">
        <v>35</v>
      </c>
      <c r="E12" s="18">
        <v>3</v>
      </c>
      <c r="F12" s="23">
        <f t="shared" si="0"/>
        <v>2</v>
      </c>
    </row>
    <row r="13" spans="1:6">
      <c r="A13" s="36" t="s">
        <v>43</v>
      </c>
      <c r="B13" s="34">
        <v>3</v>
      </c>
      <c r="C13" s="18">
        <v>1</v>
      </c>
      <c r="D13" s="18" t="s">
        <v>35</v>
      </c>
      <c r="E13" s="18">
        <v>3</v>
      </c>
      <c r="F13" s="23">
        <f t="shared" si="0"/>
        <v>1</v>
      </c>
    </row>
    <row r="14" spans="1:6">
      <c r="A14" s="36" t="s">
        <v>43</v>
      </c>
      <c r="B14" s="34">
        <v>2</v>
      </c>
      <c r="C14" s="18">
        <v>9</v>
      </c>
      <c r="D14" s="18" t="s">
        <v>43</v>
      </c>
      <c r="E14" s="18">
        <v>3</v>
      </c>
      <c r="F14" s="23">
        <f t="shared" si="0"/>
        <v>2</v>
      </c>
    </row>
    <row r="15" spans="1:6">
      <c r="A15" s="36" t="s">
        <v>43</v>
      </c>
      <c r="B15" s="34">
        <v>4</v>
      </c>
      <c r="C15" s="18">
        <v>0</v>
      </c>
      <c r="D15" s="18" t="s">
        <v>43</v>
      </c>
      <c r="E15" s="18">
        <v>2</v>
      </c>
      <c r="F15" s="23">
        <f t="shared" si="0"/>
        <v>1</v>
      </c>
    </row>
    <row r="16" spans="1:6">
      <c r="A16" s="36" t="s">
        <v>43</v>
      </c>
      <c r="B16" s="34">
        <v>1</v>
      </c>
      <c r="C16" s="18">
        <v>4</v>
      </c>
      <c r="D16" s="18" t="s">
        <v>35</v>
      </c>
      <c r="E16" s="18">
        <v>2</v>
      </c>
      <c r="F16" s="23">
        <f t="shared" si="0"/>
        <v>3</v>
      </c>
    </row>
    <row r="17" spans="1:6">
      <c r="A17" s="36" t="s">
        <v>43</v>
      </c>
      <c r="B17" s="34">
        <v>3</v>
      </c>
      <c r="C17" s="18">
        <v>1</v>
      </c>
      <c r="D17" s="18" t="s">
        <v>43</v>
      </c>
      <c r="E17" s="18">
        <v>3</v>
      </c>
      <c r="F17" s="23">
        <f t="shared" si="0"/>
        <v>0</v>
      </c>
    </row>
    <row r="18" spans="1:6">
      <c r="A18" s="36" t="s">
        <v>43</v>
      </c>
      <c r="B18" s="34">
        <v>3</v>
      </c>
      <c r="C18" s="18">
        <v>0</v>
      </c>
      <c r="D18" s="18" t="s">
        <v>43</v>
      </c>
      <c r="E18" s="18">
        <v>3</v>
      </c>
      <c r="F18" s="23">
        <f t="shared" si="0"/>
        <v>0</v>
      </c>
    </row>
    <row r="19" spans="1:6">
      <c r="A19" s="36" t="s">
        <v>43</v>
      </c>
      <c r="B19" s="34">
        <v>3</v>
      </c>
      <c r="C19" s="18">
        <v>6</v>
      </c>
      <c r="D19" s="18" t="s">
        <v>43</v>
      </c>
      <c r="E19" s="18">
        <v>2</v>
      </c>
      <c r="F19" s="23">
        <f t="shared" si="0"/>
        <v>2</v>
      </c>
    </row>
    <row r="20" spans="1:6">
      <c r="A20" s="36" t="s">
        <v>43</v>
      </c>
      <c r="B20" s="34">
        <v>2</v>
      </c>
      <c r="C20" s="18">
        <v>0</v>
      </c>
      <c r="D20" s="18" t="s">
        <v>43</v>
      </c>
      <c r="E20" s="18">
        <v>3</v>
      </c>
      <c r="F20" s="23">
        <f t="shared" si="0"/>
        <v>1</v>
      </c>
    </row>
    <row r="21" spans="1:6">
      <c r="A21" s="36" t="s">
        <v>43</v>
      </c>
      <c r="B21" s="34">
        <v>3</v>
      </c>
      <c r="C21" s="18">
        <v>0</v>
      </c>
      <c r="D21" s="18" t="s">
        <v>35</v>
      </c>
      <c r="E21" s="18">
        <v>3</v>
      </c>
      <c r="F21" s="23">
        <f t="shared" si="0"/>
        <v>1</v>
      </c>
    </row>
    <row r="22" spans="1:6">
      <c r="A22" s="36" t="s">
        <v>43</v>
      </c>
      <c r="B22" s="34">
        <v>3</v>
      </c>
      <c r="C22" s="18">
        <v>1</v>
      </c>
      <c r="D22" s="18" t="s">
        <v>43</v>
      </c>
      <c r="E22" s="18">
        <v>2</v>
      </c>
      <c r="F22" s="23">
        <f t="shared" si="0"/>
        <v>1</v>
      </c>
    </row>
    <row r="23" spans="1:6">
      <c r="A23" s="36" t="s">
        <v>43</v>
      </c>
      <c r="B23" s="34">
        <v>4</v>
      </c>
      <c r="C23" s="18">
        <v>0</v>
      </c>
      <c r="D23" s="18" t="s">
        <v>43</v>
      </c>
      <c r="E23" s="18">
        <v>3</v>
      </c>
      <c r="F23" s="23">
        <f t="shared" si="0"/>
        <v>0</v>
      </c>
    </row>
    <row r="24" spans="1:6">
      <c r="A24" s="36" t="s">
        <v>35</v>
      </c>
      <c r="B24" s="34">
        <v>3</v>
      </c>
      <c r="C24" s="18">
        <v>5</v>
      </c>
      <c r="D24" s="18" t="s">
        <v>35</v>
      </c>
      <c r="E24" s="18">
        <v>3</v>
      </c>
      <c r="F24" s="23">
        <f t="shared" si="0"/>
        <v>1</v>
      </c>
    </row>
    <row r="25" spans="1:6">
      <c r="A25" s="36" t="s">
        <v>43</v>
      </c>
      <c r="B25" s="34">
        <v>1</v>
      </c>
      <c r="C25" s="18">
        <v>1</v>
      </c>
      <c r="D25" s="18" t="s">
        <v>43</v>
      </c>
      <c r="E25" s="18">
        <v>3</v>
      </c>
      <c r="F25" s="23">
        <f t="shared" si="0"/>
        <v>1</v>
      </c>
    </row>
    <row r="26" spans="1:6">
      <c r="A26" s="36" t="s">
        <v>43</v>
      </c>
      <c r="B26" s="34">
        <v>2</v>
      </c>
      <c r="C26" s="18">
        <v>0</v>
      </c>
      <c r="D26" s="18" t="s">
        <v>35</v>
      </c>
      <c r="E26" s="18">
        <v>2</v>
      </c>
      <c r="F26" s="23">
        <f t="shared" si="0"/>
        <v>3</v>
      </c>
    </row>
    <row r="27" spans="1:6">
      <c r="A27" s="36" t="s">
        <v>43</v>
      </c>
      <c r="B27" s="34">
        <v>4</v>
      </c>
      <c r="C27" s="18">
        <v>1</v>
      </c>
      <c r="D27" s="18" t="s">
        <v>35</v>
      </c>
      <c r="E27" s="18">
        <v>2</v>
      </c>
      <c r="F27" s="23">
        <f t="shared" si="0"/>
        <v>2</v>
      </c>
    </row>
    <row r="28" spans="1:6">
      <c r="A28" s="36" t="s">
        <v>43</v>
      </c>
      <c r="B28" s="34">
        <v>4</v>
      </c>
      <c r="C28" s="18">
        <v>2</v>
      </c>
      <c r="D28" s="18" t="s">
        <v>43</v>
      </c>
      <c r="E28" s="18">
        <v>3</v>
      </c>
      <c r="F28" s="23">
        <f t="shared" si="0"/>
        <v>0</v>
      </c>
    </row>
    <row r="29" spans="1:6">
      <c r="A29" s="36" t="s">
        <v>43</v>
      </c>
      <c r="B29" s="34">
        <v>4</v>
      </c>
      <c r="C29" s="18">
        <v>5</v>
      </c>
      <c r="D29" s="18" t="s">
        <v>35</v>
      </c>
      <c r="E29" s="18">
        <v>3</v>
      </c>
      <c r="F29" s="23">
        <f t="shared" si="0"/>
        <v>1</v>
      </c>
    </row>
    <row r="30" spans="1:6">
      <c r="A30" s="36" t="s">
        <v>43</v>
      </c>
      <c r="B30" s="34">
        <v>3</v>
      </c>
      <c r="C30" s="18">
        <v>0</v>
      </c>
      <c r="D30" s="18" t="s">
        <v>43</v>
      </c>
      <c r="E30" s="18">
        <v>2</v>
      </c>
      <c r="F30" s="23">
        <f t="shared" si="0"/>
        <v>1</v>
      </c>
    </row>
    <row r="31" spans="1:6">
      <c r="A31" s="36" t="s">
        <v>35</v>
      </c>
      <c r="B31" s="34">
        <v>1</v>
      </c>
      <c r="C31" s="18">
        <v>7</v>
      </c>
      <c r="D31" s="18" t="s">
        <v>43</v>
      </c>
      <c r="E31" s="18">
        <v>3</v>
      </c>
      <c r="F31" s="23">
        <f t="shared" si="0"/>
        <v>2</v>
      </c>
    </row>
    <row r="32" spans="1:6">
      <c r="A32" s="36" t="s">
        <v>43</v>
      </c>
      <c r="B32" s="34">
        <v>2</v>
      </c>
      <c r="C32" s="18">
        <v>0</v>
      </c>
      <c r="D32" s="18" t="s">
        <v>43</v>
      </c>
      <c r="E32" s="18">
        <v>3</v>
      </c>
      <c r="F32" s="23">
        <f t="shared" si="0"/>
        <v>1</v>
      </c>
    </row>
    <row r="33" spans="1:6">
      <c r="A33" s="36" t="s">
        <v>43</v>
      </c>
      <c r="B33" s="34">
        <v>4</v>
      </c>
      <c r="C33" s="18">
        <v>1</v>
      </c>
      <c r="D33" s="18" t="s">
        <v>43</v>
      </c>
      <c r="E33" s="18">
        <v>3</v>
      </c>
      <c r="F33" s="23">
        <f t="shared" si="0"/>
        <v>0</v>
      </c>
    </row>
    <row r="34" spans="1:6">
      <c r="A34" s="36" t="s">
        <v>35</v>
      </c>
      <c r="B34" s="34">
        <v>1</v>
      </c>
      <c r="C34" s="18">
        <v>2</v>
      </c>
      <c r="D34" s="18" t="s">
        <v>43</v>
      </c>
      <c r="E34" s="18">
        <v>3</v>
      </c>
      <c r="F34" s="23">
        <f t="shared" si="0"/>
        <v>1</v>
      </c>
    </row>
    <row r="35" spans="1:6">
      <c r="A35" s="36" t="s">
        <v>43</v>
      </c>
      <c r="B35" s="34">
        <v>3</v>
      </c>
      <c r="C35" s="18">
        <v>4</v>
      </c>
      <c r="D35" s="18" t="s">
        <v>43</v>
      </c>
      <c r="E35" s="18">
        <v>2</v>
      </c>
      <c r="F35" s="23">
        <f t="shared" si="0"/>
        <v>1</v>
      </c>
    </row>
    <row r="36" spans="1:6">
      <c r="A36" s="36" t="s">
        <v>35</v>
      </c>
      <c r="B36" s="34">
        <v>1</v>
      </c>
      <c r="C36" s="18">
        <v>1</v>
      </c>
      <c r="D36" s="18" t="s">
        <v>35</v>
      </c>
      <c r="E36" s="18">
        <v>3</v>
      </c>
      <c r="F36" s="23">
        <f t="shared" si="0"/>
        <v>2</v>
      </c>
    </row>
    <row r="37" spans="1:6">
      <c r="A37" s="36" t="s">
        <v>43</v>
      </c>
      <c r="B37" s="34">
        <v>2</v>
      </c>
      <c r="C37" s="18">
        <v>0</v>
      </c>
      <c r="D37" s="18" t="s">
        <v>43</v>
      </c>
      <c r="E37" s="18">
        <v>3</v>
      </c>
      <c r="F37" s="23">
        <f t="shared" si="0"/>
        <v>1</v>
      </c>
    </row>
    <row r="38" spans="1:6">
      <c r="A38" s="36" t="s">
        <v>43</v>
      </c>
      <c r="B38" s="34">
        <v>4</v>
      </c>
      <c r="C38" s="18">
        <v>3</v>
      </c>
      <c r="D38" s="18" t="s">
        <v>43</v>
      </c>
      <c r="E38" s="18">
        <v>3</v>
      </c>
      <c r="F38" s="23">
        <f t="shared" si="0"/>
        <v>0</v>
      </c>
    </row>
    <row r="39" spans="1:6">
      <c r="A39" s="36" t="s">
        <v>43</v>
      </c>
      <c r="B39" s="34">
        <v>1</v>
      </c>
      <c r="C39" s="18">
        <v>3</v>
      </c>
      <c r="D39" s="18" t="s">
        <v>43</v>
      </c>
      <c r="E39" s="18">
        <v>2</v>
      </c>
      <c r="F39" s="23">
        <f t="shared" si="0"/>
        <v>2</v>
      </c>
    </row>
    <row r="40" spans="1:6">
      <c r="A40" s="36" t="s">
        <v>43</v>
      </c>
      <c r="B40" s="34">
        <v>4</v>
      </c>
      <c r="C40" s="18">
        <v>4</v>
      </c>
      <c r="D40" s="18" t="s">
        <v>43</v>
      </c>
      <c r="E40" s="18">
        <v>3</v>
      </c>
      <c r="F40" s="23">
        <f t="shared" si="0"/>
        <v>0</v>
      </c>
    </row>
    <row r="41" spans="1:6">
      <c r="A41" s="36" t="s">
        <v>43</v>
      </c>
      <c r="B41" s="34">
        <v>4</v>
      </c>
      <c r="C41" s="18">
        <v>2</v>
      </c>
      <c r="D41" s="18" t="s">
        <v>35</v>
      </c>
      <c r="E41" s="18">
        <v>4</v>
      </c>
      <c r="F41" s="23">
        <f t="shared" si="0"/>
        <v>1</v>
      </c>
    </row>
    <row r="42" spans="1:6">
      <c r="A42" s="36" t="s">
        <v>43</v>
      </c>
      <c r="B42" s="34">
        <v>3</v>
      </c>
      <c r="C42" s="18">
        <v>1</v>
      </c>
      <c r="D42" s="18" t="s">
        <v>43</v>
      </c>
      <c r="E42" s="18">
        <v>3</v>
      </c>
      <c r="F42" s="23">
        <f t="shared" si="0"/>
        <v>0</v>
      </c>
    </row>
    <row r="43" spans="1:6">
      <c r="A43" s="36" t="s">
        <v>35</v>
      </c>
      <c r="B43" s="34">
        <v>4</v>
      </c>
      <c r="C43" s="18">
        <v>3</v>
      </c>
      <c r="D43" s="18" t="s">
        <v>43</v>
      </c>
      <c r="E43" s="18">
        <v>4</v>
      </c>
      <c r="F43" s="23">
        <f t="shared" si="0"/>
        <v>0</v>
      </c>
    </row>
    <row r="44" spans="1:6">
      <c r="A44" s="36" t="s">
        <v>35</v>
      </c>
      <c r="B44" s="34">
        <v>4</v>
      </c>
      <c r="C44" s="18">
        <v>2</v>
      </c>
      <c r="D44" s="18" t="s">
        <v>35</v>
      </c>
      <c r="E44" s="18">
        <v>2</v>
      </c>
      <c r="F44" s="23">
        <f t="shared" si="0"/>
        <v>2</v>
      </c>
    </row>
    <row r="45" spans="1:6">
      <c r="A45" s="36" t="s">
        <v>43</v>
      </c>
      <c r="B45" s="34">
        <v>3</v>
      </c>
      <c r="C45" s="18">
        <v>1</v>
      </c>
      <c r="D45" s="18" t="s">
        <v>43</v>
      </c>
      <c r="E45" s="18">
        <v>2</v>
      </c>
      <c r="F45" s="23">
        <f t="shared" si="0"/>
        <v>1</v>
      </c>
    </row>
    <row r="46" spans="1:6">
      <c r="A46" s="36" t="s">
        <v>35</v>
      </c>
      <c r="B46" s="34">
        <v>3</v>
      </c>
      <c r="C46" s="18">
        <v>1</v>
      </c>
      <c r="D46" s="18" t="s">
        <v>35</v>
      </c>
      <c r="E46" s="18">
        <v>3</v>
      </c>
      <c r="F46" s="23">
        <f t="shared" si="0"/>
        <v>1</v>
      </c>
    </row>
    <row r="47" spans="1:6">
      <c r="A47" s="36" t="s">
        <v>43</v>
      </c>
      <c r="B47" s="34">
        <v>4</v>
      </c>
      <c r="C47" s="18">
        <v>1</v>
      </c>
      <c r="D47" s="18" t="s">
        <v>43</v>
      </c>
      <c r="E47" s="18">
        <v>3</v>
      </c>
      <c r="F47" s="23">
        <f t="shared" si="0"/>
        <v>0</v>
      </c>
    </row>
    <row r="48" spans="1:6">
      <c r="A48" s="36" t="s">
        <v>43</v>
      </c>
      <c r="B48" s="34">
        <v>1</v>
      </c>
      <c r="C48" s="18">
        <v>9</v>
      </c>
      <c r="D48" s="18" t="s">
        <v>35</v>
      </c>
      <c r="E48" s="18">
        <v>4</v>
      </c>
      <c r="F48" s="23">
        <f t="shared" si="0"/>
        <v>3</v>
      </c>
    </row>
    <row r="49" spans="1:6">
      <c r="A49" s="36" t="s">
        <v>43</v>
      </c>
      <c r="B49" s="34">
        <v>1</v>
      </c>
      <c r="C49" s="18">
        <v>2</v>
      </c>
      <c r="D49" s="18" t="s">
        <v>43</v>
      </c>
      <c r="E49" s="18">
        <v>3</v>
      </c>
      <c r="F49" s="23">
        <f t="shared" si="0"/>
        <v>1</v>
      </c>
    </row>
    <row r="50" spans="1:6">
      <c r="A50" s="36" t="s">
        <v>43</v>
      </c>
      <c r="B50" s="34">
        <v>4</v>
      </c>
      <c r="C50" s="18">
        <v>1</v>
      </c>
      <c r="D50" s="18" t="s">
        <v>43</v>
      </c>
      <c r="E50" s="18">
        <v>3</v>
      </c>
      <c r="F50" s="23">
        <f t="shared" si="0"/>
        <v>0</v>
      </c>
    </row>
    <row r="51" spans="1:6">
      <c r="A51" s="36" t="s">
        <v>43</v>
      </c>
      <c r="B51" s="34">
        <v>1</v>
      </c>
      <c r="C51" s="18">
        <v>1</v>
      </c>
      <c r="D51" s="18" t="s">
        <v>43</v>
      </c>
      <c r="E51" s="18">
        <v>3</v>
      </c>
      <c r="F51" s="23">
        <f t="shared" si="0"/>
        <v>1</v>
      </c>
    </row>
    <row r="52" spans="1:6">
      <c r="A52" s="36" t="s">
        <v>35</v>
      </c>
      <c r="B52" s="34">
        <v>3</v>
      </c>
      <c r="C52" s="18">
        <v>1</v>
      </c>
      <c r="D52" s="18" t="s">
        <v>43</v>
      </c>
      <c r="E52" s="18">
        <v>2</v>
      </c>
      <c r="F52" s="23">
        <f t="shared" si="0"/>
        <v>1</v>
      </c>
    </row>
    <row r="53" spans="1:6">
      <c r="A53" s="36" t="s">
        <v>43</v>
      </c>
      <c r="B53" s="34">
        <v>3</v>
      </c>
      <c r="C53" s="18">
        <v>1</v>
      </c>
      <c r="D53" s="18" t="s">
        <v>43</v>
      </c>
      <c r="E53" s="18">
        <v>3</v>
      </c>
      <c r="F53" s="23">
        <f t="shared" si="0"/>
        <v>0</v>
      </c>
    </row>
    <row r="54" spans="1:6">
      <c r="A54" s="36" t="s">
        <v>43</v>
      </c>
      <c r="B54" s="34">
        <v>4</v>
      </c>
      <c r="C54" s="18">
        <v>1</v>
      </c>
      <c r="D54" s="18" t="s">
        <v>43</v>
      </c>
      <c r="E54" s="18">
        <v>3</v>
      </c>
      <c r="F54" s="23">
        <f t="shared" si="0"/>
        <v>0</v>
      </c>
    </row>
    <row r="55" spans="1:6">
      <c r="A55" s="36" t="s">
        <v>35</v>
      </c>
      <c r="B55" s="34">
        <v>3</v>
      </c>
      <c r="C55" s="18">
        <v>1</v>
      </c>
      <c r="D55" s="18" t="s">
        <v>43</v>
      </c>
      <c r="E55" s="18">
        <v>3</v>
      </c>
      <c r="F55" s="23">
        <f t="shared" si="0"/>
        <v>0</v>
      </c>
    </row>
    <row r="56" spans="1:6">
      <c r="A56" s="36" t="s">
        <v>43</v>
      </c>
      <c r="B56" s="34">
        <v>3</v>
      </c>
      <c r="C56" s="18">
        <v>0</v>
      </c>
      <c r="D56" s="18" t="s">
        <v>43</v>
      </c>
      <c r="E56" s="18">
        <v>3</v>
      </c>
      <c r="F56" s="23">
        <f t="shared" si="0"/>
        <v>0</v>
      </c>
    </row>
    <row r="57" spans="1:6">
      <c r="A57" s="36" t="s">
        <v>43</v>
      </c>
      <c r="B57" s="34">
        <v>2</v>
      </c>
      <c r="C57" s="18">
        <v>4</v>
      </c>
      <c r="D57" s="18" t="s">
        <v>43</v>
      </c>
      <c r="E57" s="18">
        <v>3</v>
      </c>
      <c r="F57" s="23">
        <f t="shared" si="0"/>
        <v>1</v>
      </c>
    </row>
    <row r="58" spans="1:6">
      <c r="A58" s="36" t="s">
        <v>43</v>
      </c>
      <c r="B58" s="34">
        <v>4</v>
      </c>
      <c r="C58" s="18">
        <v>4</v>
      </c>
      <c r="D58" s="18" t="s">
        <v>35</v>
      </c>
      <c r="E58" s="18">
        <v>3</v>
      </c>
      <c r="F58" s="23">
        <f t="shared" si="0"/>
        <v>1</v>
      </c>
    </row>
    <row r="59" spans="1:6">
      <c r="A59" s="36" t="s">
        <v>43</v>
      </c>
      <c r="B59" s="34">
        <v>4</v>
      </c>
      <c r="C59" s="18">
        <v>1</v>
      </c>
      <c r="D59" s="18" t="s">
        <v>43</v>
      </c>
      <c r="E59" s="18">
        <v>3</v>
      </c>
      <c r="F59" s="23">
        <f t="shared" si="0"/>
        <v>0</v>
      </c>
    </row>
    <row r="60" spans="1:6">
      <c r="A60" s="36" t="s">
        <v>35</v>
      </c>
      <c r="B60" s="34">
        <v>3</v>
      </c>
      <c r="C60" s="18">
        <v>9</v>
      </c>
      <c r="D60" s="18" t="s">
        <v>35</v>
      </c>
      <c r="E60" s="18">
        <v>3</v>
      </c>
      <c r="F60" s="23">
        <f t="shared" si="0"/>
        <v>2</v>
      </c>
    </row>
    <row r="61" spans="1:6">
      <c r="A61" s="36" t="s">
        <v>35</v>
      </c>
      <c r="B61" s="34">
        <v>3</v>
      </c>
      <c r="C61" s="18">
        <v>1</v>
      </c>
      <c r="D61" s="18" t="s">
        <v>35</v>
      </c>
      <c r="E61" s="18">
        <v>2</v>
      </c>
      <c r="F61" s="23">
        <f t="shared" si="0"/>
        <v>2</v>
      </c>
    </row>
    <row r="62" spans="1:6">
      <c r="A62" s="36" t="s">
        <v>43</v>
      </c>
      <c r="B62" s="34">
        <v>1</v>
      </c>
      <c r="C62" s="18">
        <v>5</v>
      </c>
      <c r="D62" s="18" t="s">
        <v>35</v>
      </c>
      <c r="E62" s="18">
        <v>2</v>
      </c>
      <c r="F62" s="23">
        <f t="shared" si="0"/>
        <v>3</v>
      </c>
    </row>
    <row r="63" spans="1:6">
      <c r="A63" s="36" t="s">
        <v>43</v>
      </c>
      <c r="B63" s="34">
        <v>1</v>
      </c>
      <c r="C63" s="18">
        <v>2</v>
      </c>
      <c r="D63" s="18" t="s">
        <v>35</v>
      </c>
      <c r="E63" s="18">
        <v>3</v>
      </c>
      <c r="F63" s="23">
        <f t="shared" si="0"/>
        <v>2</v>
      </c>
    </row>
    <row r="64" spans="1:6">
      <c r="A64" s="36" t="s">
        <v>43</v>
      </c>
      <c r="B64" s="34">
        <v>4</v>
      </c>
      <c r="C64" s="18">
        <v>7</v>
      </c>
      <c r="D64" s="18" t="s">
        <v>35</v>
      </c>
      <c r="E64" s="18">
        <v>2</v>
      </c>
      <c r="F64" s="23">
        <f t="shared" si="0"/>
        <v>3</v>
      </c>
    </row>
    <row r="65" spans="1:6">
      <c r="A65" s="36" t="s">
        <v>43</v>
      </c>
      <c r="B65" s="34">
        <v>4</v>
      </c>
      <c r="C65" s="18">
        <v>1</v>
      </c>
      <c r="D65" s="18" t="s">
        <v>35</v>
      </c>
      <c r="E65" s="18">
        <v>3</v>
      </c>
      <c r="F65" s="23">
        <f t="shared" si="0"/>
        <v>1</v>
      </c>
    </row>
    <row r="66" spans="1:6">
      <c r="A66" s="36" t="s">
        <v>43</v>
      </c>
      <c r="B66" s="34">
        <v>1</v>
      </c>
      <c r="C66" s="18">
        <v>1</v>
      </c>
      <c r="D66" s="18" t="s">
        <v>43</v>
      </c>
      <c r="E66" s="18">
        <v>2</v>
      </c>
      <c r="F66" s="23">
        <f t="shared" si="0"/>
        <v>2</v>
      </c>
    </row>
    <row r="67" spans="1:6">
      <c r="A67" s="36" t="s">
        <v>43</v>
      </c>
      <c r="B67" s="34">
        <v>1</v>
      </c>
      <c r="C67" s="18">
        <v>3</v>
      </c>
      <c r="D67" s="18" t="s">
        <v>35</v>
      </c>
      <c r="E67" s="18">
        <v>3</v>
      </c>
      <c r="F67" s="23">
        <f t="shared" si="0"/>
        <v>2</v>
      </c>
    </row>
    <row r="68" spans="1:6">
      <c r="A68" s="36" t="s">
        <v>43</v>
      </c>
      <c r="B68" s="34">
        <v>4</v>
      </c>
      <c r="C68" s="18">
        <v>3</v>
      </c>
      <c r="D68" s="18" t="s">
        <v>43</v>
      </c>
      <c r="E68" s="18">
        <v>2</v>
      </c>
      <c r="F68" s="23">
        <f t="shared" si="0"/>
        <v>1</v>
      </c>
    </row>
    <row r="69" spans="1:6">
      <c r="A69" s="36" t="s">
        <v>43</v>
      </c>
      <c r="B69" s="34">
        <v>3</v>
      </c>
      <c r="C69" s="18">
        <v>1</v>
      </c>
      <c r="D69" s="18" t="s">
        <v>43</v>
      </c>
      <c r="E69" s="18">
        <v>4</v>
      </c>
      <c r="F69" s="23">
        <f t="shared" si="0"/>
        <v>0</v>
      </c>
    </row>
    <row r="70" spans="1:6">
      <c r="A70" s="36" t="s">
        <v>43</v>
      </c>
      <c r="B70" s="34">
        <v>4</v>
      </c>
      <c r="C70" s="18">
        <v>1</v>
      </c>
      <c r="D70" s="18" t="s">
        <v>35</v>
      </c>
      <c r="E70" s="18">
        <v>3</v>
      </c>
      <c r="F70" s="23">
        <f t="shared" si="0"/>
        <v>1</v>
      </c>
    </row>
    <row r="71" spans="1:6">
      <c r="A71" s="36" t="s">
        <v>43</v>
      </c>
      <c r="B71" s="34">
        <v>4</v>
      </c>
      <c r="C71" s="18">
        <v>1</v>
      </c>
      <c r="D71" s="18" t="s">
        <v>43</v>
      </c>
      <c r="E71" s="18">
        <v>3</v>
      </c>
      <c r="F71" s="23">
        <f t="shared" si="0"/>
        <v>0</v>
      </c>
    </row>
    <row r="72" spans="1:6">
      <c r="A72" s="36" t="s">
        <v>43</v>
      </c>
      <c r="B72" s="34">
        <v>3</v>
      </c>
      <c r="C72" s="18">
        <v>5</v>
      </c>
      <c r="D72" s="18" t="s">
        <v>35</v>
      </c>
      <c r="E72" s="18">
        <v>2</v>
      </c>
      <c r="F72" s="23">
        <f t="shared" si="0"/>
        <v>2</v>
      </c>
    </row>
    <row r="73" spans="1:6">
      <c r="A73" s="36" t="s">
        <v>43</v>
      </c>
      <c r="B73" s="34">
        <v>1</v>
      </c>
      <c r="C73" s="18">
        <v>7</v>
      </c>
      <c r="D73" s="18" t="s">
        <v>43</v>
      </c>
      <c r="E73" s="18">
        <v>2</v>
      </c>
      <c r="F73" s="23">
        <f t="shared" si="0"/>
        <v>3</v>
      </c>
    </row>
    <row r="74" spans="1:6">
      <c r="A74" s="36" t="s">
        <v>43</v>
      </c>
      <c r="B74" s="34">
        <v>3</v>
      </c>
      <c r="C74" s="18">
        <v>1</v>
      </c>
      <c r="D74" s="18" t="s">
        <v>43</v>
      </c>
      <c r="E74" s="18">
        <v>3</v>
      </c>
      <c r="F74" s="23">
        <f t="shared" si="0"/>
        <v>0</v>
      </c>
    </row>
    <row r="75" spans="1:6">
      <c r="A75" s="36" t="s">
        <v>43</v>
      </c>
      <c r="B75" s="34">
        <v>3</v>
      </c>
      <c r="C75" s="18">
        <v>2</v>
      </c>
      <c r="D75" s="18" t="s">
        <v>35</v>
      </c>
      <c r="E75" s="18">
        <v>3</v>
      </c>
      <c r="F75" s="23">
        <f t="shared" ref="F75:F138" si="1">SUM(IF(B75&lt;3,1,0),IF(E75&lt;3,1,0),IF(C75&gt;5,1,0),IF(D75="Yes",1,0))</f>
        <v>1</v>
      </c>
    </row>
    <row r="76" spans="1:6">
      <c r="A76" s="36" t="s">
        <v>43</v>
      </c>
      <c r="B76" s="34">
        <v>2</v>
      </c>
      <c r="C76" s="18">
        <v>1</v>
      </c>
      <c r="D76" s="18" t="s">
        <v>43</v>
      </c>
      <c r="E76" s="18">
        <v>3</v>
      </c>
      <c r="F76" s="23">
        <f t="shared" si="1"/>
        <v>1</v>
      </c>
    </row>
    <row r="77" spans="1:6">
      <c r="A77" s="36" t="s">
        <v>43</v>
      </c>
      <c r="B77" s="34">
        <v>1</v>
      </c>
      <c r="C77" s="18">
        <v>2</v>
      </c>
      <c r="D77" s="18" t="s">
        <v>43</v>
      </c>
      <c r="E77" s="18">
        <v>3</v>
      </c>
      <c r="F77" s="23">
        <f t="shared" si="1"/>
        <v>1</v>
      </c>
    </row>
    <row r="78" spans="1:6">
      <c r="A78" s="36" t="s">
        <v>43</v>
      </c>
      <c r="B78" s="34">
        <v>1</v>
      </c>
      <c r="C78" s="18">
        <v>4</v>
      </c>
      <c r="D78" s="18" t="s">
        <v>43</v>
      </c>
      <c r="E78" s="18">
        <v>2</v>
      </c>
      <c r="F78" s="23">
        <f t="shared" si="1"/>
        <v>2</v>
      </c>
    </row>
    <row r="79" spans="1:6">
      <c r="A79" s="36" t="s">
        <v>35</v>
      </c>
      <c r="B79" s="34">
        <v>3</v>
      </c>
      <c r="C79" s="18">
        <v>0</v>
      </c>
      <c r="D79" s="18" t="s">
        <v>35</v>
      </c>
      <c r="E79" s="18">
        <v>2</v>
      </c>
      <c r="F79" s="23">
        <f t="shared" si="1"/>
        <v>2</v>
      </c>
    </row>
    <row r="80" spans="1:6">
      <c r="A80" s="36" t="s">
        <v>43</v>
      </c>
      <c r="B80" s="34">
        <v>3</v>
      </c>
      <c r="C80" s="18">
        <v>7</v>
      </c>
      <c r="D80" s="18" t="s">
        <v>43</v>
      </c>
      <c r="E80" s="18">
        <v>2</v>
      </c>
      <c r="F80" s="23">
        <f t="shared" si="1"/>
        <v>2</v>
      </c>
    </row>
    <row r="81" spans="1:6">
      <c r="A81" s="36" t="s">
        <v>43</v>
      </c>
      <c r="B81" s="34">
        <v>2</v>
      </c>
      <c r="C81" s="18">
        <v>0</v>
      </c>
      <c r="D81" s="18" t="s">
        <v>43</v>
      </c>
      <c r="E81" s="18">
        <v>3</v>
      </c>
      <c r="F81" s="23">
        <f t="shared" si="1"/>
        <v>1</v>
      </c>
    </row>
    <row r="82" spans="1:6">
      <c r="A82" s="36" t="s">
        <v>43</v>
      </c>
      <c r="B82" s="34">
        <v>2</v>
      </c>
      <c r="C82" s="18">
        <v>1</v>
      </c>
      <c r="D82" s="18" t="s">
        <v>43</v>
      </c>
      <c r="E82" s="18">
        <v>3</v>
      </c>
      <c r="F82" s="23">
        <f t="shared" si="1"/>
        <v>1</v>
      </c>
    </row>
    <row r="83" spans="1:6">
      <c r="A83" s="36" t="s">
        <v>43</v>
      </c>
      <c r="B83" s="34">
        <v>2</v>
      </c>
      <c r="C83" s="18">
        <v>1</v>
      </c>
      <c r="D83" s="18" t="s">
        <v>43</v>
      </c>
      <c r="E83" s="18">
        <v>3</v>
      </c>
      <c r="F83" s="23">
        <f t="shared" si="1"/>
        <v>1</v>
      </c>
    </row>
    <row r="84" spans="1:6">
      <c r="A84" s="36" t="s">
        <v>43</v>
      </c>
      <c r="B84" s="34">
        <v>4</v>
      </c>
      <c r="C84" s="18">
        <v>3</v>
      </c>
      <c r="D84" s="18" t="s">
        <v>43</v>
      </c>
      <c r="E84" s="18">
        <v>3</v>
      </c>
      <c r="F84" s="23">
        <f t="shared" si="1"/>
        <v>0</v>
      </c>
    </row>
    <row r="85" spans="1:6">
      <c r="A85" s="36" t="s">
        <v>43</v>
      </c>
      <c r="B85" s="34">
        <v>4</v>
      </c>
      <c r="C85" s="18">
        <v>1</v>
      </c>
      <c r="D85" s="18" t="s">
        <v>43</v>
      </c>
      <c r="E85" s="18">
        <v>3</v>
      </c>
      <c r="F85" s="23">
        <f t="shared" si="1"/>
        <v>0</v>
      </c>
    </row>
    <row r="86" spans="1:6">
      <c r="A86" s="36" t="s">
        <v>43</v>
      </c>
      <c r="B86" s="34">
        <v>1</v>
      </c>
      <c r="C86" s="18">
        <v>0</v>
      </c>
      <c r="D86" s="18" t="s">
        <v>43</v>
      </c>
      <c r="E86" s="18">
        <v>3</v>
      </c>
      <c r="F86" s="23">
        <f t="shared" si="1"/>
        <v>1</v>
      </c>
    </row>
    <row r="87" spans="1:6">
      <c r="A87" s="36" t="s">
        <v>43</v>
      </c>
      <c r="B87" s="34">
        <v>1</v>
      </c>
      <c r="C87" s="18">
        <v>4</v>
      </c>
      <c r="D87" s="18" t="s">
        <v>35</v>
      </c>
      <c r="E87" s="18">
        <v>4</v>
      </c>
      <c r="F87" s="23">
        <f t="shared" si="1"/>
        <v>2</v>
      </c>
    </row>
    <row r="88" spans="1:6">
      <c r="A88" s="36" t="s">
        <v>43</v>
      </c>
      <c r="B88" s="34">
        <v>3</v>
      </c>
      <c r="C88" s="18">
        <v>4</v>
      </c>
      <c r="D88" s="18" t="s">
        <v>43</v>
      </c>
      <c r="E88" s="18">
        <v>4</v>
      </c>
      <c r="F88" s="23">
        <f t="shared" si="1"/>
        <v>0</v>
      </c>
    </row>
    <row r="89" spans="1:6">
      <c r="A89" s="36" t="s">
        <v>43</v>
      </c>
      <c r="B89" s="34">
        <v>2</v>
      </c>
      <c r="C89" s="18">
        <v>8</v>
      </c>
      <c r="D89" s="18" t="s">
        <v>35</v>
      </c>
      <c r="E89" s="18">
        <v>3</v>
      </c>
      <c r="F89" s="23">
        <f t="shared" si="1"/>
        <v>3</v>
      </c>
    </row>
    <row r="90" spans="1:6">
      <c r="A90" s="36" t="s">
        <v>43</v>
      </c>
      <c r="B90" s="34">
        <v>4</v>
      </c>
      <c r="C90" s="18">
        <v>1</v>
      </c>
      <c r="D90" s="18" t="s">
        <v>35</v>
      </c>
      <c r="E90" s="18">
        <v>2</v>
      </c>
      <c r="F90" s="23">
        <f t="shared" si="1"/>
        <v>2</v>
      </c>
    </row>
    <row r="91" spans="1:6">
      <c r="A91" s="36" t="s">
        <v>43</v>
      </c>
      <c r="B91" s="34">
        <v>3</v>
      </c>
      <c r="C91" s="18">
        <v>1</v>
      </c>
      <c r="D91" s="18" t="s">
        <v>43</v>
      </c>
      <c r="E91" s="18">
        <v>3</v>
      </c>
      <c r="F91" s="23">
        <f t="shared" si="1"/>
        <v>0</v>
      </c>
    </row>
    <row r="92" spans="1:6">
      <c r="A92" s="36" t="s">
        <v>43</v>
      </c>
      <c r="B92" s="34">
        <v>4</v>
      </c>
      <c r="C92" s="18">
        <v>3</v>
      </c>
      <c r="D92" s="18" t="s">
        <v>43</v>
      </c>
      <c r="E92" s="18">
        <v>3</v>
      </c>
      <c r="F92" s="23">
        <f t="shared" si="1"/>
        <v>0</v>
      </c>
    </row>
    <row r="93" spans="1:6">
      <c r="A93" s="36" t="s">
        <v>43</v>
      </c>
      <c r="B93" s="34">
        <v>4</v>
      </c>
      <c r="C93" s="18">
        <v>7</v>
      </c>
      <c r="D93" s="18" t="s">
        <v>35</v>
      </c>
      <c r="E93" s="18">
        <v>3</v>
      </c>
      <c r="F93" s="23">
        <f t="shared" si="1"/>
        <v>2</v>
      </c>
    </row>
    <row r="94" spans="1:6">
      <c r="A94" s="36" t="s">
        <v>43</v>
      </c>
      <c r="B94" s="34">
        <v>2</v>
      </c>
      <c r="C94" s="18">
        <v>1</v>
      </c>
      <c r="D94" s="18" t="s">
        <v>43</v>
      </c>
      <c r="E94" s="18">
        <v>3</v>
      </c>
      <c r="F94" s="23">
        <f t="shared" si="1"/>
        <v>1</v>
      </c>
    </row>
    <row r="95" spans="1:6">
      <c r="A95" s="36" t="s">
        <v>43</v>
      </c>
      <c r="B95" s="34">
        <v>4</v>
      </c>
      <c r="C95" s="18">
        <v>4</v>
      </c>
      <c r="D95" s="18" t="s">
        <v>43</v>
      </c>
      <c r="E95" s="18">
        <v>2</v>
      </c>
      <c r="F95" s="23">
        <f t="shared" si="1"/>
        <v>1</v>
      </c>
    </row>
    <row r="96" spans="1:6">
      <c r="A96" s="36" t="s">
        <v>43</v>
      </c>
      <c r="B96" s="34">
        <v>1</v>
      </c>
      <c r="C96" s="18">
        <v>3</v>
      </c>
      <c r="D96" s="18" t="s">
        <v>43</v>
      </c>
      <c r="E96" s="18">
        <v>3</v>
      </c>
      <c r="F96" s="23">
        <f t="shared" si="1"/>
        <v>1</v>
      </c>
    </row>
    <row r="97" spans="1:6">
      <c r="A97" s="36" t="s">
        <v>43</v>
      </c>
      <c r="B97" s="34">
        <v>4</v>
      </c>
      <c r="C97" s="18">
        <v>3</v>
      </c>
      <c r="D97" s="18" t="s">
        <v>43</v>
      </c>
      <c r="E97" s="18">
        <v>3</v>
      </c>
      <c r="F97" s="23">
        <f t="shared" si="1"/>
        <v>0</v>
      </c>
    </row>
    <row r="98" spans="1:6">
      <c r="A98" s="36" t="s">
        <v>43</v>
      </c>
      <c r="B98" s="34">
        <v>4</v>
      </c>
      <c r="C98" s="18">
        <v>1</v>
      </c>
      <c r="D98" s="18" t="s">
        <v>43</v>
      </c>
      <c r="E98" s="18">
        <v>3</v>
      </c>
      <c r="F98" s="23">
        <f t="shared" si="1"/>
        <v>0</v>
      </c>
    </row>
    <row r="99" spans="1:6">
      <c r="A99" s="36" t="s">
        <v>35</v>
      </c>
      <c r="B99" s="34">
        <v>4</v>
      </c>
      <c r="C99" s="18">
        <v>1</v>
      </c>
      <c r="D99" s="18" t="s">
        <v>43</v>
      </c>
      <c r="E99" s="18">
        <v>3</v>
      </c>
      <c r="F99" s="23">
        <f t="shared" si="1"/>
        <v>0</v>
      </c>
    </row>
    <row r="100" spans="1:6">
      <c r="A100" s="36" t="s">
        <v>43</v>
      </c>
      <c r="B100" s="34">
        <v>2</v>
      </c>
      <c r="C100" s="18">
        <v>1</v>
      </c>
      <c r="D100" s="18" t="s">
        <v>43</v>
      </c>
      <c r="E100" s="18">
        <v>2</v>
      </c>
      <c r="F100" s="23">
        <f t="shared" si="1"/>
        <v>2</v>
      </c>
    </row>
    <row r="101" spans="1:6">
      <c r="A101" s="36" t="s">
        <v>43</v>
      </c>
      <c r="B101" s="34">
        <v>4</v>
      </c>
      <c r="C101" s="18">
        <v>0</v>
      </c>
      <c r="D101" s="18" t="s">
        <v>35</v>
      </c>
      <c r="E101" s="18">
        <v>1</v>
      </c>
      <c r="F101" s="23">
        <f t="shared" si="1"/>
        <v>2</v>
      </c>
    </row>
    <row r="102" spans="1:6">
      <c r="A102" s="36" t="s">
        <v>43</v>
      </c>
      <c r="B102" s="34">
        <v>2</v>
      </c>
      <c r="C102" s="18">
        <v>1</v>
      </c>
      <c r="D102" s="18" t="s">
        <v>35</v>
      </c>
      <c r="E102" s="18">
        <v>2</v>
      </c>
      <c r="F102" s="23">
        <f t="shared" si="1"/>
        <v>3</v>
      </c>
    </row>
    <row r="103" spans="1:6">
      <c r="A103" s="36" t="s">
        <v>43</v>
      </c>
      <c r="B103" s="34">
        <v>1</v>
      </c>
      <c r="C103" s="18">
        <v>2</v>
      </c>
      <c r="D103" s="18" t="s">
        <v>35</v>
      </c>
      <c r="E103" s="18">
        <v>2</v>
      </c>
      <c r="F103" s="23">
        <f t="shared" si="1"/>
        <v>3</v>
      </c>
    </row>
    <row r="104" spans="1:6">
      <c r="A104" s="36" t="s">
        <v>43</v>
      </c>
      <c r="B104" s="34">
        <v>3</v>
      </c>
      <c r="C104" s="18">
        <v>1</v>
      </c>
      <c r="D104" s="18" t="s">
        <v>43</v>
      </c>
      <c r="E104" s="18">
        <v>3</v>
      </c>
      <c r="F104" s="23">
        <f t="shared" si="1"/>
        <v>0</v>
      </c>
    </row>
    <row r="105" spans="1:6">
      <c r="A105" s="36" t="s">
        <v>43</v>
      </c>
      <c r="B105" s="34">
        <v>3</v>
      </c>
      <c r="C105" s="18">
        <v>9</v>
      </c>
      <c r="D105" s="18" t="s">
        <v>43</v>
      </c>
      <c r="E105" s="18">
        <v>1</v>
      </c>
      <c r="F105" s="23">
        <f t="shared" si="1"/>
        <v>2</v>
      </c>
    </row>
    <row r="106" spans="1:6">
      <c r="A106" s="36" t="s">
        <v>43</v>
      </c>
      <c r="B106" s="34">
        <v>3</v>
      </c>
      <c r="C106" s="18">
        <v>0</v>
      </c>
      <c r="D106" s="18" t="s">
        <v>43</v>
      </c>
      <c r="E106" s="18">
        <v>2</v>
      </c>
      <c r="F106" s="23">
        <f t="shared" si="1"/>
        <v>1</v>
      </c>
    </row>
    <row r="107" spans="1:6">
      <c r="A107" s="36" t="s">
        <v>43</v>
      </c>
      <c r="B107" s="34">
        <v>3</v>
      </c>
      <c r="C107" s="18">
        <v>1</v>
      </c>
      <c r="D107" s="18" t="s">
        <v>43</v>
      </c>
      <c r="E107" s="18">
        <v>4</v>
      </c>
      <c r="F107" s="23">
        <f t="shared" si="1"/>
        <v>0</v>
      </c>
    </row>
    <row r="108" spans="1:6">
      <c r="A108" s="36" t="s">
        <v>43</v>
      </c>
      <c r="B108" s="34">
        <v>3</v>
      </c>
      <c r="C108" s="18">
        <v>0</v>
      </c>
      <c r="D108" s="18" t="s">
        <v>43</v>
      </c>
      <c r="E108" s="18">
        <v>2</v>
      </c>
      <c r="F108" s="23">
        <f t="shared" si="1"/>
        <v>1</v>
      </c>
    </row>
    <row r="109" spans="1:6">
      <c r="A109" s="36" t="s">
        <v>43</v>
      </c>
      <c r="B109" s="34">
        <v>2</v>
      </c>
      <c r="C109" s="18">
        <v>4</v>
      </c>
      <c r="D109" s="18" t="s">
        <v>43</v>
      </c>
      <c r="E109" s="18">
        <v>4</v>
      </c>
      <c r="F109" s="23">
        <f t="shared" si="1"/>
        <v>1</v>
      </c>
    </row>
    <row r="110" spans="1:6">
      <c r="A110" s="36" t="s">
        <v>35</v>
      </c>
      <c r="B110" s="34">
        <v>1</v>
      </c>
      <c r="C110" s="18">
        <v>4</v>
      </c>
      <c r="D110" s="18" t="s">
        <v>35</v>
      </c>
      <c r="E110" s="18">
        <v>3</v>
      </c>
      <c r="F110" s="23">
        <f t="shared" si="1"/>
        <v>2</v>
      </c>
    </row>
    <row r="111" spans="1:6">
      <c r="A111" s="36" t="s">
        <v>43</v>
      </c>
      <c r="B111" s="34">
        <v>1</v>
      </c>
      <c r="C111" s="18">
        <v>1</v>
      </c>
      <c r="D111" s="18" t="s">
        <v>43</v>
      </c>
      <c r="E111" s="18">
        <v>3</v>
      </c>
      <c r="F111" s="23">
        <f t="shared" si="1"/>
        <v>1</v>
      </c>
    </row>
    <row r="112" spans="1:6">
      <c r="A112" s="36" t="s">
        <v>35</v>
      </c>
      <c r="B112" s="34">
        <v>4</v>
      </c>
      <c r="C112" s="18">
        <v>1</v>
      </c>
      <c r="D112" s="18" t="s">
        <v>35</v>
      </c>
      <c r="E112" s="18">
        <v>3</v>
      </c>
      <c r="F112" s="23">
        <f t="shared" si="1"/>
        <v>1</v>
      </c>
    </row>
    <row r="113" spans="1:6">
      <c r="A113" s="36" t="s">
        <v>43</v>
      </c>
      <c r="B113" s="34">
        <v>3</v>
      </c>
      <c r="C113" s="18">
        <v>1</v>
      </c>
      <c r="D113" s="18" t="s">
        <v>43</v>
      </c>
      <c r="E113" s="18">
        <v>3</v>
      </c>
      <c r="F113" s="23">
        <f t="shared" si="1"/>
        <v>0</v>
      </c>
    </row>
    <row r="114" spans="1:6">
      <c r="A114" s="36" t="s">
        <v>43</v>
      </c>
      <c r="B114" s="34">
        <v>4</v>
      </c>
      <c r="C114" s="18">
        <v>5</v>
      </c>
      <c r="D114" s="18" t="s">
        <v>43</v>
      </c>
      <c r="E114" s="18">
        <v>4</v>
      </c>
      <c r="F114" s="23">
        <f t="shared" si="1"/>
        <v>0</v>
      </c>
    </row>
    <row r="115" spans="1:6">
      <c r="A115" s="36" t="s">
        <v>43</v>
      </c>
      <c r="B115" s="34">
        <v>4</v>
      </c>
      <c r="C115" s="18">
        <v>9</v>
      </c>
      <c r="D115" s="18" t="s">
        <v>43</v>
      </c>
      <c r="E115" s="18">
        <v>3</v>
      </c>
      <c r="F115" s="23">
        <f t="shared" si="1"/>
        <v>1</v>
      </c>
    </row>
    <row r="116" spans="1:6">
      <c r="A116" s="36" t="s">
        <v>43</v>
      </c>
      <c r="B116" s="34">
        <v>2</v>
      </c>
      <c r="C116" s="18">
        <v>3</v>
      </c>
      <c r="D116" s="18" t="s">
        <v>35</v>
      </c>
      <c r="E116" s="18">
        <v>2</v>
      </c>
      <c r="F116" s="23">
        <f t="shared" si="1"/>
        <v>3</v>
      </c>
    </row>
    <row r="117" spans="1:6">
      <c r="A117" s="36" t="s">
        <v>35</v>
      </c>
      <c r="B117" s="34">
        <v>3</v>
      </c>
      <c r="C117" s="18">
        <v>1</v>
      </c>
      <c r="D117" s="18" t="s">
        <v>35</v>
      </c>
      <c r="E117" s="18">
        <v>3</v>
      </c>
      <c r="F117" s="23">
        <f t="shared" si="1"/>
        <v>1</v>
      </c>
    </row>
    <row r="118" spans="1:6">
      <c r="A118" s="36" t="s">
        <v>43</v>
      </c>
      <c r="B118" s="34">
        <v>4</v>
      </c>
      <c r="C118" s="18">
        <v>1</v>
      </c>
      <c r="D118" s="18" t="s">
        <v>43</v>
      </c>
      <c r="E118" s="18">
        <v>3</v>
      </c>
      <c r="F118" s="23">
        <f t="shared" si="1"/>
        <v>0</v>
      </c>
    </row>
    <row r="119" spans="1:6">
      <c r="A119" s="36" t="s">
        <v>43</v>
      </c>
      <c r="B119" s="34">
        <v>4</v>
      </c>
      <c r="C119" s="18">
        <v>1</v>
      </c>
      <c r="D119" s="18" t="s">
        <v>43</v>
      </c>
      <c r="E119" s="18">
        <v>3</v>
      </c>
      <c r="F119" s="23">
        <f t="shared" si="1"/>
        <v>0</v>
      </c>
    </row>
    <row r="120" spans="1:6">
      <c r="A120" s="36" t="s">
        <v>43</v>
      </c>
      <c r="B120" s="34">
        <v>1</v>
      </c>
      <c r="C120" s="18">
        <v>3</v>
      </c>
      <c r="D120" s="18" t="s">
        <v>43</v>
      </c>
      <c r="E120" s="18">
        <v>2</v>
      </c>
      <c r="F120" s="23">
        <f t="shared" si="1"/>
        <v>2</v>
      </c>
    </row>
    <row r="121" spans="1:6">
      <c r="A121" s="36" t="s">
        <v>35</v>
      </c>
      <c r="B121" s="34">
        <v>3</v>
      </c>
      <c r="C121" s="18">
        <v>1</v>
      </c>
      <c r="D121" s="18" t="s">
        <v>35</v>
      </c>
      <c r="E121" s="18">
        <v>3</v>
      </c>
      <c r="F121" s="23">
        <f t="shared" si="1"/>
        <v>1</v>
      </c>
    </row>
    <row r="122" spans="1:6">
      <c r="A122" s="36" t="s">
        <v>43</v>
      </c>
      <c r="B122" s="34">
        <v>4</v>
      </c>
      <c r="C122" s="18">
        <v>2</v>
      </c>
      <c r="D122" s="18" t="s">
        <v>35</v>
      </c>
      <c r="E122" s="18">
        <v>3</v>
      </c>
      <c r="F122" s="23">
        <f t="shared" si="1"/>
        <v>1</v>
      </c>
    </row>
    <row r="123" spans="1:6">
      <c r="A123" s="36" t="s">
        <v>43</v>
      </c>
      <c r="B123" s="34">
        <v>3</v>
      </c>
      <c r="C123" s="18">
        <v>0</v>
      </c>
      <c r="D123" s="18" t="s">
        <v>43</v>
      </c>
      <c r="E123" s="18">
        <v>3</v>
      </c>
      <c r="F123" s="23">
        <f t="shared" si="1"/>
        <v>0</v>
      </c>
    </row>
    <row r="124" spans="1:6">
      <c r="A124" s="36" t="s">
        <v>43</v>
      </c>
      <c r="B124" s="34">
        <v>2</v>
      </c>
      <c r="C124" s="18">
        <v>6</v>
      </c>
      <c r="D124" s="18" t="s">
        <v>43</v>
      </c>
      <c r="E124" s="18">
        <v>3</v>
      </c>
      <c r="F124" s="23">
        <f t="shared" si="1"/>
        <v>2</v>
      </c>
    </row>
    <row r="125" spans="1:6">
      <c r="A125" s="36" t="s">
        <v>43</v>
      </c>
      <c r="B125" s="34">
        <v>4</v>
      </c>
      <c r="C125" s="18">
        <v>2</v>
      </c>
      <c r="D125" s="18" t="s">
        <v>43</v>
      </c>
      <c r="E125" s="18">
        <v>3</v>
      </c>
      <c r="F125" s="23">
        <f t="shared" si="1"/>
        <v>0</v>
      </c>
    </row>
    <row r="126" spans="1:6">
      <c r="A126" s="36" t="s">
        <v>43</v>
      </c>
      <c r="B126" s="34">
        <v>1</v>
      </c>
      <c r="C126" s="18">
        <v>2</v>
      </c>
      <c r="D126" s="18" t="s">
        <v>43</v>
      </c>
      <c r="E126" s="18">
        <v>3</v>
      </c>
      <c r="F126" s="23">
        <f t="shared" si="1"/>
        <v>1</v>
      </c>
    </row>
    <row r="127" spans="1:6">
      <c r="A127" s="36" t="s">
        <v>43</v>
      </c>
      <c r="B127" s="34">
        <v>4</v>
      </c>
      <c r="C127" s="18">
        <v>0</v>
      </c>
      <c r="D127" s="18" t="s">
        <v>43</v>
      </c>
      <c r="E127" s="18">
        <v>3</v>
      </c>
      <c r="F127" s="23">
        <f t="shared" si="1"/>
        <v>0</v>
      </c>
    </row>
    <row r="128" spans="1:6">
      <c r="A128" s="36" t="s">
        <v>43</v>
      </c>
      <c r="B128" s="34">
        <v>4</v>
      </c>
      <c r="C128" s="18">
        <v>5</v>
      </c>
      <c r="D128" s="18" t="s">
        <v>43</v>
      </c>
      <c r="E128" s="18">
        <v>3</v>
      </c>
      <c r="F128" s="23">
        <f t="shared" si="1"/>
        <v>0</v>
      </c>
    </row>
    <row r="129" spans="1:6">
      <c r="A129" s="36" t="s">
        <v>43</v>
      </c>
      <c r="B129" s="34">
        <v>4</v>
      </c>
      <c r="C129" s="18">
        <v>1</v>
      </c>
      <c r="D129" s="18" t="s">
        <v>35</v>
      </c>
      <c r="E129" s="18">
        <v>4</v>
      </c>
      <c r="F129" s="23">
        <f t="shared" si="1"/>
        <v>1</v>
      </c>
    </row>
    <row r="130" spans="1:6">
      <c r="A130" s="36" t="s">
        <v>43</v>
      </c>
      <c r="B130" s="34">
        <v>3</v>
      </c>
      <c r="C130" s="18">
        <v>1</v>
      </c>
      <c r="D130" s="18" t="s">
        <v>43</v>
      </c>
      <c r="E130" s="18">
        <v>2</v>
      </c>
      <c r="F130" s="23">
        <f t="shared" si="1"/>
        <v>1</v>
      </c>
    </row>
    <row r="131" spans="1:6">
      <c r="A131" s="36" t="s">
        <v>43</v>
      </c>
      <c r="B131" s="34">
        <v>2</v>
      </c>
      <c r="C131" s="18">
        <v>0</v>
      </c>
      <c r="D131" s="18" t="s">
        <v>43</v>
      </c>
      <c r="E131" s="18">
        <v>4</v>
      </c>
      <c r="F131" s="23">
        <f t="shared" si="1"/>
        <v>1</v>
      </c>
    </row>
    <row r="132" spans="1:6">
      <c r="A132" s="36" t="s">
        <v>35</v>
      </c>
      <c r="B132" s="34">
        <v>2</v>
      </c>
      <c r="C132" s="18">
        <v>9</v>
      </c>
      <c r="D132" s="18" t="s">
        <v>35</v>
      </c>
      <c r="E132" s="18">
        <v>3</v>
      </c>
      <c r="F132" s="23">
        <f t="shared" si="1"/>
        <v>3</v>
      </c>
    </row>
    <row r="133" spans="1:6">
      <c r="A133" s="36" t="s">
        <v>43</v>
      </c>
      <c r="B133" s="34">
        <v>3</v>
      </c>
      <c r="C133" s="18">
        <v>7</v>
      </c>
      <c r="D133" s="18" t="s">
        <v>43</v>
      </c>
      <c r="E133" s="18">
        <v>3</v>
      </c>
      <c r="F133" s="23">
        <f t="shared" si="1"/>
        <v>1</v>
      </c>
    </row>
    <row r="134" spans="1:6">
      <c r="A134" s="36" t="s">
        <v>35</v>
      </c>
      <c r="B134" s="34">
        <v>3</v>
      </c>
      <c r="C134" s="18">
        <v>4</v>
      </c>
      <c r="D134" s="18" t="s">
        <v>35</v>
      </c>
      <c r="E134" s="18">
        <v>2</v>
      </c>
      <c r="F134" s="23">
        <f t="shared" si="1"/>
        <v>2</v>
      </c>
    </row>
    <row r="135" spans="1:6">
      <c r="A135" s="36" t="s">
        <v>43</v>
      </c>
      <c r="B135" s="34">
        <v>2</v>
      </c>
      <c r="C135" s="18">
        <v>1</v>
      </c>
      <c r="D135" s="18" t="s">
        <v>43</v>
      </c>
      <c r="E135" s="18">
        <v>2</v>
      </c>
      <c r="F135" s="23">
        <f t="shared" si="1"/>
        <v>2</v>
      </c>
    </row>
    <row r="136" spans="1:6">
      <c r="A136" s="36" t="s">
        <v>35</v>
      </c>
      <c r="B136" s="34">
        <v>4</v>
      </c>
      <c r="C136" s="18">
        <v>1</v>
      </c>
      <c r="D136" s="18" t="s">
        <v>43</v>
      </c>
      <c r="E136" s="18">
        <v>2</v>
      </c>
      <c r="F136" s="23">
        <f t="shared" si="1"/>
        <v>1</v>
      </c>
    </row>
    <row r="137" spans="1:6">
      <c r="A137" s="36" t="s">
        <v>35</v>
      </c>
      <c r="B137" s="34">
        <v>3</v>
      </c>
      <c r="C137" s="18">
        <v>1</v>
      </c>
      <c r="D137" s="18" t="s">
        <v>35</v>
      </c>
      <c r="E137" s="18">
        <v>2</v>
      </c>
      <c r="F137" s="23">
        <f t="shared" si="1"/>
        <v>2</v>
      </c>
    </row>
    <row r="138" spans="1:6">
      <c r="A138" s="36" t="s">
        <v>43</v>
      </c>
      <c r="B138" s="34">
        <v>4</v>
      </c>
      <c r="C138" s="18">
        <v>0</v>
      </c>
      <c r="D138" s="18" t="s">
        <v>43</v>
      </c>
      <c r="E138" s="18">
        <v>3</v>
      </c>
      <c r="F138" s="23">
        <f t="shared" si="1"/>
        <v>0</v>
      </c>
    </row>
    <row r="139" spans="1:6">
      <c r="A139" s="36" t="s">
        <v>43</v>
      </c>
      <c r="B139" s="34">
        <v>1</v>
      </c>
      <c r="C139" s="18">
        <v>1</v>
      </c>
      <c r="D139" s="18" t="s">
        <v>43</v>
      </c>
      <c r="E139" s="18">
        <v>2</v>
      </c>
      <c r="F139" s="23">
        <f t="shared" ref="F139:F202" si="2">SUM(IF(B139&lt;3,1,0),IF(E139&lt;3,1,0),IF(C139&gt;5,1,0),IF(D139="Yes",1,0))</f>
        <v>2</v>
      </c>
    </row>
    <row r="140" spans="1:6">
      <c r="A140" s="36" t="s">
        <v>43</v>
      </c>
      <c r="B140" s="34">
        <v>3</v>
      </c>
      <c r="C140" s="18">
        <v>4</v>
      </c>
      <c r="D140" s="18" t="s">
        <v>43</v>
      </c>
      <c r="E140" s="18">
        <v>3</v>
      </c>
      <c r="F140" s="23">
        <f t="shared" si="2"/>
        <v>0</v>
      </c>
    </row>
    <row r="141" spans="1:6">
      <c r="A141" s="36" t="s">
        <v>43</v>
      </c>
      <c r="B141" s="34">
        <v>4</v>
      </c>
      <c r="C141" s="18">
        <v>4</v>
      </c>
      <c r="D141" s="18" t="s">
        <v>43</v>
      </c>
      <c r="E141" s="18">
        <v>3</v>
      </c>
      <c r="F141" s="23">
        <f t="shared" si="2"/>
        <v>0</v>
      </c>
    </row>
    <row r="142" spans="1:6">
      <c r="A142" s="36" t="s">
        <v>35</v>
      </c>
      <c r="B142" s="34">
        <v>3</v>
      </c>
      <c r="C142" s="18">
        <v>3</v>
      </c>
      <c r="D142" s="18" t="s">
        <v>35</v>
      </c>
      <c r="E142" s="18">
        <v>3</v>
      </c>
      <c r="F142" s="23">
        <f t="shared" si="2"/>
        <v>1</v>
      </c>
    </row>
    <row r="143" spans="1:6">
      <c r="A143" s="36" t="s">
        <v>43</v>
      </c>
      <c r="B143" s="34">
        <v>3</v>
      </c>
      <c r="C143" s="18">
        <v>3</v>
      </c>
      <c r="D143" s="18" t="s">
        <v>35</v>
      </c>
      <c r="E143" s="18">
        <v>3</v>
      </c>
      <c r="F143" s="23">
        <f t="shared" si="2"/>
        <v>1</v>
      </c>
    </row>
    <row r="144" spans="1:6">
      <c r="A144" s="36" t="s">
        <v>43</v>
      </c>
      <c r="B144" s="34">
        <v>3</v>
      </c>
      <c r="C144" s="18">
        <v>1</v>
      </c>
      <c r="D144" s="18" t="s">
        <v>43</v>
      </c>
      <c r="E144" s="18">
        <v>3</v>
      </c>
      <c r="F144" s="23">
        <f t="shared" si="2"/>
        <v>0</v>
      </c>
    </row>
    <row r="145" spans="1:6">
      <c r="A145" s="36" t="s">
        <v>43</v>
      </c>
      <c r="B145" s="34">
        <v>2</v>
      </c>
      <c r="C145" s="18">
        <v>6</v>
      </c>
      <c r="D145" s="18" t="s">
        <v>43</v>
      </c>
      <c r="E145" s="18">
        <v>3</v>
      </c>
      <c r="F145" s="23">
        <f t="shared" si="2"/>
        <v>2</v>
      </c>
    </row>
    <row r="146" spans="1:6">
      <c r="A146" s="36" t="s">
        <v>35</v>
      </c>
      <c r="B146" s="34">
        <v>4</v>
      </c>
      <c r="C146" s="18">
        <v>2</v>
      </c>
      <c r="D146" s="18" t="s">
        <v>43</v>
      </c>
      <c r="E146" s="18">
        <v>3</v>
      </c>
      <c r="F146" s="23">
        <f t="shared" si="2"/>
        <v>0</v>
      </c>
    </row>
    <row r="147" spans="1:6">
      <c r="A147" s="36" t="s">
        <v>43</v>
      </c>
      <c r="B147" s="34">
        <v>3</v>
      </c>
      <c r="C147" s="18">
        <v>4</v>
      </c>
      <c r="D147" s="18" t="s">
        <v>43</v>
      </c>
      <c r="E147" s="18">
        <v>4</v>
      </c>
      <c r="F147" s="23">
        <f t="shared" si="2"/>
        <v>0</v>
      </c>
    </row>
    <row r="148" spans="1:6">
      <c r="A148" s="36" t="s">
        <v>43</v>
      </c>
      <c r="B148" s="34">
        <v>3</v>
      </c>
      <c r="C148" s="18">
        <v>2</v>
      </c>
      <c r="D148" s="18" t="s">
        <v>43</v>
      </c>
      <c r="E148" s="18">
        <v>3</v>
      </c>
      <c r="F148" s="23">
        <f t="shared" si="2"/>
        <v>0</v>
      </c>
    </row>
    <row r="149" spans="1:6">
      <c r="A149" s="36" t="s">
        <v>43</v>
      </c>
      <c r="B149" s="34">
        <v>4</v>
      </c>
      <c r="C149" s="18">
        <v>0</v>
      </c>
      <c r="D149" s="18" t="s">
        <v>35</v>
      </c>
      <c r="E149" s="18">
        <v>1</v>
      </c>
      <c r="F149" s="23">
        <f t="shared" si="2"/>
        <v>2</v>
      </c>
    </row>
    <row r="150" spans="1:6">
      <c r="A150" s="36" t="s">
        <v>35</v>
      </c>
      <c r="B150" s="34">
        <v>1</v>
      </c>
      <c r="C150" s="18">
        <v>7</v>
      </c>
      <c r="D150" s="18" t="s">
        <v>43</v>
      </c>
      <c r="E150" s="18">
        <v>4</v>
      </c>
      <c r="F150" s="23">
        <f t="shared" si="2"/>
        <v>2</v>
      </c>
    </row>
    <row r="151" spans="1:6">
      <c r="A151" s="36" t="s">
        <v>43</v>
      </c>
      <c r="B151" s="34">
        <v>4</v>
      </c>
      <c r="C151" s="18">
        <v>5</v>
      </c>
      <c r="D151" s="18" t="s">
        <v>43</v>
      </c>
      <c r="E151" s="18">
        <v>2</v>
      </c>
      <c r="F151" s="23">
        <f t="shared" si="2"/>
        <v>1</v>
      </c>
    </row>
    <row r="152" spans="1:6">
      <c r="A152" s="36" t="s">
        <v>43</v>
      </c>
      <c r="B152" s="34">
        <v>3</v>
      </c>
      <c r="C152" s="18">
        <v>3</v>
      </c>
      <c r="D152" s="18" t="s">
        <v>35</v>
      </c>
      <c r="E152" s="18">
        <v>3</v>
      </c>
      <c r="F152" s="23">
        <f t="shared" si="2"/>
        <v>1</v>
      </c>
    </row>
    <row r="153" spans="1:6">
      <c r="A153" s="36" t="s">
        <v>43</v>
      </c>
      <c r="B153" s="34">
        <v>3</v>
      </c>
      <c r="C153" s="18">
        <v>1</v>
      </c>
      <c r="D153" s="18" t="s">
        <v>43</v>
      </c>
      <c r="E153" s="18">
        <v>2</v>
      </c>
      <c r="F153" s="23">
        <f t="shared" si="2"/>
        <v>1</v>
      </c>
    </row>
    <row r="154" spans="1:6">
      <c r="A154" s="36" t="s">
        <v>43</v>
      </c>
      <c r="B154" s="34">
        <v>4</v>
      </c>
      <c r="C154" s="18">
        <v>0</v>
      </c>
      <c r="D154" s="18" t="s">
        <v>43</v>
      </c>
      <c r="E154" s="18">
        <v>4</v>
      </c>
      <c r="F154" s="23">
        <f t="shared" si="2"/>
        <v>0</v>
      </c>
    </row>
    <row r="155" spans="1:6">
      <c r="A155" s="36" t="s">
        <v>43</v>
      </c>
      <c r="B155" s="34">
        <v>1</v>
      </c>
      <c r="C155" s="18">
        <v>5</v>
      </c>
      <c r="D155" s="18" t="s">
        <v>43</v>
      </c>
      <c r="E155" s="18">
        <v>3</v>
      </c>
      <c r="F155" s="23">
        <f t="shared" si="2"/>
        <v>1</v>
      </c>
    </row>
    <row r="156" spans="1:6">
      <c r="A156" s="36" t="s">
        <v>43</v>
      </c>
      <c r="B156" s="34">
        <v>4</v>
      </c>
      <c r="C156" s="18">
        <v>0</v>
      </c>
      <c r="D156" s="18" t="s">
        <v>43</v>
      </c>
      <c r="E156" s="18">
        <v>3</v>
      </c>
      <c r="F156" s="23">
        <f t="shared" si="2"/>
        <v>0</v>
      </c>
    </row>
    <row r="157" spans="1:6">
      <c r="A157" s="36" t="s">
        <v>43</v>
      </c>
      <c r="B157" s="34">
        <v>1</v>
      </c>
      <c r="C157" s="18">
        <v>4</v>
      </c>
      <c r="D157" s="18" t="s">
        <v>43</v>
      </c>
      <c r="E157" s="18">
        <v>2</v>
      </c>
      <c r="F157" s="23">
        <f t="shared" si="2"/>
        <v>2</v>
      </c>
    </row>
    <row r="158" spans="1:6">
      <c r="A158" s="36" t="s">
        <v>43</v>
      </c>
      <c r="B158" s="34">
        <v>1</v>
      </c>
      <c r="C158" s="18">
        <v>2</v>
      </c>
      <c r="D158" s="18" t="s">
        <v>43</v>
      </c>
      <c r="E158" s="18">
        <v>3</v>
      </c>
      <c r="F158" s="23">
        <f t="shared" si="2"/>
        <v>1</v>
      </c>
    </row>
    <row r="159" spans="1:6">
      <c r="A159" s="36" t="s">
        <v>43</v>
      </c>
      <c r="B159" s="34">
        <v>2</v>
      </c>
      <c r="C159" s="18">
        <v>1</v>
      </c>
      <c r="D159" s="18" t="s">
        <v>43</v>
      </c>
      <c r="E159" s="18">
        <v>3</v>
      </c>
      <c r="F159" s="23">
        <f t="shared" si="2"/>
        <v>1</v>
      </c>
    </row>
    <row r="160" spans="1:6">
      <c r="A160" s="36" t="s">
        <v>43</v>
      </c>
      <c r="B160" s="34">
        <v>2</v>
      </c>
      <c r="C160" s="18">
        <v>1</v>
      </c>
      <c r="D160" s="18" t="s">
        <v>43</v>
      </c>
      <c r="E160" s="18">
        <v>3</v>
      </c>
      <c r="F160" s="23">
        <f t="shared" si="2"/>
        <v>1</v>
      </c>
    </row>
    <row r="161" spans="1:6">
      <c r="A161" s="36" t="s">
        <v>43</v>
      </c>
      <c r="B161" s="34">
        <v>2</v>
      </c>
      <c r="C161" s="18">
        <v>1</v>
      </c>
      <c r="D161" s="18" t="s">
        <v>43</v>
      </c>
      <c r="E161" s="18">
        <v>3</v>
      </c>
      <c r="F161" s="23">
        <f t="shared" si="2"/>
        <v>1</v>
      </c>
    </row>
    <row r="162" spans="1:6">
      <c r="A162" s="36" t="s">
        <v>43</v>
      </c>
      <c r="B162" s="34">
        <v>3</v>
      </c>
      <c r="C162" s="18">
        <v>2</v>
      </c>
      <c r="D162" s="18" t="s">
        <v>35</v>
      </c>
      <c r="E162" s="18">
        <v>1</v>
      </c>
      <c r="F162" s="23">
        <f t="shared" si="2"/>
        <v>2</v>
      </c>
    </row>
    <row r="163" spans="1:6">
      <c r="A163" s="36" t="s">
        <v>43</v>
      </c>
      <c r="B163" s="34">
        <v>2</v>
      </c>
      <c r="C163" s="18">
        <v>8</v>
      </c>
      <c r="D163" s="18" t="s">
        <v>43</v>
      </c>
      <c r="E163" s="18">
        <v>1</v>
      </c>
      <c r="F163" s="23">
        <f t="shared" si="2"/>
        <v>3</v>
      </c>
    </row>
    <row r="164" spans="1:6">
      <c r="A164" s="36" t="s">
        <v>43</v>
      </c>
      <c r="B164" s="34">
        <v>4</v>
      </c>
      <c r="C164" s="18">
        <v>1</v>
      </c>
      <c r="D164" s="18" t="s">
        <v>43</v>
      </c>
      <c r="E164" s="18">
        <v>3</v>
      </c>
      <c r="F164" s="23">
        <f t="shared" si="2"/>
        <v>0</v>
      </c>
    </row>
    <row r="165" spans="1:6">
      <c r="A165" s="36" t="s">
        <v>43</v>
      </c>
      <c r="B165" s="34">
        <v>3</v>
      </c>
      <c r="C165" s="18">
        <v>1</v>
      </c>
      <c r="D165" s="18" t="s">
        <v>43</v>
      </c>
      <c r="E165" s="18">
        <v>3</v>
      </c>
      <c r="F165" s="23">
        <f t="shared" si="2"/>
        <v>0</v>
      </c>
    </row>
    <row r="166" spans="1:6">
      <c r="A166" s="36" t="s">
        <v>43</v>
      </c>
      <c r="B166" s="34">
        <v>3</v>
      </c>
      <c r="C166" s="18">
        <v>2</v>
      </c>
      <c r="D166" s="18" t="s">
        <v>43</v>
      </c>
      <c r="E166" s="18">
        <v>3</v>
      </c>
      <c r="F166" s="23">
        <f t="shared" si="2"/>
        <v>0</v>
      </c>
    </row>
    <row r="167" spans="1:6">
      <c r="A167" s="36" t="s">
        <v>43</v>
      </c>
      <c r="B167" s="34">
        <v>2</v>
      </c>
      <c r="C167" s="18">
        <v>4</v>
      </c>
      <c r="D167" s="18" t="s">
        <v>35</v>
      </c>
      <c r="E167" s="18">
        <v>2</v>
      </c>
      <c r="F167" s="23">
        <f t="shared" si="2"/>
        <v>3</v>
      </c>
    </row>
    <row r="168" spans="1:6">
      <c r="A168" s="36" t="s">
        <v>43</v>
      </c>
      <c r="B168" s="34">
        <v>4</v>
      </c>
      <c r="C168" s="18">
        <v>7</v>
      </c>
      <c r="D168" s="18" t="s">
        <v>43</v>
      </c>
      <c r="E168" s="18">
        <v>2</v>
      </c>
      <c r="F168" s="23">
        <f t="shared" si="2"/>
        <v>2</v>
      </c>
    </row>
    <row r="169" spans="1:6">
      <c r="A169" s="36" t="s">
        <v>43</v>
      </c>
      <c r="B169" s="34">
        <v>3</v>
      </c>
      <c r="C169" s="18">
        <v>6</v>
      </c>
      <c r="D169" s="18" t="s">
        <v>43</v>
      </c>
      <c r="E169" s="18">
        <v>3</v>
      </c>
      <c r="F169" s="23">
        <f t="shared" si="2"/>
        <v>1</v>
      </c>
    </row>
    <row r="170" spans="1:6">
      <c r="A170" s="36" t="s">
        <v>43</v>
      </c>
      <c r="B170" s="34">
        <v>4</v>
      </c>
      <c r="C170" s="18">
        <v>1</v>
      </c>
      <c r="D170" s="18" t="s">
        <v>43</v>
      </c>
      <c r="E170" s="18">
        <v>3</v>
      </c>
      <c r="F170" s="23">
        <f t="shared" si="2"/>
        <v>0</v>
      </c>
    </row>
    <row r="171" spans="1:6">
      <c r="A171" s="36" t="s">
        <v>43</v>
      </c>
      <c r="B171" s="34">
        <v>2</v>
      </c>
      <c r="C171" s="18">
        <v>6</v>
      </c>
      <c r="D171" s="18" t="s">
        <v>43</v>
      </c>
      <c r="E171" s="18">
        <v>1</v>
      </c>
      <c r="F171" s="23">
        <f t="shared" si="2"/>
        <v>3</v>
      </c>
    </row>
    <row r="172" spans="1:6">
      <c r="A172" s="36" t="s">
        <v>43</v>
      </c>
      <c r="B172" s="34">
        <v>4</v>
      </c>
      <c r="C172" s="18">
        <v>1</v>
      </c>
      <c r="D172" s="18" t="s">
        <v>43</v>
      </c>
      <c r="E172" s="18">
        <v>1</v>
      </c>
      <c r="F172" s="23">
        <f t="shared" si="2"/>
        <v>1</v>
      </c>
    </row>
    <row r="173" spans="1:6">
      <c r="A173" s="36" t="s">
        <v>43</v>
      </c>
      <c r="B173" s="34">
        <v>4</v>
      </c>
      <c r="C173" s="18">
        <v>3</v>
      </c>
      <c r="D173" s="18" t="s">
        <v>35</v>
      </c>
      <c r="E173" s="18">
        <v>1</v>
      </c>
      <c r="F173" s="23">
        <f t="shared" si="2"/>
        <v>2</v>
      </c>
    </row>
    <row r="174" spans="1:6">
      <c r="A174" s="36" t="s">
        <v>43</v>
      </c>
      <c r="B174" s="34">
        <v>3</v>
      </c>
      <c r="C174" s="18">
        <v>1</v>
      </c>
      <c r="D174" s="18" t="s">
        <v>35</v>
      </c>
      <c r="E174" s="18">
        <v>2</v>
      </c>
      <c r="F174" s="23">
        <f t="shared" si="2"/>
        <v>2</v>
      </c>
    </row>
    <row r="175" spans="1:6">
      <c r="A175" s="36" t="s">
        <v>43</v>
      </c>
      <c r="B175" s="34">
        <v>2</v>
      </c>
      <c r="C175" s="18">
        <v>3</v>
      </c>
      <c r="D175" s="18" t="s">
        <v>43</v>
      </c>
      <c r="E175" s="18">
        <v>3</v>
      </c>
      <c r="F175" s="23">
        <f t="shared" si="2"/>
        <v>1</v>
      </c>
    </row>
    <row r="176" spans="1:6">
      <c r="A176" s="36" t="s">
        <v>43</v>
      </c>
      <c r="B176" s="34">
        <v>3</v>
      </c>
      <c r="C176" s="18">
        <v>4</v>
      </c>
      <c r="D176" s="18" t="s">
        <v>43</v>
      </c>
      <c r="E176" s="18">
        <v>3</v>
      </c>
      <c r="F176" s="23">
        <f t="shared" si="2"/>
        <v>0</v>
      </c>
    </row>
    <row r="177" spans="1:6">
      <c r="A177" s="36" t="s">
        <v>43</v>
      </c>
      <c r="B177" s="34">
        <v>4</v>
      </c>
      <c r="C177" s="18">
        <v>2</v>
      </c>
      <c r="D177" s="18" t="s">
        <v>43</v>
      </c>
      <c r="E177" s="18">
        <v>3</v>
      </c>
      <c r="F177" s="23">
        <f t="shared" si="2"/>
        <v>0</v>
      </c>
    </row>
    <row r="178" spans="1:6">
      <c r="A178" s="36" t="s">
        <v>43</v>
      </c>
      <c r="B178" s="34">
        <v>4</v>
      </c>
      <c r="C178" s="18">
        <v>4</v>
      </c>
      <c r="D178" s="18" t="s">
        <v>43</v>
      </c>
      <c r="E178" s="18">
        <v>4</v>
      </c>
      <c r="F178" s="23">
        <f t="shared" si="2"/>
        <v>0</v>
      </c>
    </row>
    <row r="179" spans="1:6">
      <c r="A179" s="36" t="s">
        <v>43</v>
      </c>
      <c r="B179" s="34">
        <v>3</v>
      </c>
      <c r="C179" s="18">
        <v>3</v>
      </c>
      <c r="D179" s="18" t="s">
        <v>43</v>
      </c>
      <c r="E179" s="18">
        <v>3</v>
      </c>
      <c r="F179" s="23">
        <f t="shared" si="2"/>
        <v>0</v>
      </c>
    </row>
    <row r="180" spans="1:6">
      <c r="A180" s="36" t="s">
        <v>43</v>
      </c>
      <c r="B180" s="34">
        <v>2</v>
      </c>
      <c r="C180" s="18">
        <v>0</v>
      </c>
      <c r="D180" s="18" t="s">
        <v>35</v>
      </c>
      <c r="E180" s="18">
        <v>2</v>
      </c>
      <c r="F180" s="23">
        <f t="shared" si="2"/>
        <v>3</v>
      </c>
    </row>
    <row r="181" spans="1:6">
      <c r="A181" s="36" t="s">
        <v>35</v>
      </c>
      <c r="B181" s="34">
        <v>1</v>
      </c>
      <c r="C181" s="18">
        <v>0</v>
      </c>
      <c r="D181" s="18" t="s">
        <v>43</v>
      </c>
      <c r="E181" s="18">
        <v>4</v>
      </c>
      <c r="F181" s="23">
        <f t="shared" si="2"/>
        <v>1</v>
      </c>
    </row>
    <row r="182" spans="1:6">
      <c r="A182" s="36" t="s">
        <v>43</v>
      </c>
      <c r="B182" s="34">
        <v>2</v>
      </c>
      <c r="C182" s="18">
        <v>4</v>
      </c>
      <c r="D182" s="18" t="s">
        <v>43</v>
      </c>
      <c r="E182" s="18">
        <v>2</v>
      </c>
      <c r="F182" s="23">
        <f t="shared" si="2"/>
        <v>2</v>
      </c>
    </row>
    <row r="183" spans="1:6">
      <c r="A183" s="36" t="s">
        <v>43</v>
      </c>
      <c r="B183" s="34">
        <v>1</v>
      </c>
      <c r="C183" s="18">
        <v>1</v>
      </c>
      <c r="D183" s="18" t="s">
        <v>43</v>
      </c>
      <c r="E183" s="18">
        <v>3</v>
      </c>
      <c r="F183" s="23">
        <f t="shared" si="2"/>
        <v>1</v>
      </c>
    </row>
    <row r="184" spans="1:6">
      <c r="A184" s="36" t="s">
        <v>43</v>
      </c>
      <c r="B184" s="34">
        <v>1</v>
      </c>
      <c r="C184" s="18">
        <v>4</v>
      </c>
      <c r="D184" s="18" t="s">
        <v>35</v>
      </c>
      <c r="E184" s="18">
        <v>4</v>
      </c>
      <c r="F184" s="23">
        <f t="shared" si="2"/>
        <v>2</v>
      </c>
    </row>
    <row r="185" spans="1:6">
      <c r="A185" s="36" t="s">
        <v>43</v>
      </c>
      <c r="B185" s="34">
        <v>1</v>
      </c>
      <c r="C185" s="18">
        <v>4</v>
      </c>
      <c r="D185" s="18" t="s">
        <v>35</v>
      </c>
      <c r="E185" s="18">
        <v>3</v>
      </c>
      <c r="F185" s="23">
        <f t="shared" si="2"/>
        <v>2</v>
      </c>
    </row>
    <row r="186" spans="1:6">
      <c r="A186" s="36" t="s">
        <v>43</v>
      </c>
      <c r="B186" s="34">
        <v>4</v>
      </c>
      <c r="C186" s="18">
        <v>0</v>
      </c>
      <c r="D186" s="18" t="s">
        <v>43</v>
      </c>
      <c r="E186" s="18">
        <v>4</v>
      </c>
      <c r="F186" s="23">
        <f t="shared" si="2"/>
        <v>0</v>
      </c>
    </row>
    <row r="187" spans="1:6">
      <c r="A187" s="36" t="s">
        <v>35</v>
      </c>
      <c r="B187" s="34">
        <v>4</v>
      </c>
      <c r="C187" s="18">
        <v>1</v>
      </c>
      <c r="D187" s="18" t="s">
        <v>43</v>
      </c>
      <c r="E187" s="18">
        <v>2</v>
      </c>
      <c r="F187" s="23">
        <f t="shared" si="2"/>
        <v>1</v>
      </c>
    </row>
    <row r="188" spans="1:6">
      <c r="A188" s="36" t="s">
        <v>43</v>
      </c>
      <c r="B188" s="34">
        <v>1</v>
      </c>
      <c r="C188" s="18">
        <v>1</v>
      </c>
      <c r="D188" s="18" t="s">
        <v>43</v>
      </c>
      <c r="E188" s="18">
        <v>3</v>
      </c>
      <c r="F188" s="23">
        <f t="shared" si="2"/>
        <v>1</v>
      </c>
    </row>
    <row r="189" spans="1:6">
      <c r="A189" s="36" t="s">
        <v>43</v>
      </c>
      <c r="B189" s="34">
        <v>4</v>
      </c>
      <c r="C189" s="18">
        <v>1</v>
      </c>
      <c r="D189" s="18" t="s">
        <v>43</v>
      </c>
      <c r="E189" s="18">
        <v>3</v>
      </c>
      <c r="F189" s="23">
        <f t="shared" si="2"/>
        <v>0</v>
      </c>
    </row>
    <row r="190" spans="1:6">
      <c r="A190" s="36" t="s">
        <v>43</v>
      </c>
      <c r="B190" s="34">
        <v>4</v>
      </c>
      <c r="C190" s="18">
        <v>8</v>
      </c>
      <c r="D190" s="18" t="s">
        <v>35</v>
      </c>
      <c r="E190" s="18">
        <v>3</v>
      </c>
      <c r="F190" s="23">
        <f t="shared" si="2"/>
        <v>2</v>
      </c>
    </row>
    <row r="191" spans="1:6">
      <c r="A191" s="36" t="s">
        <v>43</v>
      </c>
      <c r="B191" s="34">
        <v>2</v>
      </c>
      <c r="C191" s="18">
        <v>2</v>
      </c>
      <c r="D191" s="18" t="s">
        <v>43</v>
      </c>
      <c r="E191" s="18">
        <v>3</v>
      </c>
      <c r="F191" s="23">
        <f t="shared" si="2"/>
        <v>1</v>
      </c>
    </row>
    <row r="192" spans="1:6">
      <c r="A192" s="36" t="s">
        <v>35</v>
      </c>
      <c r="B192" s="34">
        <v>2</v>
      </c>
      <c r="C192" s="18">
        <v>1</v>
      </c>
      <c r="D192" s="18" t="s">
        <v>35</v>
      </c>
      <c r="E192" s="18">
        <v>2</v>
      </c>
      <c r="F192" s="23">
        <f t="shared" si="2"/>
        <v>3</v>
      </c>
    </row>
    <row r="193" spans="1:6">
      <c r="A193" s="36" t="s">
        <v>43</v>
      </c>
      <c r="B193" s="34">
        <v>3</v>
      </c>
      <c r="C193" s="18">
        <v>2</v>
      </c>
      <c r="D193" s="18" t="s">
        <v>43</v>
      </c>
      <c r="E193" s="18">
        <v>2</v>
      </c>
      <c r="F193" s="23">
        <f t="shared" si="2"/>
        <v>1</v>
      </c>
    </row>
    <row r="194" spans="1:6">
      <c r="A194" s="36" t="s">
        <v>43</v>
      </c>
      <c r="B194" s="34">
        <v>1</v>
      </c>
      <c r="C194" s="18">
        <v>1</v>
      </c>
      <c r="D194" s="18" t="s">
        <v>43</v>
      </c>
      <c r="E194" s="18">
        <v>3</v>
      </c>
      <c r="F194" s="23">
        <f t="shared" si="2"/>
        <v>1</v>
      </c>
    </row>
    <row r="195" spans="1:6">
      <c r="A195" s="36" t="s">
        <v>43</v>
      </c>
      <c r="B195" s="34">
        <v>2</v>
      </c>
      <c r="C195" s="18">
        <v>1</v>
      </c>
      <c r="D195" s="18" t="s">
        <v>43</v>
      </c>
      <c r="E195" s="18">
        <v>3</v>
      </c>
      <c r="F195" s="23">
        <f t="shared" si="2"/>
        <v>1</v>
      </c>
    </row>
    <row r="196" spans="1:6">
      <c r="A196" s="36" t="s">
        <v>43</v>
      </c>
      <c r="B196" s="34">
        <v>3</v>
      </c>
      <c r="C196" s="18">
        <v>1</v>
      </c>
      <c r="D196" s="18" t="s">
        <v>43</v>
      </c>
      <c r="E196" s="18">
        <v>3</v>
      </c>
      <c r="F196" s="23">
        <f t="shared" si="2"/>
        <v>0</v>
      </c>
    </row>
    <row r="197" spans="1:6">
      <c r="A197" s="36" t="s">
        <v>43</v>
      </c>
      <c r="B197" s="34">
        <v>2</v>
      </c>
      <c r="C197" s="18">
        <v>8</v>
      </c>
      <c r="D197" s="18" t="s">
        <v>43</v>
      </c>
      <c r="E197" s="18">
        <v>3</v>
      </c>
      <c r="F197" s="23">
        <f t="shared" si="2"/>
        <v>2</v>
      </c>
    </row>
    <row r="198" spans="1:6">
      <c r="A198" s="36" t="s">
        <v>43</v>
      </c>
      <c r="B198" s="34">
        <v>3</v>
      </c>
      <c r="C198" s="18">
        <v>1</v>
      </c>
      <c r="D198" s="18" t="s">
        <v>43</v>
      </c>
      <c r="E198" s="18">
        <v>2</v>
      </c>
      <c r="F198" s="23">
        <f t="shared" si="2"/>
        <v>1</v>
      </c>
    </row>
    <row r="199" spans="1:6">
      <c r="A199" s="36" t="s">
        <v>43</v>
      </c>
      <c r="B199" s="34">
        <v>2</v>
      </c>
      <c r="C199" s="18">
        <v>3</v>
      </c>
      <c r="D199" s="18" t="s">
        <v>43</v>
      </c>
      <c r="E199" s="18">
        <v>3</v>
      </c>
      <c r="F199" s="23">
        <f t="shared" si="2"/>
        <v>1</v>
      </c>
    </row>
    <row r="200" spans="1:6">
      <c r="A200" s="36" t="s">
        <v>43</v>
      </c>
      <c r="B200" s="34">
        <v>3</v>
      </c>
      <c r="C200" s="18">
        <v>0</v>
      </c>
      <c r="D200" s="18" t="s">
        <v>43</v>
      </c>
      <c r="E200" s="18">
        <v>3</v>
      </c>
      <c r="F200" s="23">
        <f t="shared" si="2"/>
        <v>0</v>
      </c>
    </row>
    <row r="201" spans="1:6">
      <c r="A201" s="36" t="s">
        <v>43</v>
      </c>
      <c r="B201" s="34">
        <v>2</v>
      </c>
      <c r="C201" s="18">
        <v>1</v>
      </c>
      <c r="D201" s="18" t="s">
        <v>43</v>
      </c>
      <c r="E201" s="18">
        <v>2</v>
      </c>
      <c r="F201" s="23">
        <f t="shared" si="2"/>
        <v>2</v>
      </c>
    </row>
    <row r="202" spans="1:6">
      <c r="A202" s="36" t="s">
        <v>35</v>
      </c>
      <c r="B202" s="34">
        <v>3</v>
      </c>
      <c r="C202" s="18">
        <v>3</v>
      </c>
      <c r="D202" s="18" t="s">
        <v>35</v>
      </c>
      <c r="E202" s="18">
        <v>3</v>
      </c>
      <c r="F202" s="23">
        <f t="shared" si="2"/>
        <v>1</v>
      </c>
    </row>
    <row r="203" spans="1:6">
      <c r="A203" s="36" t="s">
        <v>43</v>
      </c>
      <c r="B203" s="34">
        <v>4</v>
      </c>
      <c r="C203" s="18">
        <v>4</v>
      </c>
      <c r="D203" s="18" t="s">
        <v>43</v>
      </c>
      <c r="E203" s="18">
        <v>4</v>
      </c>
      <c r="F203" s="23">
        <f t="shared" ref="F203:F266" si="3">SUM(IF(B203&lt;3,1,0),IF(E203&lt;3,1,0),IF(C203&gt;5,1,0),IF(D203="Yes",1,0))</f>
        <v>0</v>
      </c>
    </row>
    <row r="204" spans="1:6">
      <c r="A204" s="36" t="s">
        <v>43</v>
      </c>
      <c r="B204" s="34">
        <v>4</v>
      </c>
      <c r="C204" s="18">
        <v>9</v>
      </c>
      <c r="D204" s="18" t="s">
        <v>43</v>
      </c>
      <c r="E204" s="18">
        <v>3</v>
      </c>
      <c r="F204" s="23">
        <f t="shared" si="3"/>
        <v>1</v>
      </c>
    </row>
    <row r="205" spans="1:6">
      <c r="A205" s="36" t="s">
        <v>43</v>
      </c>
      <c r="B205" s="34">
        <v>1</v>
      </c>
      <c r="C205" s="18">
        <v>1</v>
      </c>
      <c r="D205" s="18" t="s">
        <v>35</v>
      </c>
      <c r="E205" s="18">
        <v>2</v>
      </c>
      <c r="F205" s="23">
        <f t="shared" si="3"/>
        <v>3</v>
      </c>
    </row>
    <row r="206" spans="1:6">
      <c r="A206" s="36" t="s">
        <v>43</v>
      </c>
      <c r="B206" s="34">
        <v>2</v>
      </c>
      <c r="C206" s="18">
        <v>5</v>
      </c>
      <c r="D206" s="18" t="s">
        <v>43</v>
      </c>
      <c r="E206" s="18">
        <v>3</v>
      </c>
      <c r="F206" s="23">
        <f t="shared" si="3"/>
        <v>1</v>
      </c>
    </row>
    <row r="207" spans="1:6">
      <c r="A207" s="36" t="s">
        <v>43</v>
      </c>
      <c r="B207" s="34">
        <v>3</v>
      </c>
      <c r="C207" s="18">
        <v>2</v>
      </c>
      <c r="D207" s="18" t="s">
        <v>43</v>
      </c>
      <c r="E207" s="18">
        <v>3</v>
      </c>
      <c r="F207" s="23">
        <f t="shared" si="3"/>
        <v>0</v>
      </c>
    </row>
    <row r="208" spans="1:6">
      <c r="A208" s="36" t="s">
        <v>43</v>
      </c>
      <c r="B208" s="34">
        <v>3</v>
      </c>
      <c r="C208" s="18">
        <v>9</v>
      </c>
      <c r="D208" s="18" t="s">
        <v>43</v>
      </c>
      <c r="E208" s="18">
        <v>3</v>
      </c>
      <c r="F208" s="23">
        <f t="shared" si="3"/>
        <v>1</v>
      </c>
    </row>
    <row r="209" spans="1:6">
      <c r="A209" s="36" t="s">
        <v>43</v>
      </c>
      <c r="B209" s="34">
        <v>4</v>
      </c>
      <c r="C209" s="18">
        <v>3</v>
      </c>
      <c r="D209" s="18" t="s">
        <v>43</v>
      </c>
      <c r="E209" s="18">
        <v>1</v>
      </c>
      <c r="F209" s="23">
        <f t="shared" si="3"/>
        <v>1</v>
      </c>
    </row>
    <row r="210" spans="1:6">
      <c r="A210" s="36" t="s">
        <v>43</v>
      </c>
      <c r="B210" s="34">
        <v>1</v>
      </c>
      <c r="C210" s="18">
        <v>5</v>
      </c>
      <c r="D210" s="18" t="s">
        <v>43</v>
      </c>
      <c r="E210" s="18">
        <v>3</v>
      </c>
      <c r="F210" s="23">
        <f t="shared" si="3"/>
        <v>1</v>
      </c>
    </row>
    <row r="211" spans="1:6">
      <c r="A211" s="36" t="s">
        <v>43</v>
      </c>
      <c r="B211" s="34">
        <v>4</v>
      </c>
      <c r="C211" s="18">
        <v>1</v>
      </c>
      <c r="D211" s="18" t="s">
        <v>35</v>
      </c>
      <c r="E211" s="18">
        <v>3</v>
      </c>
      <c r="F211" s="23">
        <f t="shared" si="3"/>
        <v>1</v>
      </c>
    </row>
    <row r="212" spans="1:6">
      <c r="A212" s="36" t="s">
        <v>43</v>
      </c>
      <c r="B212" s="34">
        <v>3</v>
      </c>
      <c r="C212" s="18">
        <v>1</v>
      </c>
      <c r="D212" s="18" t="s">
        <v>35</v>
      </c>
      <c r="E212" s="18">
        <v>4</v>
      </c>
      <c r="F212" s="23">
        <f t="shared" si="3"/>
        <v>1</v>
      </c>
    </row>
    <row r="213" spans="1:6">
      <c r="A213" s="36" t="s">
        <v>43</v>
      </c>
      <c r="B213" s="34">
        <v>4</v>
      </c>
      <c r="C213" s="18">
        <v>8</v>
      </c>
      <c r="D213" s="18" t="s">
        <v>35</v>
      </c>
      <c r="E213" s="18">
        <v>4</v>
      </c>
      <c r="F213" s="23">
        <f t="shared" si="3"/>
        <v>2</v>
      </c>
    </row>
    <row r="214" spans="1:6">
      <c r="A214" s="36" t="s">
        <v>35</v>
      </c>
      <c r="B214" s="34">
        <v>1</v>
      </c>
      <c r="C214" s="18">
        <v>7</v>
      </c>
      <c r="D214" s="18" t="s">
        <v>35</v>
      </c>
      <c r="E214" s="18">
        <v>3</v>
      </c>
      <c r="F214" s="23">
        <f t="shared" si="3"/>
        <v>3</v>
      </c>
    </row>
    <row r="215" spans="1:6">
      <c r="A215" s="36" t="s">
        <v>35</v>
      </c>
      <c r="B215" s="34">
        <v>4</v>
      </c>
      <c r="C215" s="18">
        <v>1</v>
      </c>
      <c r="D215" s="18" t="s">
        <v>43</v>
      </c>
      <c r="E215" s="18">
        <v>2</v>
      </c>
      <c r="F215" s="23">
        <f t="shared" si="3"/>
        <v>1</v>
      </c>
    </row>
    <row r="216" spans="1:6">
      <c r="A216" s="36" t="s">
        <v>43</v>
      </c>
      <c r="B216" s="34">
        <v>2</v>
      </c>
      <c r="C216" s="18">
        <v>1</v>
      </c>
      <c r="D216" s="18" t="s">
        <v>35</v>
      </c>
      <c r="E216" s="18">
        <v>2</v>
      </c>
      <c r="F216" s="23">
        <f t="shared" si="3"/>
        <v>3</v>
      </c>
    </row>
    <row r="217" spans="1:6">
      <c r="A217" s="36" t="s">
        <v>43</v>
      </c>
      <c r="B217" s="34">
        <v>4</v>
      </c>
      <c r="C217" s="18">
        <v>1</v>
      </c>
      <c r="D217" s="18" t="s">
        <v>43</v>
      </c>
      <c r="E217" s="18">
        <v>3</v>
      </c>
      <c r="F217" s="23">
        <f t="shared" si="3"/>
        <v>0</v>
      </c>
    </row>
    <row r="218" spans="1:6">
      <c r="A218" s="36" t="s">
        <v>43</v>
      </c>
      <c r="B218" s="34">
        <v>4</v>
      </c>
      <c r="C218" s="18">
        <v>9</v>
      </c>
      <c r="D218" s="18" t="s">
        <v>43</v>
      </c>
      <c r="E218" s="18">
        <v>1</v>
      </c>
      <c r="F218" s="23">
        <f t="shared" si="3"/>
        <v>2</v>
      </c>
    </row>
    <row r="219" spans="1:6">
      <c r="A219" s="36" t="s">
        <v>43</v>
      </c>
      <c r="B219" s="34">
        <v>1</v>
      </c>
      <c r="C219" s="18">
        <v>7</v>
      </c>
      <c r="D219" s="18" t="s">
        <v>43</v>
      </c>
      <c r="E219" s="18">
        <v>3</v>
      </c>
      <c r="F219" s="23">
        <f t="shared" si="3"/>
        <v>2</v>
      </c>
    </row>
    <row r="220" spans="1:6">
      <c r="A220" s="36" t="s">
        <v>35</v>
      </c>
      <c r="B220" s="34">
        <v>4</v>
      </c>
      <c r="C220" s="18">
        <v>1</v>
      </c>
      <c r="D220" s="18" t="s">
        <v>43</v>
      </c>
      <c r="E220" s="18">
        <v>2</v>
      </c>
      <c r="F220" s="23">
        <f t="shared" si="3"/>
        <v>1</v>
      </c>
    </row>
    <row r="221" spans="1:6">
      <c r="A221" s="36" t="s">
        <v>43</v>
      </c>
      <c r="B221" s="34">
        <v>3</v>
      </c>
      <c r="C221" s="18">
        <v>1</v>
      </c>
      <c r="D221" s="18" t="s">
        <v>43</v>
      </c>
      <c r="E221" s="18">
        <v>3</v>
      </c>
      <c r="F221" s="23">
        <f t="shared" si="3"/>
        <v>0</v>
      </c>
    </row>
    <row r="222" spans="1:6">
      <c r="A222" s="36" t="s">
        <v>43</v>
      </c>
      <c r="B222" s="34">
        <v>3</v>
      </c>
      <c r="C222" s="18">
        <v>1</v>
      </c>
      <c r="D222" s="18" t="s">
        <v>43</v>
      </c>
      <c r="E222" s="18">
        <v>3</v>
      </c>
      <c r="F222" s="23">
        <f t="shared" si="3"/>
        <v>0</v>
      </c>
    </row>
    <row r="223" spans="1:6">
      <c r="A223" s="36" t="s">
        <v>43</v>
      </c>
      <c r="B223" s="34">
        <v>2</v>
      </c>
      <c r="C223" s="18">
        <v>5</v>
      </c>
      <c r="D223" s="18" t="s">
        <v>43</v>
      </c>
      <c r="E223" s="18">
        <v>1</v>
      </c>
      <c r="F223" s="23">
        <f t="shared" si="3"/>
        <v>2</v>
      </c>
    </row>
    <row r="224" spans="1:6">
      <c r="A224" s="36" t="s">
        <v>35</v>
      </c>
      <c r="B224" s="34">
        <v>1</v>
      </c>
      <c r="C224" s="18">
        <v>5</v>
      </c>
      <c r="D224" s="18" t="s">
        <v>35</v>
      </c>
      <c r="E224" s="18">
        <v>3</v>
      </c>
      <c r="F224" s="23">
        <f t="shared" si="3"/>
        <v>2</v>
      </c>
    </row>
    <row r="225" spans="1:6">
      <c r="A225" s="36" t="s">
        <v>43</v>
      </c>
      <c r="B225" s="34">
        <v>4</v>
      </c>
      <c r="C225" s="18">
        <v>3</v>
      </c>
      <c r="D225" s="18" t="s">
        <v>35</v>
      </c>
      <c r="E225" s="18">
        <v>3</v>
      </c>
      <c r="F225" s="23">
        <f t="shared" si="3"/>
        <v>1</v>
      </c>
    </row>
    <row r="226" spans="1:6">
      <c r="A226" s="36" t="s">
        <v>35</v>
      </c>
      <c r="B226" s="34">
        <v>1</v>
      </c>
      <c r="C226" s="18">
        <v>5</v>
      </c>
      <c r="D226" s="18" t="s">
        <v>43</v>
      </c>
      <c r="E226" s="18">
        <v>2</v>
      </c>
      <c r="F226" s="23">
        <f t="shared" si="3"/>
        <v>2</v>
      </c>
    </row>
    <row r="227" spans="1:6">
      <c r="A227" s="36" t="s">
        <v>35</v>
      </c>
      <c r="B227" s="34">
        <v>3</v>
      </c>
      <c r="C227" s="18">
        <v>0</v>
      </c>
      <c r="D227" s="18" t="s">
        <v>43</v>
      </c>
      <c r="E227" s="18">
        <v>2</v>
      </c>
      <c r="F227" s="23">
        <f t="shared" si="3"/>
        <v>1</v>
      </c>
    </row>
    <row r="228" spans="1:6">
      <c r="A228" s="36" t="s">
        <v>43</v>
      </c>
      <c r="B228" s="34">
        <v>4</v>
      </c>
      <c r="C228" s="18">
        <v>6</v>
      </c>
      <c r="D228" s="18" t="s">
        <v>43</v>
      </c>
      <c r="E228" s="18">
        <v>3</v>
      </c>
      <c r="F228" s="23">
        <f t="shared" si="3"/>
        <v>1</v>
      </c>
    </row>
    <row r="229" spans="1:6">
      <c r="A229" s="36" t="s">
        <v>43</v>
      </c>
      <c r="B229" s="34">
        <v>1</v>
      </c>
      <c r="C229" s="18">
        <v>2</v>
      </c>
      <c r="D229" s="18" t="s">
        <v>43</v>
      </c>
      <c r="E229" s="18">
        <v>3</v>
      </c>
      <c r="F229" s="23">
        <f t="shared" si="3"/>
        <v>1</v>
      </c>
    </row>
    <row r="230" spans="1:6">
      <c r="A230" s="36" t="s">
        <v>43</v>
      </c>
      <c r="B230" s="34">
        <v>2</v>
      </c>
      <c r="C230" s="18">
        <v>8</v>
      </c>
      <c r="D230" s="18" t="s">
        <v>43</v>
      </c>
      <c r="E230" s="18">
        <v>4</v>
      </c>
      <c r="F230" s="23">
        <f t="shared" si="3"/>
        <v>2</v>
      </c>
    </row>
    <row r="231" spans="1:6">
      <c r="A231" s="36" t="s">
        <v>43</v>
      </c>
      <c r="B231" s="34">
        <v>2</v>
      </c>
      <c r="C231" s="18">
        <v>6</v>
      </c>
      <c r="D231" s="18" t="s">
        <v>43</v>
      </c>
      <c r="E231" s="18">
        <v>3</v>
      </c>
      <c r="F231" s="23">
        <f t="shared" si="3"/>
        <v>2</v>
      </c>
    </row>
    <row r="232" spans="1:6">
      <c r="A232" s="36" t="s">
        <v>43</v>
      </c>
      <c r="B232" s="34">
        <v>4</v>
      </c>
      <c r="C232" s="18">
        <v>1</v>
      </c>
      <c r="D232" s="18" t="s">
        <v>35</v>
      </c>
      <c r="E232" s="18">
        <v>3</v>
      </c>
      <c r="F232" s="23">
        <f t="shared" si="3"/>
        <v>1</v>
      </c>
    </row>
    <row r="233" spans="1:6">
      <c r="A233" s="36" t="s">
        <v>43</v>
      </c>
      <c r="B233" s="34">
        <v>3</v>
      </c>
      <c r="C233" s="18">
        <v>0</v>
      </c>
      <c r="D233" s="18" t="s">
        <v>43</v>
      </c>
      <c r="E233" s="18">
        <v>2</v>
      </c>
      <c r="F233" s="23">
        <f t="shared" si="3"/>
        <v>1</v>
      </c>
    </row>
    <row r="234" spans="1:6">
      <c r="A234" s="36" t="s">
        <v>43</v>
      </c>
      <c r="B234" s="34">
        <v>3</v>
      </c>
      <c r="C234" s="18">
        <v>0</v>
      </c>
      <c r="D234" s="18" t="s">
        <v>43</v>
      </c>
      <c r="E234" s="18">
        <v>3</v>
      </c>
      <c r="F234" s="23">
        <f t="shared" si="3"/>
        <v>0</v>
      </c>
    </row>
    <row r="235" spans="1:6">
      <c r="A235" s="36" t="s">
        <v>43</v>
      </c>
      <c r="B235" s="34">
        <v>4</v>
      </c>
      <c r="C235" s="18">
        <v>3</v>
      </c>
      <c r="D235" s="18" t="s">
        <v>43</v>
      </c>
      <c r="E235" s="18">
        <v>3</v>
      </c>
      <c r="F235" s="23">
        <f t="shared" si="3"/>
        <v>0</v>
      </c>
    </row>
    <row r="236" spans="1:6">
      <c r="A236" s="36" t="s">
        <v>43</v>
      </c>
      <c r="B236" s="34">
        <v>4</v>
      </c>
      <c r="C236" s="18">
        <v>4</v>
      </c>
      <c r="D236" s="18" t="s">
        <v>43</v>
      </c>
      <c r="E236" s="18">
        <v>3</v>
      </c>
      <c r="F236" s="23">
        <f t="shared" si="3"/>
        <v>0</v>
      </c>
    </row>
    <row r="237" spans="1:6">
      <c r="A237" s="36" t="s">
        <v>43</v>
      </c>
      <c r="B237" s="34">
        <v>4</v>
      </c>
      <c r="C237" s="18">
        <v>1</v>
      </c>
      <c r="D237" s="18" t="s">
        <v>43</v>
      </c>
      <c r="E237" s="18">
        <v>3</v>
      </c>
      <c r="F237" s="23">
        <f t="shared" si="3"/>
        <v>0</v>
      </c>
    </row>
    <row r="238" spans="1:6">
      <c r="A238" s="36" t="s">
        <v>43</v>
      </c>
      <c r="B238" s="34">
        <v>3</v>
      </c>
      <c r="C238" s="18">
        <v>1</v>
      </c>
      <c r="D238" s="18" t="s">
        <v>43</v>
      </c>
      <c r="E238" s="18">
        <v>4</v>
      </c>
      <c r="F238" s="23">
        <f t="shared" si="3"/>
        <v>0</v>
      </c>
    </row>
    <row r="239" spans="1:6">
      <c r="A239" s="36" t="s">
        <v>35</v>
      </c>
      <c r="B239" s="34">
        <v>4</v>
      </c>
      <c r="C239" s="18">
        <v>1</v>
      </c>
      <c r="D239" s="18" t="s">
        <v>35</v>
      </c>
      <c r="E239" s="18">
        <v>2</v>
      </c>
      <c r="F239" s="23">
        <f t="shared" si="3"/>
        <v>2</v>
      </c>
    </row>
    <row r="240" spans="1:6">
      <c r="A240" s="36" t="s">
        <v>43</v>
      </c>
      <c r="B240" s="34">
        <v>4</v>
      </c>
      <c r="C240" s="18">
        <v>7</v>
      </c>
      <c r="D240" s="18" t="s">
        <v>43</v>
      </c>
      <c r="E240" s="18">
        <v>2</v>
      </c>
      <c r="F240" s="23">
        <f t="shared" si="3"/>
        <v>2</v>
      </c>
    </row>
    <row r="241" spans="1:6">
      <c r="A241" s="36" t="s">
        <v>43</v>
      </c>
      <c r="B241" s="34">
        <v>4</v>
      </c>
      <c r="C241" s="18">
        <v>1</v>
      </c>
      <c r="D241" s="18" t="s">
        <v>43</v>
      </c>
      <c r="E241" s="18">
        <v>3</v>
      </c>
      <c r="F241" s="23">
        <f t="shared" si="3"/>
        <v>0</v>
      </c>
    </row>
    <row r="242" spans="1:6">
      <c r="A242" s="36" t="s">
        <v>43</v>
      </c>
      <c r="B242" s="34">
        <v>3</v>
      </c>
      <c r="C242" s="18">
        <v>8</v>
      </c>
      <c r="D242" s="18" t="s">
        <v>43</v>
      </c>
      <c r="E242" s="18">
        <v>2</v>
      </c>
      <c r="F242" s="23">
        <f t="shared" si="3"/>
        <v>2</v>
      </c>
    </row>
    <row r="243" spans="1:6">
      <c r="A243" s="36" t="s">
        <v>43</v>
      </c>
      <c r="B243" s="34">
        <v>4</v>
      </c>
      <c r="C243" s="18">
        <v>3</v>
      </c>
      <c r="D243" s="18" t="s">
        <v>43</v>
      </c>
      <c r="E243" s="18">
        <v>2</v>
      </c>
      <c r="F243" s="23">
        <f t="shared" si="3"/>
        <v>1</v>
      </c>
    </row>
    <row r="244" spans="1:6">
      <c r="A244" s="36" t="s">
        <v>35</v>
      </c>
      <c r="B244" s="34">
        <v>4</v>
      </c>
      <c r="C244" s="18">
        <v>5</v>
      </c>
      <c r="D244" s="18" t="s">
        <v>35</v>
      </c>
      <c r="E244" s="18">
        <v>1</v>
      </c>
      <c r="F244" s="23">
        <f t="shared" si="3"/>
        <v>2</v>
      </c>
    </row>
    <row r="245" spans="1:6">
      <c r="A245" s="36" t="s">
        <v>43</v>
      </c>
      <c r="B245" s="34">
        <v>4</v>
      </c>
      <c r="C245" s="18">
        <v>5</v>
      </c>
      <c r="D245" s="18" t="s">
        <v>35</v>
      </c>
      <c r="E245" s="18">
        <v>3</v>
      </c>
      <c r="F245" s="23">
        <f t="shared" si="3"/>
        <v>1</v>
      </c>
    </row>
    <row r="246" spans="1:6">
      <c r="A246" s="36" t="s">
        <v>35</v>
      </c>
      <c r="B246" s="34">
        <v>1</v>
      </c>
      <c r="C246" s="18">
        <v>7</v>
      </c>
      <c r="D246" s="18" t="s">
        <v>43</v>
      </c>
      <c r="E246" s="18">
        <v>4</v>
      </c>
      <c r="F246" s="23">
        <f t="shared" si="3"/>
        <v>2</v>
      </c>
    </row>
    <row r="247" spans="1:6">
      <c r="A247" s="36" t="s">
        <v>43</v>
      </c>
      <c r="B247" s="34">
        <v>3</v>
      </c>
      <c r="C247" s="18">
        <v>1</v>
      </c>
      <c r="D247" s="18" t="s">
        <v>35</v>
      </c>
      <c r="E247" s="18">
        <v>4</v>
      </c>
      <c r="F247" s="23">
        <f t="shared" si="3"/>
        <v>1</v>
      </c>
    </row>
    <row r="248" spans="1:6">
      <c r="A248" s="36" t="s">
        <v>43</v>
      </c>
      <c r="B248" s="34">
        <v>2</v>
      </c>
      <c r="C248" s="18">
        <v>2</v>
      </c>
      <c r="D248" s="18" t="s">
        <v>43</v>
      </c>
      <c r="E248" s="18">
        <v>3</v>
      </c>
      <c r="F248" s="23">
        <f t="shared" si="3"/>
        <v>1</v>
      </c>
    </row>
    <row r="249" spans="1:6">
      <c r="A249" s="36" t="s">
        <v>35</v>
      </c>
      <c r="B249" s="34">
        <v>3</v>
      </c>
      <c r="C249" s="18">
        <v>0</v>
      </c>
      <c r="D249" s="18" t="s">
        <v>35</v>
      </c>
      <c r="E249" s="18">
        <v>1</v>
      </c>
      <c r="F249" s="23">
        <f t="shared" si="3"/>
        <v>2</v>
      </c>
    </row>
    <row r="250" spans="1:6">
      <c r="A250" s="36" t="s">
        <v>43</v>
      </c>
      <c r="B250" s="34">
        <v>3</v>
      </c>
      <c r="C250" s="18">
        <v>7</v>
      </c>
      <c r="D250" s="18" t="s">
        <v>43</v>
      </c>
      <c r="E250" s="18">
        <v>3</v>
      </c>
      <c r="F250" s="23">
        <f t="shared" si="3"/>
        <v>1</v>
      </c>
    </row>
    <row r="251" spans="1:6">
      <c r="A251" s="36" t="s">
        <v>43</v>
      </c>
      <c r="B251" s="34">
        <v>4</v>
      </c>
      <c r="C251" s="18">
        <v>0</v>
      </c>
      <c r="D251" s="18" t="s">
        <v>43</v>
      </c>
      <c r="E251" s="18">
        <v>3</v>
      </c>
      <c r="F251" s="23">
        <f t="shared" si="3"/>
        <v>0</v>
      </c>
    </row>
    <row r="252" spans="1:6">
      <c r="A252" s="36" t="s">
        <v>43</v>
      </c>
      <c r="B252" s="34">
        <v>1</v>
      </c>
      <c r="C252" s="18">
        <v>2</v>
      </c>
      <c r="D252" s="18" t="s">
        <v>43</v>
      </c>
      <c r="E252" s="18">
        <v>2</v>
      </c>
      <c r="F252" s="23">
        <f t="shared" si="3"/>
        <v>2</v>
      </c>
    </row>
    <row r="253" spans="1:6">
      <c r="A253" s="36" t="s">
        <v>43</v>
      </c>
      <c r="B253" s="34">
        <v>4</v>
      </c>
      <c r="C253" s="18">
        <v>1</v>
      </c>
      <c r="D253" s="18" t="s">
        <v>43</v>
      </c>
      <c r="E253" s="18">
        <v>3</v>
      </c>
      <c r="F253" s="23">
        <f t="shared" si="3"/>
        <v>0</v>
      </c>
    </row>
    <row r="254" spans="1:6">
      <c r="A254" s="36" t="s">
        <v>43</v>
      </c>
      <c r="B254" s="34">
        <v>4</v>
      </c>
      <c r="C254" s="18">
        <v>0</v>
      </c>
      <c r="D254" s="18" t="s">
        <v>43</v>
      </c>
      <c r="E254" s="18">
        <v>3</v>
      </c>
      <c r="F254" s="23">
        <f t="shared" si="3"/>
        <v>0</v>
      </c>
    </row>
    <row r="255" spans="1:6">
      <c r="A255" s="36" t="s">
        <v>43</v>
      </c>
      <c r="B255" s="34">
        <v>3</v>
      </c>
      <c r="C255" s="18">
        <v>9</v>
      </c>
      <c r="D255" s="18" t="s">
        <v>43</v>
      </c>
      <c r="E255" s="18">
        <v>3</v>
      </c>
      <c r="F255" s="23">
        <f t="shared" si="3"/>
        <v>1</v>
      </c>
    </row>
    <row r="256" spans="1:6">
      <c r="A256" s="36" t="s">
        <v>43</v>
      </c>
      <c r="B256" s="34">
        <v>4</v>
      </c>
      <c r="C256" s="18">
        <v>1</v>
      </c>
      <c r="D256" s="18" t="s">
        <v>43</v>
      </c>
      <c r="E256" s="18">
        <v>2</v>
      </c>
      <c r="F256" s="23">
        <f t="shared" si="3"/>
        <v>1</v>
      </c>
    </row>
    <row r="257" spans="1:6">
      <c r="A257" s="36" t="s">
        <v>43</v>
      </c>
      <c r="B257" s="34">
        <v>1</v>
      </c>
      <c r="C257" s="18">
        <v>6</v>
      </c>
      <c r="D257" s="18" t="s">
        <v>43</v>
      </c>
      <c r="E257" s="18">
        <v>3</v>
      </c>
      <c r="F257" s="23">
        <f t="shared" si="3"/>
        <v>2</v>
      </c>
    </row>
    <row r="258" spans="1:6">
      <c r="A258" s="36" t="s">
        <v>43</v>
      </c>
      <c r="B258" s="34">
        <v>1</v>
      </c>
      <c r="C258" s="18">
        <v>2</v>
      </c>
      <c r="D258" s="18" t="s">
        <v>43</v>
      </c>
      <c r="E258" s="18">
        <v>2</v>
      </c>
      <c r="F258" s="23">
        <f t="shared" si="3"/>
        <v>2</v>
      </c>
    </row>
    <row r="259" spans="1:6">
      <c r="A259" s="36" t="s">
        <v>43</v>
      </c>
      <c r="B259" s="34">
        <v>3</v>
      </c>
      <c r="C259" s="18">
        <v>4</v>
      </c>
      <c r="D259" s="18" t="s">
        <v>43</v>
      </c>
      <c r="E259" s="18">
        <v>3</v>
      </c>
      <c r="F259" s="23">
        <f t="shared" si="3"/>
        <v>0</v>
      </c>
    </row>
    <row r="260" spans="1:6">
      <c r="A260" s="36" t="s">
        <v>35</v>
      </c>
      <c r="B260" s="34">
        <v>3</v>
      </c>
      <c r="C260" s="18">
        <v>6</v>
      </c>
      <c r="D260" s="18" t="s">
        <v>43</v>
      </c>
      <c r="E260" s="18">
        <v>3</v>
      </c>
      <c r="F260" s="23">
        <f t="shared" si="3"/>
        <v>1</v>
      </c>
    </row>
    <row r="261" spans="1:6">
      <c r="A261" s="36" t="s">
        <v>43</v>
      </c>
      <c r="B261" s="34">
        <v>3</v>
      </c>
      <c r="C261" s="18">
        <v>0</v>
      </c>
      <c r="D261" s="18" t="s">
        <v>43</v>
      </c>
      <c r="E261" s="18">
        <v>3</v>
      </c>
      <c r="F261" s="23">
        <f t="shared" si="3"/>
        <v>0</v>
      </c>
    </row>
    <row r="262" spans="1:6">
      <c r="A262" s="36" t="s">
        <v>43</v>
      </c>
      <c r="B262" s="34">
        <v>4</v>
      </c>
      <c r="C262" s="18">
        <v>1</v>
      </c>
      <c r="D262" s="18" t="s">
        <v>43</v>
      </c>
      <c r="E262" s="18">
        <v>3</v>
      </c>
      <c r="F262" s="23">
        <f t="shared" si="3"/>
        <v>0</v>
      </c>
    </row>
    <row r="263" spans="1:6">
      <c r="A263" s="36" t="s">
        <v>43</v>
      </c>
      <c r="B263" s="34">
        <v>1</v>
      </c>
      <c r="C263" s="18">
        <v>3</v>
      </c>
      <c r="D263" s="18" t="s">
        <v>35</v>
      </c>
      <c r="E263" s="18">
        <v>3</v>
      </c>
      <c r="F263" s="23">
        <f t="shared" si="3"/>
        <v>2</v>
      </c>
    </row>
    <row r="264" spans="1:6">
      <c r="A264" s="36" t="s">
        <v>43</v>
      </c>
      <c r="B264" s="34">
        <v>4</v>
      </c>
      <c r="C264" s="18">
        <v>2</v>
      </c>
      <c r="D264" s="18" t="s">
        <v>43</v>
      </c>
      <c r="E264" s="18">
        <v>3</v>
      </c>
      <c r="F264" s="23">
        <f t="shared" si="3"/>
        <v>0</v>
      </c>
    </row>
    <row r="265" spans="1:6">
      <c r="A265" s="36" t="s">
        <v>43</v>
      </c>
      <c r="B265" s="34">
        <v>3</v>
      </c>
      <c r="C265" s="18">
        <v>0</v>
      </c>
      <c r="D265" s="18" t="s">
        <v>43</v>
      </c>
      <c r="E265" s="18">
        <v>3</v>
      </c>
      <c r="F265" s="23">
        <f t="shared" si="3"/>
        <v>0</v>
      </c>
    </row>
    <row r="266" spans="1:6">
      <c r="A266" s="36" t="s">
        <v>43</v>
      </c>
      <c r="B266" s="34">
        <v>1</v>
      </c>
      <c r="C266" s="18">
        <v>0</v>
      </c>
      <c r="D266" s="18" t="s">
        <v>35</v>
      </c>
      <c r="E266" s="18">
        <v>3</v>
      </c>
      <c r="F266" s="23">
        <f t="shared" si="3"/>
        <v>2</v>
      </c>
    </row>
    <row r="267" spans="1:6">
      <c r="A267" s="36" t="s">
        <v>43</v>
      </c>
      <c r="B267" s="34">
        <v>3</v>
      </c>
      <c r="C267" s="18">
        <v>0</v>
      </c>
      <c r="D267" s="18" t="s">
        <v>43</v>
      </c>
      <c r="E267" s="18">
        <v>3</v>
      </c>
      <c r="F267" s="23">
        <f t="shared" ref="F267:F330" si="4">SUM(IF(B267&lt;3,1,0),IF(E267&lt;3,1,0),IF(C267&gt;5,1,0),IF(D267="Yes",1,0))</f>
        <v>0</v>
      </c>
    </row>
    <row r="268" spans="1:6">
      <c r="A268" s="36" t="s">
        <v>43</v>
      </c>
      <c r="B268" s="34">
        <v>4</v>
      </c>
      <c r="C268" s="18">
        <v>1</v>
      </c>
      <c r="D268" s="18" t="s">
        <v>43</v>
      </c>
      <c r="E268" s="18">
        <v>2</v>
      </c>
      <c r="F268" s="23">
        <f t="shared" si="4"/>
        <v>1</v>
      </c>
    </row>
    <row r="269" spans="1:6">
      <c r="A269" s="36" t="s">
        <v>35</v>
      </c>
      <c r="B269" s="34">
        <v>2</v>
      </c>
      <c r="C269" s="18">
        <v>0</v>
      </c>
      <c r="D269" s="18" t="s">
        <v>43</v>
      </c>
      <c r="E269" s="18">
        <v>4</v>
      </c>
      <c r="F269" s="23">
        <f t="shared" si="4"/>
        <v>1</v>
      </c>
    </row>
    <row r="270" spans="1:6">
      <c r="A270" s="36" t="s">
        <v>43</v>
      </c>
      <c r="B270" s="34">
        <v>2</v>
      </c>
      <c r="C270" s="18">
        <v>1</v>
      </c>
      <c r="D270" s="18" t="s">
        <v>43</v>
      </c>
      <c r="E270" s="18">
        <v>1</v>
      </c>
      <c r="F270" s="23">
        <f t="shared" si="4"/>
        <v>2</v>
      </c>
    </row>
    <row r="271" spans="1:6">
      <c r="A271" s="36" t="s">
        <v>43</v>
      </c>
      <c r="B271" s="34">
        <v>4</v>
      </c>
      <c r="C271" s="18">
        <v>3</v>
      </c>
      <c r="D271" s="18" t="s">
        <v>43</v>
      </c>
      <c r="E271" s="18">
        <v>3</v>
      </c>
      <c r="F271" s="23">
        <f t="shared" si="4"/>
        <v>0</v>
      </c>
    </row>
    <row r="272" spans="1:6">
      <c r="A272" s="36" t="s">
        <v>43</v>
      </c>
      <c r="B272" s="34">
        <v>1</v>
      </c>
      <c r="C272" s="18">
        <v>4</v>
      </c>
      <c r="D272" s="18" t="s">
        <v>43</v>
      </c>
      <c r="E272" s="18">
        <v>3</v>
      </c>
      <c r="F272" s="23">
        <f t="shared" si="4"/>
        <v>1</v>
      </c>
    </row>
    <row r="273" spans="1:6">
      <c r="A273" s="36" t="s">
        <v>43</v>
      </c>
      <c r="B273" s="34">
        <v>2</v>
      </c>
      <c r="C273" s="18">
        <v>3</v>
      </c>
      <c r="D273" s="18" t="s">
        <v>35</v>
      </c>
      <c r="E273" s="18">
        <v>2</v>
      </c>
      <c r="F273" s="23">
        <f t="shared" si="4"/>
        <v>3</v>
      </c>
    </row>
    <row r="274" spans="1:6">
      <c r="A274" s="36" t="s">
        <v>35</v>
      </c>
      <c r="B274" s="34">
        <v>3</v>
      </c>
      <c r="C274" s="18">
        <v>2</v>
      </c>
      <c r="D274" s="18" t="s">
        <v>43</v>
      </c>
      <c r="E274" s="18">
        <v>1</v>
      </c>
      <c r="F274" s="23">
        <f t="shared" si="4"/>
        <v>1</v>
      </c>
    </row>
    <row r="275" spans="1:6">
      <c r="A275" s="36" t="s">
        <v>43</v>
      </c>
      <c r="B275" s="34">
        <v>2</v>
      </c>
      <c r="C275" s="18">
        <v>2</v>
      </c>
      <c r="D275" s="18" t="s">
        <v>43</v>
      </c>
      <c r="E275" s="18">
        <v>3</v>
      </c>
      <c r="F275" s="23">
        <f t="shared" si="4"/>
        <v>1</v>
      </c>
    </row>
    <row r="276" spans="1:6">
      <c r="A276" s="36" t="s">
        <v>43</v>
      </c>
      <c r="B276" s="34">
        <v>4</v>
      </c>
      <c r="C276" s="18">
        <v>0</v>
      </c>
      <c r="D276" s="18" t="s">
        <v>43</v>
      </c>
      <c r="E276" s="18">
        <v>3</v>
      </c>
      <c r="F276" s="23">
        <f t="shared" si="4"/>
        <v>0</v>
      </c>
    </row>
    <row r="277" spans="1:6">
      <c r="A277" s="36" t="s">
        <v>43</v>
      </c>
      <c r="B277" s="34">
        <v>1</v>
      </c>
      <c r="C277" s="18">
        <v>1</v>
      </c>
      <c r="D277" s="18" t="s">
        <v>43</v>
      </c>
      <c r="E277" s="18">
        <v>3</v>
      </c>
      <c r="F277" s="23">
        <f t="shared" si="4"/>
        <v>1</v>
      </c>
    </row>
    <row r="278" spans="1:6">
      <c r="A278" s="36" t="s">
        <v>43</v>
      </c>
      <c r="B278" s="34">
        <v>4</v>
      </c>
      <c r="C278" s="18">
        <v>0</v>
      </c>
      <c r="D278" s="18" t="s">
        <v>35</v>
      </c>
      <c r="E278" s="18">
        <v>3</v>
      </c>
      <c r="F278" s="23">
        <f t="shared" si="4"/>
        <v>1</v>
      </c>
    </row>
    <row r="279" spans="1:6">
      <c r="A279" s="36" t="s">
        <v>43</v>
      </c>
      <c r="B279" s="34">
        <v>4</v>
      </c>
      <c r="C279" s="18">
        <v>0</v>
      </c>
      <c r="D279" s="18" t="s">
        <v>43</v>
      </c>
      <c r="E279" s="18">
        <v>3</v>
      </c>
      <c r="F279" s="23">
        <f t="shared" si="4"/>
        <v>0</v>
      </c>
    </row>
    <row r="280" spans="1:6">
      <c r="A280" s="36" t="s">
        <v>43</v>
      </c>
      <c r="B280" s="34">
        <v>1</v>
      </c>
      <c r="C280" s="18">
        <v>0</v>
      </c>
      <c r="D280" s="18" t="s">
        <v>35</v>
      </c>
      <c r="E280" s="18">
        <v>3</v>
      </c>
      <c r="F280" s="23">
        <f t="shared" si="4"/>
        <v>2</v>
      </c>
    </row>
    <row r="281" spans="1:6">
      <c r="A281" s="36" t="s">
        <v>35</v>
      </c>
      <c r="B281" s="34">
        <v>2</v>
      </c>
      <c r="C281" s="18">
        <v>1</v>
      </c>
      <c r="D281" s="18" t="s">
        <v>35</v>
      </c>
      <c r="E281" s="18">
        <v>2</v>
      </c>
      <c r="F281" s="23">
        <f t="shared" si="4"/>
        <v>3</v>
      </c>
    </row>
    <row r="282" spans="1:6">
      <c r="A282" s="36" t="s">
        <v>43</v>
      </c>
      <c r="B282" s="34">
        <v>4</v>
      </c>
      <c r="C282" s="18">
        <v>1</v>
      </c>
      <c r="D282" s="18" t="s">
        <v>43</v>
      </c>
      <c r="E282" s="18">
        <v>2</v>
      </c>
      <c r="F282" s="23">
        <f t="shared" si="4"/>
        <v>1</v>
      </c>
    </row>
    <row r="283" spans="1:6">
      <c r="A283" s="36" t="s">
        <v>43</v>
      </c>
      <c r="B283" s="34">
        <v>4</v>
      </c>
      <c r="C283" s="18">
        <v>4</v>
      </c>
      <c r="D283" s="18" t="s">
        <v>43</v>
      </c>
      <c r="E283" s="18">
        <v>4</v>
      </c>
      <c r="F283" s="23">
        <f t="shared" si="4"/>
        <v>0</v>
      </c>
    </row>
    <row r="284" spans="1:6">
      <c r="A284" s="36" t="s">
        <v>43</v>
      </c>
      <c r="B284" s="34">
        <v>3</v>
      </c>
      <c r="C284" s="18">
        <v>1</v>
      </c>
      <c r="D284" s="18" t="s">
        <v>43</v>
      </c>
      <c r="E284" s="18">
        <v>4</v>
      </c>
      <c r="F284" s="23">
        <f t="shared" si="4"/>
        <v>0</v>
      </c>
    </row>
    <row r="285" spans="1:6">
      <c r="A285" s="36" t="s">
        <v>43</v>
      </c>
      <c r="B285" s="34">
        <v>4</v>
      </c>
      <c r="C285" s="18">
        <v>2</v>
      </c>
      <c r="D285" s="18" t="s">
        <v>35</v>
      </c>
      <c r="E285" s="18">
        <v>3</v>
      </c>
      <c r="F285" s="23">
        <f t="shared" si="4"/>
        <v>1</v>
      </c>
    </row>
    <row r="286" spans="1:6">
      <c r="A286" s="36" t="s">
        <v>43</v>
      </c>
      <c r="B286" s="34">
        <v>2</v>
      </c>
      <c r="C286" s="18">
        <v>7</v>
      </c>
      <c r="D286" s="18" t="s">
        <v>43</v>
      </c>
      <c r="E286" s="18">
        <v>2</v>
      </c>
      <c r="F286" s="23">
        <f t="shared" si="4"/>
        <v>3</v>
      </c>
    </row>
    <row r="287" spans="1:6">
      <c r="A287" s="36" t="s">
        <v>43</v>
      </c>
      <c r="B287" s="34">
        <v>1</v>
      </c>
      <c r="C287" s="18">
        <v>1</v>
      </c>
      <c r="D287" s="18" t="s">
        <v>35</v>
      </c>
      <c r="E287" s="18">
        <v>3</v>
      </c>
      <c r="F287" s="23">
        <f t="shared" si="4"/>
        <v>2</v>
      </c>
    </row>
    <row r="288" spans="1:6">
      <c r="A288" s="36" t="s">
        <v>43</v>
      </c>
      <c r="B288" s="34">
        <v>2</v>
      </c>
      <c r="C288" s="18">
        <v>1</v>
      </c>
      <c r="D288" s="18" t="s">
        <v>43</v>
      </c>
      <c r="E288" s="18">
        <v>1</v>
      </c>
      <c r="F288" s="23">
        <f t="shared" si="4"/>
        <v>2</v>
      </c>
    </row>
    <row r="289" spans="1:6">
      <c r="A289" s="36" t="s">
        <v>43</v>
      </c>
      <c r="B289" s="34">
        <v>2</v>
      </c>
      <c r="C289" s="18">
        <v>3</v>
      </c>
      <c r="D289" s="18" t="s">
        <v>43</v>
      </c>
      <c r="E289" s="18">
        <v>2</v>
      </c>
      <c r="F289" s="23">
        <f t="shared" si="4"/>
        <v>2</v>
      </c>
    </row>
    <row r="290" spans="1:6">
      <c r="A290" s="36" t="s">
        <v>43</v>
      </c>
      <c r="B290" s="34">
        <v>3</v>
      </c>
      <c r="C290" s="18">
        <v>3</v>
      </c>
      <c r="D290" s="18" t="s">
        <v>35</v>
      </c>
      <c r="E290" s="18">
        <v>2</v>
      </c>
      <c r="F290" s="23">
        <f t="shared" si="4"/>
        <v>2</v>
      </c>
    </row>
    <row r="291" spans="1:6">
      <c r="A291" s="36" t="s">
        <v>43</v>
      </c>
      <c r="B291" s="34">
        <v>3</v>
      </c>
      <c r="C291" s="18">
        <v>1</v>
      </c>
      <c r="D291" s="18" t="s">
        <v>43</v>
      </c>
      <c r="E291" s="18">
        <v>3</v>
      </c>
      <c r="F291" s="23">
        <f t="shared" si="4"/>
        <v>0</v>
      </c>
    </row>
    <row r="292" spans="1:6">
      <c r="A292" s="36" t="s">
        <v>43</v>
      </c>
      <c r="B292" s="34">
        <v>4</v>
      </c>
      <c r="C292" s="18">
        <v>1</v>
      </c>
      <c r="D292" s="18" t="s">
        <v>43</v>
      </c>
      <c r="E292" s="18">
        <v>2</v>
      </c>
      <c r="F292" s="23">
        <f t="shared" si="4"/>
        <v>1</v>
      </c>
    </row>
    <row r="293" spans="1:6">
      <c r="A293" s="36" t="s">
        <v>43</v>
      </c>
      <c r="B293" s="34">
        <v>4</v>
      </c>
      <c r="C293" s="18">
        <v>3</v>
      </c>
      <c r="D293" s="18" t="s">
        <v>35</v>
      </c>
      <c r="E293" s="18">
        <v>3</v>
      </c>
      <c r="F293" s="23">
        <f t="shared" si="4"/>
        <v>1</v>
      </c>
    </row>
    <row r="294" spans="1:6">
      <c r="A294" s="36" t="s">
        <v>43</v>
      </c>
      <c r="B294" s="34">
        <v>1</v>
      </c>
      <c r="C294" s="18">
        <v>1</v>
      </c>
      <c r="D294" s="18" t="s">
        <v>35</v>
      </c>
      <c r="E294" s="18">
        <v>3</v>
      </c>
      <c r="F294" s="23">
        <f t="shared" si="4"/>
        <v>2</v>
      </c>
    </row>
    <row r="295" spans="1:6">
      <c r="A295" s="36" t="s">
        <v>43</v>
      </c>
      <c r="B295" s="34">
        <v>4</v>
      </c>
      <c r="C295" s="18">
        <v>1</v>
      </c>
      <c r="D295" s="18" t="s">
        <v>43</v>
      </c>
      <c r="E295" s="18">
        <v>3</v>
      </c>
      <c r="F295" s="23">
        <f t="shared" si="4"/>
        <v>0</v>
      </c>
    </row>
    <row r="296" spans="1:6">
      <c r="A296" s="36" t="s">
        <v>35</v>
      </c>
      <c r="B296" s="34">
        <v>3</v>
      </c>
      <c r="C296" s="18">
        <v>3</v>
      </c>
      <c r="D296" s="18" t="s">
        <v>35</v>
      </c>
      <c r="E296" s="18">
        <v>1</v>
      </c>
      <c r="F296" s="23">
        <f t="shared" si="4"/>
        <v>2</v>
      </c>
    </row>
    <row r="297" spans="1:6">
      <c r="A297" s="36" t="s">
        <v>43</v>
      </c>
      <c r="B297" s="34">
        <v>4</v>
      </c>
      <c r="C297" s="18">
        <v>9</v>
      </c>
      <c r="D297" s="18" t="s">
        <v>43</v>
      </c>
      <c r="E297" s="18">
        <v>3</v>
      </c>
      <c r="F297" s="23">
        <f t="shared" si="4"/>
        <v>1</v>
      </c>
    </row>
    <row r="298" spans="1:6">
      <c r="A298" s="36" t="s">
        <v>35</v>
      </c>
      <c r="B298" s="34">
        <v>2</v>
      </c>
      <c r="C298" s="18">
        <v>2</v>
      </c>
      <c r="D298" s="18" t="s">
        <v>35</v>
      </c>
      <c r="E298" s="18">
        <v>3</v>
      </c>
      <c r="F298" s="23">
        <f t="shared" si="4"/>
        <v>2</v>
      </c>
    </row>
    <row r="299" spans="1:6">
      <c r="A299" s="36" t="s">
        <v>43</v>
      </c>
      <c r="B299" s="34">
        <v>4</v>
      </c>
      <c r="C299" s="18">
        <v>1</v>
      </c>
      <c r="D299" s="18" t="s">
        <v>43</v>
      </c>
      <c r="E299" s="18">
        <v>3</v>
      </c>
      <c r="F299" s="23">
        <f t="shared" si="4"/>
        <v>0</v>
      </c>
    </row>
    <row r="300" spans="1:6">
      <c r="A300" s="36" t="s">
        <v>43</v>
      </c>
      <c r="B300" s="34">
        <v>1</v>
      </c>
      <c r="C300" s="18">
        <v>9</v>
      </c>
      <c r="D300" s="18" t="s">
        <v>35</v>
      </c>
      <c r="E300" s="18">
        <v>3</v>
      </c>
      <c r="F300" s="23">
        <f t="shared" si="4"/>
        <v>3</v>
      </c>
    </row>
    <row r="301" spans="1:6">
      <c r="A301" s="36" t="s">
        <v>43</v>
      </c>
      <c r="B301" s="34">
        <v>2</v>
      </c>
      <c r="C301" s="18">
        <v>4</v>
      </c>
      <c r="D301" s="18" t="s">
        <v>43</v>
      </c>
      <c r="E301" s="18">
        <v>3</v>
      </c>
      <c r="F301" s="23">
        <f t="shared" si="4"/>
        <v>1</v>
      </c>
    </row>
    <row r="302" spans="1:6">
      <c r="A302" s="36" t="s">
        <v>43</v>
      </c>
      <c r="B302" s="34">
        <v>2</v>
      </c>
      <c r="C302" s="18">
        <v>1</v>
      </c>
      <c r="D302" s="18" t="s">
        <v>43</v>
      </c>
      <c r="E302" s="18">
        <v>2</v>
      </c>
      <c r="F302" s="23">
        <f t="shared" si="4"/>
        <v>2</v>
      </c>
    </row>
    <row r="303" spans="1:6">
      <c r="A303" s="36" t="s">
        <v>35</v>
      </c>
      <c r="B303" s="34">
        <v>4</v>
      </c>
      <c r="C303" s="18">
        <v>1</v>
      </c>
      <c r="D303" s="18" t="s">
        <v>35</v>
      </c>
      <c r="E303" s="18">
        <v>3</v>
      </c>
      <c r="F303" s="23">
        <f t="shared" si="4"/>
        <v>1</v>
      </c>
    </row>
    <row r="304" spans="1:6">
      <c r="A304" s="36" t="s">
        <v>43</v>
      </c>
      <c r="B304" s="34">
        <v>4</v>
      </c>
      <c r="C304" s="18">
        <v>1</v>
      </c>
      <c r="D304" s="18" t="s">
        <v>35</v>
      </c>
      <c r="E304" s="18">
        <v>2</v>
      </c>
      <c r="F304" s="23">
        <f t="shared" si="4"/>
        <v>2</v>
      </c>
    </row>
    <row r="305" spans="1:6">
      <c r="A305" s="36" t="s">
        <v>43</v>
      </c>
      <c r="B305" s="34">
        <v>2</v>
      </c>
      <c r="C305" s="18">
        <v>5</v>
      </c>
      <c r="D305" s="18" t="s">
        <v>43</v>
      </c>
      <c r="E305" s="18">
        <v>4</v>
      </c>
      <c r="F305" s="23">
        <f t="shared" si="4"/>
        <v>1</v>
      </c>
    </row>
    <row r="306" spans="1:6">
      <c r="A306" s="36" t="s">
        <v>35</v>
      </c>
      <c r="B306" s="34">
        <v>3</v>
      </c>
      <c r="C306" s="18">
        <v>1</v>
      </c>
      <c r="D306" s="18" t="s">
        <v>43</v>
      </c>
      <c r="E306" s="18">
        <v>3</v>
      </c>
      <c r="F306" s="23">
        <f t="shared" si="4"/>
        <v>0</v>
      </c>
    </row>
    <row r="307" spans="1:6">
      <c r="A307" s="36" t="s">
        <v>43</v>
      </c>
      <c r="B307" s="34">
        <v>2</v>
      </c>
      <c r="C307" s="18">
        <v>0</v>
      </c>
      <c r="D307" s="18" t="s">
        <v>43</v>
      </c>
      <c r="E307" s="18">
        <v>2</v>
      </c>
      <c r="F307" s="23">
        <f t="shared" si="4"/>
        <v>2</v>
      </c>
    </row>
    <row r="308" spans="1:6">
      <c r="A308" s="36" t="s">
        <v>43</v>
      </c>
      <c r="B308" s="34">
        <v>4</v>
      </c>
      <c r="C308" s="18">
        <v>4</v>
      </c>
      <c r="D308" s="18" t="s">
        <v>43</v>
      </c>
      <c r="E308" s="18">
        <v>3</v>
      </c>
      <c r="F308" s="23">
        <f t="shared" si="4"/>
        <v>0</v>
      </c>
    </row>
    <row r="309" spans="1:6">
      <c r="A309" s="36" t="s">
        <v>43</v>
      </c>
      <c r="B309" s="34">
        <v>2</v>
      </c>
      <c r="C309" s="18">
        <v>5</v>
      </c>
      <c r="D309" s="18" t="s">
        <v>43</v>
      </c>
      <c r="E309" s="18">
        <v>3</v>
      </c>
      <c r="F309" s="23">
        <f t="shared" si="4"/>
        <v>1</v>
      </c>
    </row>
    <row r="310" spans="1:6">
      <c r="A310" s="36" t="s">
        <v>43</v>
      </c>
      <c r="B310" s="34">
        <v>2</v>
      </c>
      <c r="C310" s="18">
        <v>1</v>
      </c>
      <c r="D310" s="18" t="s">
        <v>43</v>
      </c>
      <c r="E310" s="18">
        <v>3</v>
      </c>
      <c r="F310" s="23">
        <f t="shared" si="4"/>
        <v>1</v>
      </c>
    </row>
    <row r="311" spans="1:6">
      <c r="A311" s="36" t="s">
        <v>43</v>
      </c>
      <c r="B311" s="34">
        <v>3</v>
      </c>
      <c r="C311" s="18">
        <v>1</v>
      </c>
      <c r="D311" s="18" t="s">
        <v>43</v>
      </c>
      <c r="E311" s="18">
        <v>3</v>
      </c>
      <c r="F311" s="23">
        <f t="shared" si="4"/>
        <v>0</v>
      </c>
    </row>
    <row r="312" spans="1:6">
      <c r="A312" s="36" t="s">
        <v>43</v>
      </c>
      <c r="B312" s="34">
        <v>1</v>
      </c>
      <c r="C312" s="18">
        <v>0</v>
      </c>
      <c r="D312" s="18" t="s">
        <v>43</v>
      </c>
      <c r="E312" s="18">
        <v>3</v>
      </c>
      <c r="F312" s="23">
        <f t="shared" si="4"/>
        <v>1</v>
      </c>
    </row>
    <row r="313" spans="1:6">
      <c r="A313" s="36" t="s">
        <v>43</v>
      </c>
      <c r="B313" s="34">
        <v>4</v>
      </c>
      <c r="C313" s="18">
        <v>4</v>
      </c>
      <c r="D313" s="18" t="s">
        <v>43</v>
      </c>
      <c r="E313" s="18">
        <v>2</v>
      </c>
      <c r="F313" s="23">
        <f t="shared" si="4"/>
        <v>1</v>
      </c>
    </row>
    <row r="314" spans="1:6">
      <c r="A314" s="36" t="s">
        <v>43</v>
      </c>
      <c r="B314" s="34">
        <v>4</v>
      </c>
      <c r="C314" s="18">
        <v>0</v>
      </c>
      <c r="D314" s="18" t="s">
        <v>43</v>
      </c>
      <c r="E314" s="18">
        <v>2</v>
      </c>
      <c r="F314" s="23">
        <f t="shared" si="4"/>
        <v>1</v>
      </c>
    </row>
    <row r="315" spans="1:6">
      <c r="A315" s="36" t="s">
        <v>43</v>
      </c>
      <c r="B315" s="34">
        <v>2</v>
      </c>
      <c r="C315" s="18">
        <v>7</v>
      </c>
      <c r="D315" s="18" t="s">
        <v>43</v>
      </c>
      <c r="E315" s="18">
        <v>3</v>
      </c>
      <c r="F315" s="23">
        <f t="shared" si="4"/>
        <v>2</v>
      </c>
    </row>
    <row r="316" spans="1:6">
      <c r="A316" s="36" t="s">
        <v>43</v>
      </c>
      <c r="B316" s="34">
        <v>3</v>
      </c>
      <c r="C316" s="18">
        <v>1</v>
      </c>
      <c r="D316" s="18" t="s">
        <v>43</v>
      </c>
      <c r="E316" s="18">
        <v>2</v>
      </c>
      <c r="F316" s="23">
        <f t="shared" si="4"/>
        <v>1</v>
      </c>
    </row>
    <row r="317" spans="1:6">
      <c r="A317" s="36" t="s">
        <v>43</v>
      </c>
      <c r="B317" s="34">
        <v>2</v>
      </c>
      <c r="C317" s="18">
        <v>3</v>
      </c>
      <c r="D317" s="18" t="s">
        <v>43</v>
      </c>
      <c r="E317" s="18">
        <v>3</v>
      </c>
      <c r="F317" s="23">
        <f t="shared" si="4"/>
        <v>1</v>
      </c>
    </row>
    <row r="318" spans="1:6">
      <c r="A318" s="36" t="s">
        <v>43</v>
      </c>
      <c r="B318" s="34">
        <v>3</v>
      </c>
      <c r="C318" s="18">
        <v>2</v>
      </c>
      <c r="D318" s="18" t="s">
        <v>35</v>
      </c>
      <c r="E318" s="18">
        <v>3</v>
      </c>
      <c r="F318" s="23">
        <f t="shared" si="4"/>
        <v>1</v>
      </c>
    </row>
    <row r="319" spans="1:6">
      <c r="A319" s="36" t="s">
        <v>43</v>
      </c>
      <c r="B319" s="34">
        <v>4</v>
      </c>
      <c r="C319" s="18">
        <v>0</v>
      </c>
      <c r="D319" s="18" t="s">
        <v>35</v>
      </c>
      <c r="E319" s="18">
        <v>3</v>
      </c>
      <c r="F319" s="23">
        <f t="shared" si="4"/>
        <v>1</v>
      </c>
    </row>
    <row r="320" spans="1:6">
      <c r="A320" s="36" t="s">
        <v>43</v>
      </c>
      <c r="B320" s="34">
        <v>1</v>
      </c>
      <c r="C320" s="18">
        <v>3</v>
      </c>
      <c r="D320" s="18" t="s">
        <v>43</v>
      </c>
      <c r="E320" s="18">
        <v>3</v>
      </c>
      <c r="F320" s="23">
        <f t="shared" si="4"/>
        <v>1</v>
      </c>
    </row>
    <row r="321" spans="1:6">
      <c r="A321" s="36" t="s">
        <v>43</v>
      </c>
      <c r="B321" s="34">
        <v>1</v>
      </c>
      <c r="C321" s="18">
        <v>1</v>
      </c>
      <c r="D321" s="18" t="s">
        <v>43</v>
      </c>
      <c r="E321" s="18">
        <v>3</v>
      </c>
      <c r="F321" s="23">
        <f t="shared" si="4"/>
        <v>1</v>
      </c>
    </row>
    <row r="322" spans="1:6">
      <c r="A322" s="36" t="s">
        <v>43</v>
      </c>
      <c r="B322" s="34">
        <v>4</v>
      </c>
      <c r="C322" s="18">
        <v>0</v>
      </c>
      <c r="D322" s="18" t="s">
        <v>35</v>
      </c>
      <c r="E322" s="18">
        <v>1</v>
      </c>
      <c r="F322" s="23">
        <f t="shared" si="4"/>
        <v>2</v>
      </c>
    </row>
    <row r="323" spans="1:6">
      <c r="A323" s="36" t="s">
        <v>43</v>
      </c>
      <c r="B323" s="34">
        <v>2</v>
      </c>
      <c r="C323" s="18">
        <v>6</v>
      </c>
      <c r="D323" s="18" t="s">
        <v>43</v>
      </c>
      <c r="E323" s="18">
        <v>3</v>
      </c>
      <c r="F323" s="23">
        <f t="shared" si="4"/>
        <v>2</v>
      </c>
    </row>
    <row r="324" spans="1:6">
      <c r="A324" s="36" t="s">
        <v>43</v>
      </c>
      <c r="B324" s="34">
        <v>1</v>
      </c>
      <c r="C324" s="18">
        <v>1</v>
      </c>
      <c r="D324" s="18" t="s">
        <v>35</v>
      </c>
      <c r="E324" s="18">
        <v>3</v>
      </c>
      <c r="F324" s="23">
        <f t="shared" si="4"/>
        <v>2</v>
      </c>
    </row>
    <row r="325" spans="1:6">
      <c r="A325" s="36" t="s">
        <v>43</v>
      </c>
      <c r="B325" s="34">
        <v>4</v>
      </c>
      <c r="C325" s="18">
        <v>0</v>
      </c>
      <c r="D325" s="18" t="s">
        <v>43</v>
      </c>
      <c r="E325" s="18">
        <v>3</v>
      </c>
      <c r="F325" s="23">
        <f t="shared" si="4"/>
        <v>0</v>
      </c>
    </row>
    <row r="326" spans="1:6">
      <c r="A326" s="36" t="s">
        <v>43</v>
      </c>
      <c r="B326" s="34">
        <v>3</v>
      </c>
      <c r="C326" s="18">
        <v>7</v>
      </c>
      <c r="D326" s="18" t="s">
        <v>35</v>
      </c>
      <c r="E326" s="18">
        <v>3</v>
      </c>
      <c r="F326" s="23">
        <f t="shared" si="4"/>
        <v>2</v>
      </c>
    </row>
    <row r="327" spans="1:6">
      <c r="A327" s="36" t="s">
        <v>35</v>
      </c>
      <c r="B327" s="34">
        <v>2</v>
      </c>
      <c r="C327" s="18">
        <v>2</v>
      </c>
      <c r="D327" s="18" t="s">
        <v>43</v>
      </c>
      <c r="E327" s="18">
        <v>2</v>
      </c>
      <c r="F327" s="23">
        <f t="shared" si="4"/>
        <v>2</v>
      </c>
    </row>
    <row r="328" spans="1:6">
      <c r="A328" s="36" t="s">
        <v>43</v>
      </c>
      <c r="B328" s="34">
        <v>2</v>
      </c>
      <c r="C328" s="18">
        <v>1</v>
      </c>
      <c r="D328" s="18" t="s">
        <v>35</v>
      </c>
      <c r="E328" s="18">
        <v>2</v>
      </c>
      <c r="F328" s="23">
        <f t="shared" si="4"/>
        <v>3</v>
      </c>
    </row>
    <row r="329" spans="1:6">
      <c r="A329" s="36" t="s">
        <v>43</v>
      </c>
      <c r="B329" s="34">
        <v>2</v>
      </c>
      <c r="C329" s="18">
        <v>1</v>
      </c>
      <c r="D329" s="18" t="s">
        <v>35</v>
      </c>
      <c r="E329" s="18">
        <v>3</v>
      </c>
      <c r="F329" s="23">
        <f t="shared" si="4"/>
        <v>2</v>
      </c>
    </row>
    <row r="330" spans="1:6">
      <c r="A330" s="36" t="s">
        <v>43</v>
      </c>
      <c r="B330" s="34">
        <v>3</v>
      </c>
      <c r="C330" s="18">
        <v>1</v>
      </c>
      <c r="D330" s="18" t="s">
        <v>35</v>
      </c>
      <c r="E330" s="18">
        <v>3</v>
      </c>
      <c r="F330" s="23">
        <f t="shared" si="4"/>
        <v>1</v>
      </c>
    </row>
    <row r="331" spans="1:6">
      <c r="A331" s="36" t="s">
        <v>43</v>
      </c>
      <c r="B331" s="34">
        <v>4</v>
      </c>
      <c r="C331" s="18">
        <v>4</v>
      </c>
      <c r="D331" s="18" t="s">
        <v>43</v>
      </c>
      <c r="E331" s="18">
        <v>3</v>
      </c>
      <c r="F331" s="23">
        <f t="shared" ref="F331:F394" si="5">SUM(IF(B331&lt;3,1,0),IF(E331&lt;3,1,0),IF(C331&gt;5,1,0),IF(D331="Yes",1,0))</f>
        <v>0</v>
      </c>
    </row>
    <row r="332" spans="1:6">
      <c r="A332" s="36" t="s">
        <v>43</v>
      </c>
      <c r="B332" s="34">
        <v>4</v>
      </c>
      <c r="C332" s="18">
        <v>7</v>
      </c>
      <c r="D332" s="18" t="s">
        <v>43</v>
      </c>
      <c r="E332" s="18">
        <v>2</v>
      </c>
      <c r="F332" s="23">
        <f t="shared" si="5"/>
        <v>2</v>
      </c>
    </row>
    <row r="333" spans="1:6">
      <c r="A333" s="36" t="s">
        <v>35</v>
      </c>
      <c r="B333" s="34">
        <v>4</v>
      </c>
      <c r="C333" s="18">
        <v>5</v>
      </c>
      <c r="D333" s="18" t="s">
        <v>35</v>
      </c>
      <c r="E333" s="18">
        <v>2</v>
      </c>
      <c r="F333" s="23">
        <f t="shared" si="5"/>
        <v>2</v>
      </c>
    </row>
    <row r="334" spans="1:6">
      <c r="A334" s="36" t="s">
        <v>43</v>
      </c>
      <c r="B334" s="34">
        <v>4</v>
      </c>
      <c r="C334" s="18">
        <v>1</v>
      </c>
      <c r="D334" s="18" t="s">
        <v>43</v>
      </c>
      <c r="E334" s="18">
        <v>3</v>
      </c>
      <c r="F334" s="23">
        <f t="shared" si="5"/>
        <v>0</v>
      </c>
    </row>
    <row r="335" spans="1:6">
      <c r="A335" s="36" t="s">
        <v>43</v>
      </c>
      <c r="B335" s="34">
        <v>3</v>
      </c>
      <c r="C335" s="18">
        <v>1</v>
      </c>
      <c r="D335" s="18" t="s">
        <v>43</v>
      </c>
      <c r="E335" s="18">
        <v>3</v>
      </c>
      <c r="F335" s="23">
        <f t="shared" si="5"/>
        <v>0</v>
      </c>
    </row>
    <row r="336" spans="1:6">
      <c r="A336" s="36" t="s">
        <v>43</v>
      </c>
      <c r="B336" s="34">
        <v>4</v>
      </c>
      <c r="C336" s="18">
        <v>1</v>
      </c>
      <c r="D336" s="18" t="s">
        <v>43</v>
      </c>
      <c r="E336" s="18">
        <v>3</v>
      </c>
      <c r="F336" s="23">
        <f t="shared" si="5"/>
        <v>0</v>
      </c>
    </row>
    <row r="337" spans="1:6">
      <c r="A337" s="36" t="s">
        <v>35</v>
      </c>
      <c r="B337" s="34">
        <v>3</v>
      </c>
      <c r="C337" s="18">
        <v>4</v>
      </c>
      <c r="D337" s="18" t="s">
        <v>35</v>
      </c>
      <c r="E337" s="18">
        <v>2</v>
      </c>
      <c r="F337" s="23">
        <f t="shared" si="5"/>
        <v>2</v>
      </c>
    </row>
    <row r="338" spans="1:6">
      <c r="A338" s="36" t="s">
        <v>43</v>
      </c>
      <c r="B338" s="34">
        <v>4</v>
      </c>
      <c r="C338" s="18">
        <v>3</v>
      </c>
      <c r="D338" s="18" t="s">
        <v>43</v>
      </c>
      <c r="E338" s="18">
        <v>2</v>
      </c>
      <c r="F338" s="23">
        <f t="shared" si="5"/>
        <v>1</v>
      </c>
    </row>
    <row r="339" spans="1:6">
      <c r="A339" s="36" t="s">
        <v>43</v>
      </c>
      <c r="B339" s="34">
        <v>3</v>
      </c>
      <c r="C339" s="18">
        <v>4</v>
      </c>
      <c r="D339" s="18" t="s">
        <v>43</v>
      </c>
      <c r="E339" s="18">
        <v>3</v>
      </c>
      <c r="F339" s="23">
        <f t="shared" si="5"/>
        <v>0</v>
      </c>
    </row>
    <row r="340" spans="1:6">
      <c r="A340" s="36" t="s">
        <v>43</v>
      </c>
      <c r="B340" s="34">
        <v>3</v>
      </c>
      <c r="C340" s="18">
        <v>1</v>
      </c>
      <c r="D340" s="18" t="s">
        <v>43</v>
      </c>
      <c r="E340" s="18">
        <v>4</v>
      </c>
      <c r="F340" s="23">
        <f t="shared" si="5"/>
        <v>0</v>
      </c>
    </row>
    <row r="341" spans="1:6">
      <c r="A341" s="36" t="s">
        <v>43</v>
      </c>
      <c r="B341" s="34">
        <v>2</v>
      </c>
      <c r="C341" s="18">
        <v>0</v>
      </c>
      <c r="D341" s="18" t="s">
        <v>35</v>
      </c>
      <c r="E341" s="18">
        <v>3</v>
      </c>
      <c r="F341" s="23">
        <f t="shared" si="5"/>
        <v>2</v>
      </c>
    </row>
    <row r="342" spans="1:6">
      <c r="A342" s="36" t="s">
        <v>43</v>
      </c>
      <c r="B342" s="34">
        <v>3</v>
      </c>
      <c r="C342" s="18">
        <v>3</v>
      </c>
      <c r="D342" s="18" t="s">
        <v>43</v>
      </c>
      <c r="E342" s="18">
        <v>2</v>
      </c>
      <c r="F342" s="23">
        <f t="shared" si="5"/>
        <v>1</v>
      </c>
    </row>
    <row r="343" spans="1:6">
      <c r="A343" s="36" t="s">
        <v>43</v>
      </c>
      <c r="B343" s="34">
        <v>1</v>
      </c>
      <c r="C343" s="18">
        <v>8</v>
      </c>
      <c r="D343" s="18" t="s">
        <v>43</v>
      </c>
      <c r="E343" s="18">
        <v>2</v>
      </c>
      <c r="F343" s="23">
        <f t="shared" si="5"/>
        <v>3</v>
      </c>
    </row>
    <row r="344" spans="1:6">
      <c r="A344" s="36" t="s">
        <v>43</v>
      </c>
      <c r="B344" s="34">
        <v>4</v>
      </c>
      <c r="C344" s="18">
        <v>9</v>
      </c>
      <c r="D344" s="18" t="s">
        <v>43</v>
      </c>
      <c r="E344" s="18">
        <v>3</v>
      </c>
      <c r="F344" s="23">
        <f t="shared" si="5"/>
        <v>1</v>
      </c>
    </row>
    <row r="345" spans="1:6">
      <c r="A345" s="36" t="s">
        <v>43</v>
      </c>
      <c r="B345" s="34">
        <v>4</v>
      </c>
      <c r="C345" s="18">
        <v>2</v>
      </c>
      <c r="D345" s="18" t="s">
        <v>35</v>
      </c>
      <c r="E345" s="18">
        <v>2</v>
      </c>
      <c r="F345" s="23">
        <f t="shared" si="5"/>
        <v>2</v>
      </c>
    </row>
    <row r="346" spans="1:6">
      <c r="A346" s="36" t="s">
        <v>35</v>
      </c>
      <c r="B346" s="34">
        <v>1</v>
      </c>
      <c r="C346" s="18">
        <v>1</v>
      </c>
      <c r="D346" s="18" t="s">
        <v>35</v>
      </c>
      <c r="E346" s="18">
        <v>2</v>
      </c>
      <c r="F346" s="23">
        <f t="shared" si="5"/>
        <v>3</v>
      </c>
    </row>
    <row r="347" spans="1:6">
      <c r="A347" s="36" t="s">
        <v>43</v>
      </c>
      <c r="B347" s="34">
        <v>4</v>
      </c>
      <c r="C347" s="18">
        <v>0</v>
      </c>
      <c r="D347" s="18" t="s">
        <v>43</v>
      </c>
      <c r="E347" s="18">
        <v>3</v>
      </c>
      <c r="F347" s="23">
        <f t="shared" si="5"/>
        <v>0</v>
      </c>
    </row>
    <row r="348" spans="1:6">
      <c r="A348" s="36" t="s">
        <v>43</v>
      </c>
      <c r="B348" s="34">
        <v>3</v>
      </c>
      <c r="C348" s="18">
        <v>1</v>
      </c>
      <c r="D348" s="18" t="s">
        <v>43</v>
      </c>
      <c r="E348" s="18">
        <v>3</v>
      </c>
      <c r="F348" s="23">
        <f t="shared" si="5"/>
        <v>0</v>
      </c>
    </row>
    <row r="349" spans="1:6">
      <c r="A349" s="36" t="s">
        <v>43</v>
      </c>
      <c r="B349" s="34">
        <v>2</v>
      </c>
      <c r="C349" s="18">
        <v>1</v>
      </c>
      <c r="D349" s="18" t="s">
        <v>43</v>
      </c>
      <c r="E349" s="18">
        <v>3</v>
      </c>
      <c r="F349" s="23">
        <f t="shared" si="5"/>
        <v>1</v>
      </c>
    </row>
    <row r="350" spans="1:6">
      <c r="A350" s="36" t="s">
        <v>43</v>
      </c>
      <c r="B350" s="34">
        <v>4</v>
      </c>
      <c r="C350" s="18">
        <v>7</v>
      </c>
      <c r="D350" s="18" t="s">
        <v>43</v>
      </c>
      <c r="E350" s="18">
        <v>2</v>
      </c>
      <c r="F350" s="23">
        <f t="shared" si="5"/>
        <v>2</v>
      </c>
    </row>
    <row r="351" spans="1:6">
      <c r="A351" s="36" t="s">
        <v>43</v>
      </c>
      <c r="B351" s="34">
        <v>4</v>
      </c>
      <c r="C351" s="18">
        <v>0</v>
      </c>
      <c r="D351" s="18" t="s">
        <v>35</v>
      </c>
      <c r="E351" s="18">
        <v>3</v>
      </c>
      <c r="F351" s="23">
        <f t="shared" si="5"/>
        <v>1</v>
      </c>
    </row>
    <row r="352" spans="1:6">
      <c r="A352" s="36" t="s">
        <v>43</v>
      </c>
      <c r="B352" s="34">
        <v>4</v>
      </c>
      <c r="C352" s="18">
        <v>1</v>
      </c>
      <c r="D352" s="18" t="s">
        <v>35</v>
      </c>
      <c r="E352" s="18">
        <v>2</v>
      </c>
      <c r="F352" s="23">
        <f t="shared" si="5"/>
        <v>2</v>
      </c>
    </row>
    <row r="353" spans="1:6">
      <c r="A353" s="36" t="s">
        <v>43</v>
      </c>
      <c r="B353" s="34">
        <v>2</v>
      </c>
      <c r="C353" s="18">
        <v>1</v>
      </c>
      <c r="D353" s="18" t="s">
        <v>35</v>
      </c>
      <c r="E353" s="18">
        <v>3</v>
      </c>
      <c r="F353" s="23">
        <f t="shared" si="5"/>
        <v>2</v>
      </c>
    </row>
    <row r="354" spans="1:6">
      <c r="A354" s="36" t="s">
        <v>43</v>
      </c>
      <c r="B354" s="34">
        <v>2</v>
      </c>
      <c r="C354" s="18">
        <v>0</v>
      </c>
      <c r="D354" s="18" t="s">
        <v>43</v>
      </c>
      <c r="E354" s="18">
        <v>3</v>
      </c>
      <c r="F354" s="23">
        <f t="shared" si="5"/>
        <v>1</v>
      </c>
    </row>
    <row r="355" spans="1:6">
      <c r="A355" s="36" t="s">
        <v>43</v>
      </c>
      <c r="B355" s="34">
        <v>4</v>
      </c>
      <c r="C355" s="18">
        <v>1</v>
      </c>
      <c r="D355" s="18" t="s">
        <v>43</v>
      </c>
      <c r="E355" s="18">
        <v>2</v>
      </c>
      <c r="F355" s="23">
        <f t="shared" si="5"/>
        <v>1</v>
      </c>
    </row>
    <row r="356" spans="1:6">
      <c r="A356" s="36" t="s">
        <v>43</v>
      </c>
      <c r="B356" s="34">
        <v>2</v>
      </c>
      <c r="C356" s="18">
        <v>6</v>
      </c>
      <c r="D356" s="18" t="s">
        <v>35</v>
      </c>
      <c r="E356" s="18">
        <v>3</v>
      </c>
      <c r="F356" s="23">
        <f t="shared" si="5"/>
        <v>3</v>
      </c>
    </row>
    <row r="357" spans="1:6">
      <c r="A357" s="36" t="s">
        <v>43</v>
      </c>
      <c r="B357" s="34">
        <v>3</v>
      </c>
      <c r="C357" s="18">
        <v>3</v>
      </c>
      <c r="D357" s="18" t="s">
        <v>43</v>
      </c>
      <c r="E357" s="18">
        <v>3</v>
      </c>
      <c r="F357" s="23">
        <f t="shared" si="5"/>
        <v>0</v>
      </c>
    </row>
    <row r="358" spans="1:6">
      <c r="A358" s="36" t="s">
        <v>43</v>
      </c>
      <c r="B358" s="34">
        <v>4</v>
      </c>
      <c r="C358" s="18">
        <v>2</v>
      </c>
      <c r="D358" s="18" t="s">
        <v>43</v>
      </c>
      <c r="E358" s="18">
        <v>3</v>
      </c>
      <c r="F358" s="23">
        <f t="shared" si="5"/>
        <v>0</v>
      </c>
    </row>
    <row r="359" spans="1:6">
      <c r="A359" s="36" t="s">
        <v>43</v>
      </c>
      <c r="B359" s="34">
        <v>3</v>
      </c>
      <c r="C359" s="18">
        <v>1</v>
      </c>
      <c r="D359" s="18" t="s">
        <v>43</v>
      </c>
      <c r="E359" s="18">
        <v>2</v>
      </c>
      <c r="F359" s="23">
        <f t="shared" si="5"/>
        <v>1</v>
      </c>
    </row>
    <row r="360" spans="1:6">
      <c r="A360" s="36" t="s">
        <v>43</v>
      </c>
      <c r="B360" s="34">
        <v>3</v>
      </c>
      <c r="C360" s="18">
        <v>0</v>
      </c>
      <c r="D360" s="18" t="s">
        <v>35</v>
      </c>
      <c r="E360" s="18">
        <v>3</v>
      </c>
      <c r="F360" s="23">
        <f t="shared" si="5"/>
        <v>1</v>
      </c>
    </row>
    <row r="361" spans="1:6">
      <c r="A361" s="36" t="s">
        <v>43</v>
      </c>
      <c r="B361" s="34">
        <v>2</v>
      </c>
      <c r="C361" s="18">
        <v>1</v>
      </c>
      <c r="D361" s="18" t="s">
        <v>43</v>
      </c>
      <c r="E361" s="18">
        <v>3</v>
      </c>
      <c r="F361" s="23">
        <f t="shared" si="5"/>
        <v>1</v>
      </c>
    </row>
    <row r="362" spans="1:6">
      <c r="A362" s="36" t="s">
        <v>43</v>
      </c>
      <c r="B362" s="34">
        <v>3</v>
      </c>
      <c r="C362" s="18">
        <v>3</v>
      </c>
      <c r="D362" s="18" t="s">
        <v>43</v>
      </c>
      <c r="E362" s="18">
        <v>1</v>
      </c>
      <c r="F362" s="23">
        <f t="shared" si="5"/>
        <v>1</v>
      </c>
    </row>
    <row r="363" spans="1:6">
      <c r="A363" s="36" t="s">
        <v>43</v>
      </c>
      <c r="B363" s="34">
        <v>1</v>
      </c>
      <c r="C363" s="18">
        <v>4</v>
      </c>
      <c r="D363" s="18" t="s">
        <v>35</v>
      </c>
      <c r="E363" s="18">
        <v>3</v>
      </c>
      <c r="F363" s="23">
        <f t="shared" si="5"/>
        <v>2</v>
      </c>
    </row>
    <row r="364" spans="1:6">
      <c r="A364" s="36" t="s">
        <v>43</v>
      </c>
      <c r="B364" s="34">
        <v>3</v>
      </c>
      <c r="C364" s="18">
        <v>7</v>
      </c>
      <c r="D364" s="18" t="s">
        <v>35</v>
      </c>
      <c r="E364" s="18">
        <v>4</v>
      </c>
      <c r="F364" s="23">
        <f t="shared" si="5"/>
        <v>2</v>
      </c>
    </row>
    <row r="365" spans="1:6">
      <c r="A365" s="36" t="s">
        <v>43</v>
      </c>
      <c r="B365" s="34">
        <v>3</v>
      </c>
      <c r="C365" s="18">
        <v>1</v>
      </c>
      <c r="D365" s="18" t="s">
        <v>43</v>
      </c>
      <c r="E365" s="18">
        <v>3</v>
      </c>
      <c r="F365" s="23">
        <f t="shared" si="5"/>
        <v>0</v>
      </c>
    </row>
    <row r="366" spans="1:6">
      <c r="A366" s="36" t="s">
        <v>43</v>
      </c>
      <c r="B366" s="34">
        <v>4</v>
      </c>
      <c r="C366" s="18">
        <v>3</v>
      </c>
      <c r="D366" s="18" t="s">
        <v>43</v>
      </c>
      <c r="E366" s="18">
        <v>3</v>
      </c>
      <c r="F366" s="23">
        <f t="shared" si="5"/>
        <v>0</v>
      </c>
    </row>
    <row r="367" spans="1:6">
      <c r="A367" s="36" t="s">
        <v>35</v>
      </c>
      <c r="B367" s="34">
        <v>2</v>
      </c>
      <c r="C367" s="18">
        <v>1</v>
      </c>
      <c r="D367" s="18" t="s">
        <v>35</v>
      </c>
      <c r="E367" s="18">
        <v>3</v>
      </c>
      <c r="F367" s="23">
        <f t="shared" si="5"/>
        <v>2</v>
      </c>
    </row>
    <row r="368" spans="1:6">
      <c r="A368" s="36" t="s">
        <v>43</v>
      </c>
      <c r="B368" s="34">
        <v>4</v>
      </c>
      <c r="C368" s="18">
        <v>4</v>
      </c>
      <c r="D368" s="18" t="s">
        <v>43</v>
      </c>
      <c r="E368" s="18">
        <v>3</v>
      </c>
      <c r="F368" s="23">
        <f t="shared" si="5"/>
        <v>0</v>
      </c>
    </row>
    <row r="369" spans="1:6">
      <c r="A369" s="36" t="s">
        <v>43</v>
      </c>
      <c r="B369" s="34">
        <v>4</v>
      </c>
      <c r="C369" s="18">
        <v>4</v>
      </c>
      <c r="D369" s="18" t="s">
        <v>43</v>
      </c>
      <c r="E369" s="18">
        <v>3</v>
      </c>
      <c r="F369" s="23">
        <f t="shared" si="5"/>
        <v>0</v>
      </c>
    </row>
    <row r="370" spans="1:6">
      <c r="A370" s="36" t="s">
        <v>43</v>
      </c>
      <c r="B370" s="34">
        <v>3</v>
      </c>
      <c r="C370" s="18">
        <v>2</v>
      </c>
      <c r="D370" s="18" t="s">
        <v>43</v>
      </c>
      <c r="E370" s="18">
        <v>3</v>
      </c>
      <c r="F370" s="23">
        <f t="shared" si="5"/>
        <v>0</v>
      </c>
    </row>
    <row r="371" spans="1:6">
      <c r="A371" s="36" t="s">
        <v>43</v>
      </c>
      <c r="B371" s="34">
        <v>3</v>
      </c>
      <c r="C371" s="18">
        <v>3</v>
      </c>
      <c r="D371" s="18" t="s">
        <v>35</v>
      </c>
      <c r="E371" s="18">
        <v>3</v>
      </c>
      <c r="F371" s="23">
        <f t="shared" si="5"/>
        <v>1</v>
      </c>
    </row>
    <row r="372" spans="1:6">
      <c r="A372" s="36" t="s">
        <v>43</v>
      </c>
      <c r="B372" s="34">
        <v>4</v>
      </c>
      <c r="C372" s="18">
        <v>1</v>
      </c>
      <c r="D372" s="18" t="s">
        <v>43</v>
      </c>
      <c r="E372" s="18">
        <v>2</v>
      </c>
      <c r="F372" s="23">
        <f t="shared" si="5"/>
        <v>1</v>
      </c>
    </row>
    <row r="373" spans="1:6">
      <c r="A373" s="36" t="s">
        <v>35</v>
      </c>
      <c r="B373" s="34">
        <v>3</v>
      </c>
      <c r="C373" s="18">
        <v>1</v>
      </c>
      <c r="D373" s="18" t="s">
        <v>35</v>
      </c>
      <c r="E373" s="18">
        <v>3</v>
      </c>
      <c r="F373" s="23">
        <f t="shared" si="5"/>
        <v>1</v>
      </c>
    </row>
    <row r="374" spans="1:6">
      <c r="A374" s="36" t="s">
        <v>43</v>
      </c>
      <c r="B374" s="34">
        <v>1</v>
      </c>
      <c r="C374" s="18">
        <v>6</v>
      </c>
      <c r="D374" s="18" t="s">
        <v>43</v>
      </c>
      <c r="E374" s="18">
        <v>3</v>
      </c>
      <c r="F374" s="23">
        <f t="shared" si="5"/>
        <v>2</v>
      </c>
    </row>
    <row r="375" spans="1:6">
      <c r="A375" s="36" t="s">
        <v>43</v>
      </c>
      <c r="B375" s="34">
        <v>3</v>
      </c>
      <c r="C375" s="18">
        <v>2</v>
      </c>
      <c r="D375" s="18" t="s">
        <v>43</v>
      </c>
      <c r="E375" s="18">
        <v>4</v>
      </c>
      <c r="F375" s="23">
        <f t="shared" si="5"/>
        <v>0</v>
      </c>
    </row>
    <row r="376" spans="1:6">
      <c r="A376" s="36" t="s">
        <v>35</v>
      </c>
      <c r="B376" s="34">
        <v>2</v>
      </c>
      <c r="C376" s="18">
        <v>1</v>
      </c>
      <c r="D376" s="18" t="s">
        <v>43</v>
      </c>
      <c r="E376" s="18">
        <v>3</v>
      </c>
      <c r="F376" s="23">
        <f t="shared" si="5"/>
        <v>1</v>
      </c>
    </row>
    <row r="377" spans="1:6">
      <c r="A377" s="36" t="s">
        <v>43</v>
      </c>
      <c r="B377" s="34">
        <v>4</v>
      </c>
      <c r="C377" s="18">
        <v>6</v>
      </c>
      <c r="D377" s="18" t="s">
        <v>43</v>
      </c>
      <c r="E377" s="18">
        <v>3</v>
      </c>
      <c r="F377" s="23">
        <f t="shared" si="5"/>
        <v>1</v>
      </c>
    </row>
    <row r="378" spans="1:6">
      <c r="A378" s="36" t="s">
        <v>35</v>
      </c>
      <c r="B378" s="34">
        <v>3</v>
      </c>
      <c r="C378" s="18">
        <v>2</v>
      </c>
      <c r="D378" s="18" t="s">
        <v>35</v>
      </c>
      <c r="E378" s="18">
        <v>3</v>
      </c>
      <c r="F378" s="23">
        <f t="shared" si="5"/>
        <v>1</v>
      </c>
    </row>
    <row r="379" spans="1:6">
      <c r="A379" s="36" t="s">
        <v>43</v>
      </c>
      <c r="B379" s="34">
        <v>2</v>
      </c>
      <c r="C379" s="18">
        <v>0</v>
      </c>
      <c r="D379" s="18" t="s">
        <v>35</v>
      </c>
      <c r="E379" s="18">
        <v>3</v>
      </c>
      <c r="F379" s="23">
        <f t="shared" si="5"/>
        <v>2</v>
      </c>
    </row>
    <row r="380" spans="1:6">
      <c r="A380" s="36" t="s">
        <v>35</v>
      </c>
      <c r="B380" s="34">
        <v>2</v>
      </c>
      <c r="C380" s="18">
        <v>1</v>
      </c>
      <c r="D380" s="18" t="s">
        <v>43</v>
      </c>
      <c r="E380" s="18">
        <v>3</v>
      </c>
      <c r="F380" s="23">
        <f t="shared" si="5"/>
        <v>1</v>
      </c>
    </row>
    <row r="381" spans="1:6">
      <c r="A381" s="36" t="s">
        <v>43</v>
      </c>
      <c r="B381" s="34">
        <v>4</v>
      </c>
      <c r="C381" s="18">
        <v>9</v>
      </c>
      <c r="D381" s="18" t="s">
        <v>43</v>
      </c>
      <c r="E381" s="18">
        <v>3</v>
      </c>
      <c r="F381" s="23">
        <f t="shared" si="5"/>
        <v>1</v>
      </c>
    </row>
    <row r="382" spans="1:6">
      <c r="A382" s="36" t="s">
        <v>43</v>
      </c>
      <c r="B382" s="34">
        <v>2</v>
      </c>
      <c r="C382" s="18">
        <v>9</v>
      </c>
      <c r="D382" s="18" t="s">
        <v>43</v>
      </c>
      <c r="E382" s="18">
        <v>3</v>
      </c>
      <c r="F382" s="23">
        <f t="shared" si="5"/>
        <v>2</v>
      </c>
    </row>
    <row r="383" spans="1:6">
      <c r="A383" s="36" t="s">
        <v>43</v>
      </c>
      <c r="B383" s="34">
        <v>2</v>
      </c>
      <c r="C383" s="18">
        <v>1</v>
      </c>
      <c r="D383" s="18" t="s">
        <v>43</v>
      </c>
      <c r="E383" s="18">
        <v>3</v>
      </c>
      <c r="F383" s="23">
        <f t="shared" si="5"/>
        <v>1</v>
      </c>
    </row>
    <row r="384" spans="1:6">
      <c r="A384" s="36" t="s">
        <v>43</v>
      </c>
      <c r="B384" s="34">
        <v>4</v>
      </c>
      <c r="C384" s="18">
        <v>1</v>
      </c>
      <c r="D384" s="18" t="s">
        <v>43</v>
      </c>
      <c r="E384" s="18">
        <v>3</v>
      </c>
      <c r="F384" s="23">
        <f t="shared" si="5"/>
        <v>0</v>
      </c>
    </row>
    <row r="385" spans="1:6">
      <c r="A385" s="36" t="s">
        <v>43</v>
      </c>
      <c r="B385" s="34">
        <v>3</v>
      </c>
      <c r="C385" s="18">
        <v>8</v>
      </c>
      <c r="D385" s="18" t="s">
        <v>43</v>
      </c>
      <c r="E385" s="18">
        <v>3</v>
      </c>
      <c r="F385" s="23">
        <f t="shared" si="5"/>
        <v>1</v>
      </c>
    </row>
    <row r="386" spans="1:6">
      <c r="A386" s="36" t="s">
        <v>43</v>
      </c>
      <c r="B386" s="34">
        <v>4</v>
      </c>
      <c r="C386" s="18">
        <v>4</v>
      </c>
      <c r="D386" s="18" t="s">
        <v>43</v>
      </c>
      <c r="E386" s="18">
        <v>2</v>
      </c>
      <c r="F386" s="23">
        <f t="shared" si="5"/>
        <v>1</v>
      </c>
    </row>
    <row r="387" spans="1:6">
      <c r="A387" s="36" t="s">
        <v>43</v>
      </c>
      <c r="B387" s="34">
        <v>3</v>
      </c>
      <c r="C387" s="18">
        <v>4</v>
      </c>
      <c r="D387" s="18" t="s">
        <v>43</v>
      </c>
      <c r="E387" s="18">
        <v>3</v>
      </c>
      <c r="F387" s="23">
        <f t="shared" si="5"/>
        <v>0</v>
      </c>
    </row>
    <row r="388" spans="1:6">
      <c r="A388" s="36" t="s">
        <v>35</v>
      </c>
      <c r="B388" s="34">
        <v>4</v>
      </c>
      <c r="C388" s="18">
        <v>8</v>
      </c>
      <c r="D388" s="18" t="s">
        <v>35</v>
      </c>
      <c r="E388" s="18">
        <v>2</v>
      </c>
      <c r="F388" s="23">
        <f t="shared" si="5"/>
        <v>3</v>
      </c>
    </row>
    <row r="389" spans="1:6">
      <c r="A389" s="36" t="s">
        <v>43</v>
      </c>
      <c r="B389" s="34">
        <v>4</v>
      </c>
      <c r="C389" s="18">
        <v>2</v>
      </c>
      <c r="D389" s="18" t="s">
        <v>35</v>
      </c>
      <c r="E389" s="18">
        <v>3</v>
      </c>
      <c r="F389" s="23">
        <f t="shared" si="5"/>
        <v>1</v>
      </c>
    </row>
    <row r="390" spans="1:6">
      <c r="A390" s="36" t="s">
        <v>43</v>
      </c>
      <c r="B390" s="34">
        <v>3</v>
      </c>
      <c r="C390" s="18">
        <v>1</v>
      </c>
      <c r="D390" s="18" t="s">
        <v>35</v>
      </c>
      <c r="E390" s="18">
        <v>4</v>
      </c>
      <c r="F390" s="23">
        <f t="shared" si="5"/>
        <v>1</v>
      </c>
    </row>
    <row r="391" spans="1:6">
      <c r="A391" s="36" t="s">
        <v>43</v>
      </c>
      <c r="B391" s="34">
        <v>2</v>
      </c>
      <c r="C391" s="18">
        <v>1</v>
      </c>
      <c r="D391" s="18" t="s">
        <v>43</v>
      </c>
      <c r="E391" s="18">
        <v>3</v>
      </c>
      <c r="F391" s="23">
        <f t="shared" si="5"/>
        <v>1</v>
      </c>
    </row>
    <row r="392" spans="1:6">
      <c r="A392" s="36" t="s">
        <v>35</v>
      </c>
      <c r="B392" s="34">
        <v>1</v>
      </c>
      <c r="C392" s="18">
        <v>0</v>
      </c>
      <c r="D392" s="18" t="s">
        <v>43</v>
      </c>
      <c r="E392" s="18">
        <v>3</v>
      </c>
      <c r="F392" s="23">
        <f t="shared" si="5"/>
        <v>1</v>
      </c>
    </row>
    <row r="393" spans="1:6">
      <c r="A393" s="36" t="s">
        <v>43</v>
      </c>
      <c r="B393" s="34">
        <v>2</v>
      </c>
      <c r="C393" s="18">
        <v>1</v>
      </c>
      <c r="D393" s="18" t="s">
        <v>43</v>
      </c>
      <c r="E393" s="18">
        <v>3</v>
      </c>
      <c r="F393" s="23">
        <f t="shared" si="5"/>
        <v>1</v>
      </c>
    </row>
    <row r="394" spans="1:6">
      <c r="A394" s="36" t="s">
        <v>43</v>
      </c>
      <c r="B394" s="34">
        <v>3</v>
      </c>
      <c r="C394" s="18">
        <v>1</v>
      </c>
      <c r="D394" s="18" t="s">
        <v>43</v>
      </c>
      <c r="E394" s="18">
        <v>3</v>
      </c>
      <c r="F394" s="23">
        <f t="shared" si="5"/>
        <v>0</v>
      </c>
    </row>
    <row r="395" spans="1:6">
      <c r="A395" s="36" t="s">
        <v>35</v>
      </c>
      <c r="B395" s="34">
        <v>4</v>
      </c>
      <c r="C395" s="18">
        <v>9</v>
      </c>
      <c r="D395" s="18" t="s">
        <v>35</v>
      </c>
      <c r="E395" s="18">
        <v>3</v>
      </c>
      <c r="F395" s="23">
        <f t="shared" ref="F395:F458" si="6">SUM(IF(B395&lt;3,1,0),IF(E395&lt;3,1,0),IF(C395&gt;5,1,0),IF(D395="Yes",1,0))</f>
        <v>2</v>
      </c>
    </row>
    <row r="396" spans="1:6">
      <c r="A396" s="36" t="s">
        <v>43</v>
      </c>
      <c r="B396" s="34">
        <v>1</v>
      </c>
      <c r="C396" s="18">
        <v>1</v>
      </c>
      <c r="D396" s="18" t="s">
        <v>43</v>
      </c>
      <c r="E396" s="18">
        <v>2</v>
      </c>
      <c r="F396" s="23">
        <f t="shared" si="6"/>
        <v>2</v>
      </c>
    </row>
    <row r="397" spans="1:6">
      <c r="A397" s="36" t="s">
        <v>43</v>
      </c>
      <c r="B397" s="34">
        <v>2</v>
      </c>
      <c r="C397" s="18">
        <v>7</v>
      </c>
      <c r="D397" s="18" t="s">
        <v>43</v>
      </c>
      <c r="E397" s="18">
        <v>3</v>
      </c>
      <c r="F397" s="23">
        <f t="shared" si="6"/>
        <v>2</v>
      </c>
    </row>
    <row r="398" spans="1:6">
      <c r="A398" s="36" t="s">
        <v>43</v>
      </c>
      <c r="B398" s="34">
        <v>1</v>
      </c>
      <c r="C398" s="18">
        <v>3</v>
      </c>
      <c r="D398" s="18" t="s">
        <v>43</v>
      </c>
      <c r="E398" s="18">
        <v>3</v>
      </c>
      <c r="F398" s="23">
        <f t="shared" si="6"/>
        <v>1</v>
      </c>
    </row>
    <row r="399" spans="1:6">
      <c r="A399" s="36" t="s">
        <v>43</v>
      </c>
      <c r="B399" s="34">
        <v>2</v>
      </c>
      <c r="C399" s="18">
        <v>2</v>
      </c>
      <c r="D399" s="18" t="s">
        <v>35</v>
      </c>
      <c r="E399" s="18">
        <v>2</v>
      </c>
      <c r="F399" s="23">
        <f t="shared" si="6"/>
        <v>3</v>
      </c>
    </row>
    <row r="400" spans="1:6">
      <c r="A400" s="36" t="s">
        <v>43</v>
      </c>
      <c r="B400" s="34">
        <v>2</v>
      </c>
      <c r="C400" s="18">
        <v>1</v>
      </c>
      <c r="D400" s="18" t="s">
        <v>43</v>
      </c>
      <c r="E400" s="18">
        <v>3</v>
      </c>
      <c r="F400" s="23">
        <f t="shared" si="6"/>
        <v>1</v>
      </c>
    </row>
    <row r="401" spans="1:6">
      <c r="A401" s="36" t="s">
        <v>43</v>
      </c>
      <c r="B401" s="34">
        <v>3</v>
      </c>
      <c r="C401" s="18">
        <v>6</v>
      </c>
      <c r="D401" s="18" t="s">
        <v>43</v>
      </c>
      <c r="E401" s="18">
        <v>3</v>
      </c>
      <c r="F401" s="23">
        <f t="shared" si="6"/>
        <v>1</v>
      </c>
    </row>
    <row r="402" spans="1:6">
      <c r="A402" s="36" t="s">
        <v>43</v>
      </c>
      <c r="B402" s="34">
        <v>1</v>
      </c>
      <c r="C402" s="18">
        <v>4</v>
      </c>
      <c r="D402" s="18" t="s">
        <v>43</v>
      </c>
      <c r="E402" s="18">
        <v>2</v>
      </c>
      <c r="F402" s="23">
        <f t="shared" si="6"/>
        <v>2</v>
      </c>
    </row>
    <row r="403" spans="1:6">
      <c r="A403" s="36" t="s">
        <v>43</v>
      </c>
      <c r="B403" s="34">
        <v>3</v>
      </c>
      <c r="C403" s="18">
        <v>9</v>
      </c>
      <c r="D403" s="18" t="s">
        <v>43</v>
      </c>
      <c r="E403" s="18">
        <v>3</v>
      </c>
      <c r="F403" s="23">
        <f t="shared" si="6"/>
        <v>1</v>
      </c>
    </row>
    <row r="404" spans="1:6">
      <c r="A404" s="36" t="s">
        <v>43</v>
      </c>
      <c r="B404" s="34">
        <v>1</v>
      </c>
      <c r="C404" s="18">
        <v>1</v>
      </c>
      <c r="D404" s="18" t="s">
        <v>43</v>
      </c>
      <c r="E404" s="18">
        <v>1</v>
      </c>
      <c r="F404" s="23">
        <f t="shared" si="6"/>
        <v>2</v>
      </c>
    </row>
    <row r="405" spans="1:6">
      <c r="A405" s="36" t="s">
        <v>43</v>
      </c>
      <c r="B405" s="34">
        <v>4</v>
      </c>
      <c r="C405" s="18">
        <v>7</v>
      </c>
      <c r="D405" s="18" t="s">
        <v>43</v>
      </c>
      <c r="E405" s="18">
        <v>3</v>
      </c>
      <c r="F405" s="23">
        <f t="shared" si="6"/>
        <v>1</v>
      </c>
    </row>
    <row r="406" spans="1:6">
      <c r="A406" s="36" t="s">
        <v>43</v>
      </c>
      <c r="B406" s="34">
        <v>3</v>
      </c>
      <c r="C406" s="18">
        <v>4</v>
      </c>
      <c r="D406" s="18" t="s">
        <v>35</v>
      </c>
      <c r="E406" s="18">
        <v>3</v>
      </c>
      <c r="F406" s="23">
        <f t="shared" si="6"/>
        <v>1</v>
      </c>
    </row>
    <row r="407" spans="1:6">
      <c r="A407" s="36" t="s">
        <v>43</v>
      </c>
      <c r="B407" s="34">
        <v>4</v>
      </c>
      <c r="C407" s="18">
        <v>1</v>
      </c>
      <c r="D407" s="18" t="s">
        <v>35</v>
      </c>
      <c r="E407" s="18">
        <v>3</v>
      </c>
      <c r="F407" s="23">
        <f t="shared" si="6"/>
        <v>1</v>
      </c>
    </row>
    <row r="408" spans="1:6">
      <c r="A408" s="36" t="s">
        <v>43</v>
      </c>
      <c r="B408" s="34">
        <v>3</v>
      </c>
      <c r="C408" s="18">
        <v>3</v>
      </c>
      <c r="D408" s="18" t="s">
        <v>35</v>
      </c>
      <c r="E408" s="18">
        <v>3</v>
      </c>
      <c r="F408" s="23">
        <f t="shared" si="6"/>
        <v>1</v>
      </c>
    </row>
    <row r="409" spans="1:6">
      <c r="A409" s="36" t="s">
        <v>43</v>
      </c>
      <c r="B409" s="34">
        <v>1</v>
      </c>
      <c r="C409" s="18">
        <v>1</v>
      </c>
      <c r="D409" s="18" t="s">
        <v>43</v>
      </c>
      <c r="E409" s="18">
        <v>3</v>
      </c>
      <c r="F409" s="23">
        <f t="shared" si="6"/>
        <v>1</v>
      </c>
    </row>
    <row r="410" spans="1:6">
      <c r="A410" s="36" t="s">
        <v>43</v>
      </c>
      <c r="B410" s="34">
        <v>3</v>
      </c>
      <c r="C410" s="18">
        <v>1</v>
      </c>
      <c r="D410" s="18" t="s">
        <v>35</v>
      </c>
      <c r="E410" s="18">
        <v>3</v>
      </c>
      <c r="F410" s="23">
        <f t="shared" si="6"/>
        <v>1</v>
      </c>
    </row>
    <row r="411" spans="1:6">
      <c r="A411" s="36" t="s">
        <v>43</v>
      </c>
      <c r="B411" s="34">
        <v>1</v>
      </c>
      <c r="C411" s="18">
        <v>9</v>
      </c>
      <c r="D411" s="18" t="s">
        <v>43</v>
      </c>
      <c r="E411" s="18">
        <v>2</v>
      </c>
      <c r="F411" s="23">
        <f t="shared" si="6"/>
        <v>3</v>
      </c>
    </row>
    <row r="412" spans="1:6">
      <c r="A412" s="36" t="s">
        <v>43</v>
      </c>
      <c r="B412" s="34">
        <v>3</v>
      </c>
      <c r="C412" s="18">
        <v>0</v>
      </c>
      <c r="D412" s="18" t="s">
        <v>43</v>
      </c>
      <c r="E412" s="18">
        <v>3</v>
      </c>
      <c r="F412" s="23">
        <f t="shared" si="6"/>
        <v>0</v>
      </c>
    </row>
    <row r="413" spans="1:6">
      <c r="A413" s="36" t="s">
        <v>43</v>
      </c>
      <c r="B413" s="34">
        <v>1</v>
      </c>
      <c r="C413" s="18">
        <v>1</v>
      </c>
      <c r="D413" s="18" t="s">
        <v>43</v>
      </c>
      <c r="E413" s="18">
        <v>3</v>
      </c>
      <c r="F413" s="23">
        <f t="shared" si="6"/>
        <v>1</v>
      </c>
    </row>
    <row r="414" spans="1:6">
      <c r="A414" s="36" t="s">
        <v>43</v>
      </c>
      <c r="B414" s="34">
        <v>1</v>
      </c>
      <c r="C414" s="18">
        <v>1</v>
      </c>
      <c r="D414" s="18" t="s">
        <v>43</v>
      </c>
      <c r="E414" s="18">
        <v>3</v>
      </c>
      <c r="F414" s="23">
        <f t="shared" si="6"/>
        <v>1</v>
      </c>
    </row>
    <row r="415" spans="1:6">
      <c r="A415" s="36" t="s">
        <v>35</v>
      </c>
      <c r="B415" s="34">
        <v>1</v>
      </c>
      <c r="C415" s="18">
        <v>5</v>
      </c>
      <c r="D415" s="18" t="s">
        <v>43</v>
      </c>
      <c r="E415" s="18">
        <v>3</v>
      </c>
      <c r="F415" s="23">
        <f t="shared" si="6"/>
        <v>1</v>
      </c>
    </row>
    <row r="416" spans="1:6">
      <c r="A416" s="36" t="s">
        <v>43</v>
      </c>
      <c r="B416" s="34">
        <v>3</v>
      </c>
      <c r="C416" s="18">
        <v>2</v>
      </c>
      <c r="D416" s="18" t="s">
        <v>35</v>
      </c>
      <c r="E416" s="18">
        <v>3</v>
      </c>
      <c r="F416" s="23">
        <f t="shared" si="6"/>
        <v>1</v>
      </c>
    </row>
    <row r="417" spans="1:6">
      <c r="A417" s="36" t="s">
        <v>43</v>
      </c>
      <c r="B417" s="34">
        <v>4</v>
      </c>
      <c r="C417" s="18">
        <v>3</v>
      </c>
      <c r="D417" s="18" t="s">
        <v>43</v>
      </c>
      <c r="E417" s="18">
        <v>2</v>
      </c>
      <c r="F417" s="23">
        <f t="shared" si="6"/>
        <v>1</v>
      </c>
    </row>
    <row r="418" spans="1:6">
      <c r="A418" s="36" t="s">
        <v>43</v>
      </c>
      <c r="B418" s="34">
        <v>4</v>
      </c>
      <c r="C418" s="18">
        <v>2</v>
      </c>
      <c r="D418" s="18" t="s">
        <v>43</v>
      </c>
      <c r="E418" s="18">
        <v>1</v>
      </c>
      <c r="F418" s="23">
        <f t="shared" si="6"/>
        <v>1</v>
      </c>
    </row>
    <row r="419" spans="1:6">
      <c r="A419" s="36" t="s">
        <v>43</v>
      </c>
      <c r="B419" s="34">
        <v>3</v>
      </c>
      <c r="C419" s="18">
        <v>2</v>
      </c>
      <c r="D419" s="18" t="s">
        <v>43</v>
      </c>
      <c r="E419" s="18">
        <v>3</v>
      </c>
      <c r="F419" s="23">
        <f t="shared" si="6"/>
        <v>0</v>
      </c>
    </row>
    <row r="420" spans="1:6">
      <c r="A420" s="36" t="s">
        <v>43</v>
      </c>
      <c r="B420" s="34">
        <v>4</v>
      </c>
      <c r="C420" s="18">
        <v>2</v>
      </c>
      <c r="D420" s="18" t="s">
        <v>43</v>
      </c>
      <c r="E420" s="18">
        <v>3</v>
      </c>
      <c r="F420" s="23">
        <f t="shared" si="6"/>
        <v>0</v>
      </c>
    </row>
    <row r="421" spans="1:6">
      <c r="A421" s="36" t="s">
        <v>43</v>
      </c>
      <c r="B421" s="34">
        <v>1</v>
      </c>
      <c r="C421" s="18">
        <v>5</v>
      </c>
      <c r="D421" s="18" t="s">
        <v>43</v>
      </c>
      <c r="E421" s="18">
        <v>1</v>
      </c>
      <c r="F421" s="23">
        <f t="shared" si="6"/>
        <v>2</v>
      </c>
    </row>
    <row r="422" spans="1:6">
      <c r="A422" s="36" t="s">
        <v>43</v>
      </c>
      <c r="B422" s="34">
        <v>3</v>
      </c>
      <c r="C422" s="18">
        <v>2</v>
      </c>
      <c r="D422" s="18" t="s">
        <v>43</v>
      </c>
      <c r="E422" s="18">
        <v>2</v>
      </c>
      <c r="F422" s="23">
        <f t="shared" si="6"/>
        <v>1</v>
      </c>
    </row>
    <row r="423" spans="1:6">
      <c r="A423" s="36" t="s">
        <v>43</v>
      </c>
      <c r="B423" s="34">
        <v>4</v>
      </c>
      <c r="C423" s="18">
        <v>0</v>
      </c>
      <c r="D423" s="18" t="s">
        <v>43</v>
      </c>
      <c r="E423" s="18">
        <v>4</v>
      </c>
      <c r="F423" s="23">
        <f t="shared" si="6"/>
        <v>0</v>
      </c>
    </row>
    <row r="424" spans="1:6">
      <c r="A424" s="36" t="s">
        <v>35</v>
      </c>
      <c r="B424" s="34">
        <v>2</v>
      </c>
      <c r="C424" s="18">
        <v>1</v>
      </c>
      <c r="D424" s="18" t="s">
        <v>35</v>
      </c>
      <c r="E424" s="18">
        <v>3</v>
      </c>
      <c r="F424" s="23">
        <f t="shared" si="6"/>
        <v>2</v>
      </c>
    </row>
    <row r="425" spans="1:6">
      <c r="A425" s="36" t="s">
        <v>35</v>
      </c>
      <c r="B425" s="34">
        <v>3</v>
      </c>
      <c r="C425" s="18">
        <v>0</v>
      </c>
      <c r="D425" s="18" t="s">
        <v>43</v>
      </c>
      <c r="E425" s="18">
        <v>2</v>
      </c>
      <c r="F425" s="23">
        <f t="shared" si="6"/>
        <v>1</v>
      </c>
    </row>
    <row r="426" spans="1:6">
      <c r="A426" s="36" t="s">
        <v>43</v>
      </c>
      <c r="B426" s="34">
        <v>4</v>
      </c>
      <c r="C426" s="18">
        <v>1</v>
      </c>
      <c r="D426" s="18" t="s">
        <v>35</v>
      </c>
      <c r="E426" s="18">
        <v>3</v>
      </c>
      <c r="F426" s="23">
        <f t="shared" si="6"/>
        <v>1</v>
      </c>
    </row>
    <row r="427" spans="1:6">
      <c r="A427" s="36" t="s">
        <v>43</v>
      </c>
      <c r="B427" s="34">
        <v>3</v>
      </c>
      <c r="C427" s="18">
        <v>0</v>
      </c>
      <c r="D427" s="18" t="s">
        <v>43</v>
      </c>
      <c r="E427" s="18">
        <v>3</v>
      </c>
      <c r="F427" s="23">
        <f t="shared" si="6"/>
        <v>0</v>
      </c>
    </row>
    <row r="428" spans="1:6">
      <c r="A428" s="36" t="s">
        <v>43</v>
      </c>
      <c r="B428" s="34">
        <v>4</v>
      </c>
      <c r="C428" s="18">
        <v>1</v>
      </c>
      <c r="D428" s="18" t="s">
        <v>43</v>
      </c>
      <c r="E428" s="18">
        <v>1</v>
      </c>
      <c r="F428" s="23">
        <f t="shared" si="6"/>
        <v>1</v>
      </c>
    </row>
    <row r="429" spans="1:6">
      <c r="A429" s="36" t="s">
        <v>43</v>
      </c>
      <c r="B429" s="34">
        <v>4</v>
      </c>
      <c r="C429" s="18">
        <v>4</v>
      </c>
      <c r="D429" s="18" t="s">
        <v>43</v>
      </c>
      <c r="E429" s="18">
        <v>1</v>
      </c>
      <c r="F429" s="23">
        <f t="shared" si="6"/>
        <v>1</v>
      </c>
    </row>
    <row r="430" spans="1:6">
      <c r="A430" s="36" t="s">
        <v>43</v>
      </c>
      <c r="B430" s="34">
        <v>3</v>
      </c>
      <c r="C430" s="18">
        <v>1</v>
      </c>
      <c r="D430" s="18" t="s">
        <v>43</v>
      </c>
      <c r="E430" s="18">
        <v>3</v>
      </c>
      <c r="F430" s="23">
        <f t="shared" si="6"/>
        <v>0</v>
      </c>
    </row>
    <row r="431" spans="1:6">
      <c r="A431" s="36" t="s">
        <v>35</v>
      </c>
      <c r="B431" s="34">
        <v>2</v>
      </c>
      <c r="C431" s="18">
        <v>5</v>
      </c>
      <c r="D431" s="18" t="s">
        <v>43</v>
      </c>
      <c r="E431" s="18">
        <v>4</v>
      </c>
      <c r="F431" s="23">
        <f t="shared" si="6"/>
        <v>1</v>
      </c>
    </row>
    <row r="432" spans="1:6">
      <c r="A432" s="36" t="s">
        <v>35</v>
      </c>
      <c r="B432" s="34">
        <v>4</v>
      </c>
      <c r="C432" s="18">
        <v>1</v>
      </c>
      <c r="D432" s="18" t="s">
        <v>43</v>
      </c>
      <c r="E432" s="18">
        <v>4</v>
      </c>
      <c r="F432" s="23">
        <f t="shared" si="6"/>
        <v>0</v>
      </c>
    </row>
    <row r="433" spans="1:6">
      <c r="A433" s="36" t="s">
        <v>43</v>
      </c>
      <c r="B433" s="34">
        <v>1</v>
      </c>
      <c r="C433" s="18">
        <v>0</v>
      </c>
      <c r="D433" s="18" t="s">
        <v>43</v>
      </c>
      <c r="E433" s="18">
        <v>3</v>
      </c>
      <c r="F433" s="23">
        <f t="shared" si="6"/>
        <v>1</v>
      </c>
    </row>
    <row r="434" spans="1:6">
      <c r="A434" s="36" t="s">
        <v>43</v>
      </c>
      <c r="B434" s="34">
        <v>4</v>
      </c>
      <c r="C434" s="18">
        <v>3</v>
      </c>
      <c r="D434" s="18" t="s">
        <v>43</v>
      </c>
      <c r="E434" s="18">
        <v>2</v>
      </c>
      <c r="F434" s="23">
        <f t="shared" si="6"/>
        <v>1</v>
      </c>
    </row>
    <row r="435" spans="1:6">
      <c r="A435" s="36" t="s">
        <v>43</v>
      </c>
      <c r="B435" s="34">
        <v>3</v>
      </c>
      <c r="C435" s="18">
        <v>0</v>
      </c>
      <c r="D435" s="18" t="s">
        <v>43</v>
      </c>
      <c r="E435" s="18">
        <v>3</v>
      </c>
      <c r="F435" s="23">
        <f t="shared" si="6"/>
        <v>0</v>
      </c>
    </row>
    <row r="436" spans="1:6">
      <c r="A436" s="36" t="s">
        <v>43</v>
      </c>
      <c r="B436" s="34">
        <v>4</v>
      </c>
      <c r="C436" s="18">
        <v>0</v>
      </c>
      <c r="D436" s="18" t="s">
        <v>43</v>
      </c>
      <c r="E436" s="18">
        <v>2</v>
      </c>
      <c r="F436" s="23">
        <f t="shared" si="6"/>
        <v>1</v>
      </c>
    </row>
    <row r="437" spans="1:6">
      <c r="A437" s="36" t="s">
        <v>43</v>
      </c>
      <c r="B437" s="34">
        <v>1</v>
      </c>
      <c r="C437" s="18">
        <v>4</v>
      </c>
      <c r="D437" s="18" t="s">
        <v>43</v>
      </c>
      <c r="E437" s="18">
        <v>4</v>
      </c>
      <c r="F437" s="23">
        <f t="shared" si="6"/>
        <v>1</v>
      </c>
    </row>
    <row r="438" spans="1:6">
      <c r="A438" s="36" t="s">
        <v>43</v>
      </c>
      <c r="B438" s="34">
        <v>4</v>
      </c>
      <c r="C438" s="18">
        <v>5</v>
      </c>
      <c r="D438" s="18" t="s">
        <v>43</v>
      </c>
      <c r="E438" s="18">
        <v>3</v>
      </c>
      <c r="F438" s="23">
        <f t="shared" si="6"/>
        <v>0</v>
      </c>
    </row>
    <row r="439" spans="1:6">
      <c r="A439" s="36" t="s">
        <v>43</v>
      </c>
      <c r="B439" s="34">
        <v>3</v>
      </c>
      <c r="C439" s="18">
        <v>6</v>
      </c>
      <c r="D439" s="18" t="s">
        <v>43</v>
      </c>
      <c r="E439" s="18">
        <v>1</v>
      </c>
      <c r="F439" s="23">
        <f t="shared" si="6"/>
        <v>2</v>
      </c>
    </row>
    <row r="440" spans="1:6">
      <c r="A440" s="36" t="s">
        <v>43</v>
      </c>
      <c r="B440" s="34">
        <v>3</v>
      </c>
      <c r="C440" s="18">
        <v>0</v>
      </c>
      <c r="D440" s="18" t="s">
        <v>43</v>
      </c>
      <c r="E440" s="18">
        <v>3</v>
      </c>
      <c r="F440" s="23">
        <f t="shared" si="6"/>
        <v>0</v>
      </c>
    </row>
    <row r="441" spans="1:6">
      <c r="A441" s="36" t="s">
        <v>43</v>
      </c>
      <c r="B441" s="34">
        <v>3</v>
      </c>
      <c r="C441" s="18">
        <v>7</v>
      </c>
      <c r="D441" s="18" t="s">
        <v>43</v>
      </c>
      <c r="E441" s="18">
        <v>3</v>
      </c>
      <c r="F441" s="23">
        <f t="shared" si="6"/>
        <v>1</v>
      </c>
    </row>
    <row r="442" spans="1:6">
      <c r="A442" s="36" t="s">
        <v>43</v>
      </c>
      <c r="B442" s="34">
        <v>3</v>
      </c>
      <c r="C442" s="18">
        <v>3</v>
      </c>
      <c r="D442" s="18" t="s">
        <v>43</v>
      </c>
      <c r="E442" s="18">
        <v>3</v>
      </c>
      <c r="F442" s="23">
        <f t="shared" si="6"/>
        <v>0</v>
      </c>
    </row>
    <row r="443" spans="1:6">
      <c r="A443" s="36" t="s">
        <v>43</v>
      </c>
      <c r="B443" s="34">
        <v>4</v>
      </c>
      <c r="C443" s="18">
        <v>2</v>
      </c>
      <c r="D443" s="18" t="s">
        <v>35</v>
      </c>
      <c r="E443" s="18">
        <v>3</v>
      </c>
      <c r="F443" s="23">
        <f t="shared" si="6"/>
        <v>1</v>
      </c>
    </row>
    <row r="444" spans="1:6">
      <c r="A444" s="36" t="s">
        <v>43</v>
      </c>
      <c r="B444" s="34">
        <v>2</v>
      </c>
      <c r="C444" s="18">
        <v>1</v>
      </c>
      <c r="D444" s="18" t="s">
        <v>43</v>
      </c>
      <c r="E444" s="18">
        <v>4</v>
      </c>
      <c r="F444" s="23">
        <f t="shared" si="6"/>
        <v>1</v>
      </c>
    </row>
    <row r="445" spans="1:6">
      <c r="A445" s="36" t="s">
        <v>35</v>
      </c>
      <c r="B445" s="34">
        <v>3</v>
      </c>
      <c r="C445" s="18">
        <v>7</v>
      </c>
      <c r="D445" s="18" t="s">
        <v>35</v>
      </c>
      <c r="E445" s="18">
        <v>4</v>
      </c>
      <c r="F445" s="23">
        <f t="shared" si="6"/>
        <v>2</v>
      </c>
    </row>
    <row r="446" spans="1:6">
      <c r="A446" s="36" t="s">
        <v>35</v>
      </c>
      <c r="B446" s="34">
        <v>4</v>
      </c>
      <c r="C446" s="18">
        <v>7</v>
      </c>
      <c r="D446" s="18" t="s">
        <v>43</v>
      </c>
      <c r="E446" s="18">
        <v>3</v>
      </c>
      <c r="F446" s="23">
        <f t="shared" si="6"/>
        <v>1</v>
      </c>
    </row>
    <row r="447" spans="1:6">
      <c r="A447" s="36" t="s">
        <v>43</v>
      </c>
      <c r="B447" s="34">
        <v>2</v>
      </c>
      <c r="C447" s="18">
        <v>0</v>
      </c>
      <c r="D447" s="18" t="s">
        <v>43</v>
      </c>
      <c r="E447" s="18">
        <v>3</v>
      </c>
      <c r="F447" s="23">
        <f t="shared" si="6"/>
        <v>1</v>
      </c>
    </row>
    <row r="448" spans="1:6">
      <c r="A448" s="36" t="s">
        <v>43</v>
      </c>
      <c r="B448" s="34">
        <v>3</v>
      </c>
      <c r="C448" s="18">
        <v>4</v>
      </c>
      <c r="D448" s="18" t="s">
        <v>35</v>
      </c>
      <c r="E448" s="18">
        <v>3</v>
      </c>
      <c r="F448" s="23">
        <f t="shared" si="6"/>
        <v>1</v>
      </c>
    </row>
    <row r="449" spans="1:6">
      <c r="A449" s="36" t="s">
        <v>35</v>
      </c>
      <c r="B449" s="34">
        <v>3</v>
      </c>
      <c r="C449" s="18">
        <v>3</v>
      </c>
      <c r="D449" s="18" t="s">
        <v>43</v>
      </c>
      <c r="E449" s="18">
        <v>3</v>
      </c>
      <c r="F449" s="23">
        <f t="shared" si="6"/>
        <v>0</v>
      </c>
    </row>
    <row r="450" spans="1:6">
      <c r="A450" s="36" t="s">
        <v>35</v>
      </c>
      <c r="B450" s="34">
        <v>1</v>
      </c>
      <c r="C450" s="18">
        <v>9</v>
      </c>
      <c r="D450" s="18" t="s">
        <v>35</v>
      </c>
      <c r="E450" s="18">
        <v>3</v>
      </c>
      <c r="F450" s="23">
        <f t="shared" si="6"/>
        <v>3</v>
      </c>
    </row>
    <row r="451" spans="1:6">
      <c r="A451" s="36" t="s">
        <v>43</v>
      </c>
      <c r="B451" s="34">
        <v>3</v>
      </c>
      <c r="C451" s="18">
        <v>4</v>
      </c>
      <c r="D451" s="18" t="s">
        <v>43</v>
      </c>
      <c r="E451" s="18">
        <v>3</v>
      </c>
      <c r="F451" s="23">
        <f t="shared" si="6"/>
        <v>0</v>
      </c>
    </row>
    <row r="452" spans="1:6">
      <c r="A452" s="36" t="s">
        <v>43</v>
      </c>
      <c r="B452" s="34">
        <v>4</v>
      </c>
      <c r="C452" s="18">
        <v>1</v>
      </c>
      <c r="D452" s="18" t="s">
        <v>43</v>
      </c>
      <c r="E452" s="18">
        <v>2</v>
      </c>
      <c r="F452" s="23">
        <f t="shared" si="6"/>
        <v>1</v>
      </c>
    </row>
    <row r="453" spans="1:6">
      <c r="A453" s="36" t="s">
        <v>35</v>
      </c>
      <c r="B453" s="34">
        <v>3</v>
      </c>
      <c r="C453" s="18">
        <v>5</v>
      </c>
      <c r="D453" s="18" t="s">
        <v>43</v>
      </c>
      <c r="E453" s="18">
        <v>3</v>
      </c>
      <c r="F453" s="23">
        <f t="shared" si="6"/>
        <v>0</v>
      </c>
    </row>
    <row r="454" spans="1:6">
      <c r="A454" s="36" t="s">
        <v>43</v>
      </c>
      <c r="B454" s="34">
        <v>4</v>
      </c>
      <c r="C454" s="18">
        <v>2</v>
      </c>
      <c r="D454" s="18" t="s">
        <v>43</v>
      </c>
      <c r="E454" s="18">
        <v>3</v>
      </c>
      <c r="F454" s="23">
        <f t="shared" si="6"/>
        <v>0</v>
      </c>
    </row>
    <row r="455" spans="1:6">
      <c r="A455" s="36" t="s">
        <v>43</v>
      </c>
      <c r="B455" s="34">
        <v>2</v>
      </c>
      <c r="C455" s="18">
        <v>3</v>
      </c>
      <c r="D455" s="18" t="s">
        <v>43</v>
      </c>
      <c r="E455" s="18">
        <v>3</v>
      </c>
      <c r="F455" s="23">
        <f t="shared" si="6"/>
        <v>1</v>
      </c>
    </row>
    <row r="456" spans="1:6">
      <c r="A456" s="36" t="s">
        <v>43</v>
      </c>
      <c r="B456" s="34">
        <v>4</v>
      </c>
      <c r="C456" s="18">
        <v>7</v>
      </c>
      <c r="D456" s="18" t="s">
        <v>43</v>
      </c>
      <c r="E456" s="18">
        <v>3</v>
      </c>
      <c r="F456" s="23">
        <f t="shared" si="6"/>
        <v>1</v>
      </c>
    </row>
    <row r="457" spans="1:6">
      <c r="A457" s="36" t="s">
        <v>43</v>
      </c>
      <c r="B457" s="34">
        <v>3</v>
      </c>
      <c r="C457" s="18">
        <v>9</v>
      </c>
      <c r="D457" s="18" t="s">
        <v>43</v>
      </c>
      <c r="E457" s="18">
        <v>3</v>
      </c>
      <c r="F457" s="23">
        <f t="shared" si="6"/>
        <v>1</v>
      </c>
    </row>
    <row r="458" spans="1:6">
      <c r="A458" s="36" t="s">
        <v>43</v>
      </c>
      <c r="B458" s="34">
        <v>3</v>
      </c>
      <c r="C458" s="18">
        <v>7</v>
      </c>
      <c r="D458" s="18" t="s">
        <v>43</v>
      </c>
      <c r="E458" s="18">
        <v>3</v>
      </c>
      <c r="F458" s="23">
        <f t="shared" si="6"/>
        <v>1</v>
      </c>
    </row>
    <row r="459" spans="1:6">
      <c r="A459" s="36" t="s">
        <v>43</v>
      </c>
      <c r="B459" s="34">
        <v>3</v>
      </c>
      <c r="C459" s="18">
        <v>1</v>
      </c>
      <c r="D459" s="18" t="s">
        <v>43</v>
      </c>
      <c r="E459" s="18">
        <v>3</v>
      </c>
      <c r="F459" s="23">
        <f t="shared" ref="F459:F522" si="7">SUM(IF(B459&lt;3,1,0),IF(E459&lt;3,1,0),IF(C459&gt;5,1,0),IF(D459="Yes",1,0))</f>
        <v>0</v>
      </c>
    </row>
    <row r="460" spans="1:6">
      <c r="A460" s="36" t="s">
        <v>43</v>
      </c>
      <c r="B460" s="34">
        <v>4</v>
      </c>
      <c r="C460" s="18">
        <v>4</v>
      </c>
      <c r="D460" s="18" t="s">
        <v>35</v>
      </c>
      <c r="E460" s="18">
        <v>4</v>
      </c>
      <c r="F460" s="23">
        <f t="shared" si="7"/>
        <v>1</v>
      </c>
    </row>
    <row r="461" spans="1:6">
      <c r="A461" s="36" t="s">
        <v>43</v>
      </c>
      <c r="B461" s="34">
        <v>1</v>
      </c>
      <c r="C461" s="18">
        <v>1</v>
      </c>
      <c r="D461" s="18" t="s">
        <v>35</v>
      </c>
      <c r="E461" s="18">
        <v>2</v>
      </c>
      <c r="F461" s="23">
        <f t="shared" si="7"/>
        <v>3</v>
      </c>
    </row>
    <row r="462" spans="1:6">
      <c r="A462" s="36" t="s">
        <v>43</v>
      </c>
      <c r="B462" s="34">
        <v>2</v>
      </c>
      <c r="C462" s="18">
        <v>0</v>
      </c>
      <c r="D462" s="18" t="s">
        <v>43</v>
      </c>
      <c r="E462" s="18">
        <v>4</v>
      </c>
      <c r="F462" s="23">
        <f t="shared" si="7"/>
        <v>1</v>
      </c>
    </row>
    <row r="463" spans="1:6">
      <c r="A463" s="36" t="s">
        <v>35</v>
      </c>
      <c r="B463" s="34">
        <v>3</v>
      </c>
      <c r="C463" s="18">
        <v>0</v>
      </c>
      <c r="D463" s="18" t="s">
        <v>35</v>
      </c>
      <c r="E463" s="18">
        <v>2</v>
      </c>
      <c r="F463" s="23">
        <f t="shared" si="7"/>
        <v>2</v>
      </c>
    </row>
    <row r="464" spans="1:6">
      <c r="A464" s="36" t="s">
        <v>43</v>
      </c>
      <c r="B464" s="34">
        <v>4</v>
      </c>
      <c r="C464" s="18">
        <v>4</v>
      </c>
      <c r="D464" s="18" t="s">
        <v>43</v>
      </c>
      <c r="E464" s="18">
        <v>4</v>
      </c>
      <c r="F464" s="23">
        <f t="shared" si="7"/>
        <v>0</v>
      </c>
    </row>
    <row r="465" spans="1:6">
      <c r="A465" s="36" t="s">
        <v>43</v>
      </c>
      <c r="B465" s="34">
        <v>3</v>
      </c>
      <c r="C465" s="18">
        <v>4</v>
      </c>
      <c r="D465" s="18" t="s">
        <v>43</v>
      </c>
      <c r="E465" s="18">
        <v>3</v>
      </c>
      <c r="F465" s="23">
        <f t="shared" si="7"/>
        <v>0</v>
      </c>
    </row>
    <row r="466" spans="1:6">
      <c r="A466" s="36" t="s">
        <v>43</v>
      </c>
      <c r="B466" s="34">
        <v>4</v>
      </c>
      <c r="C466" s="18">
        <v>9</v>
      </c>
      <c r="D466" s="18" t="s">
        <v>43</v>
      </c>
      <c r="E466" s="18">
        <v>2</v>
      </c>
      <c r="F466" s="23">
        <f t="shared" si="7"/>
        <v>2</v>
      </c>
    </row>
    <row r="467" spans="1:6">
      <c r="A467" s="36" t="s">
        <v>35</v>
      </c>
      <c r="B467" s="34">
        <v>2</v>
      </c>
      <c r="C467" s="18">
        <v>1</v>
      </c>
      <c r="D467" s="18" t="s">
        <v>35</v>
      </c>
      <c r="E467" s="18">
        <v>3</v>
      </c>
      <c r="F467" s="23">
        <f t="shared" si="7"/>
        <v>2</v>
      </c>
    </row>
    <row r="468" spans="1:6">
      <c r="A468" s="36" t="s">
        <v>43</v>
      </c>
      <c r="B468" s="34">
        <v>1</v>
      </c>
      <c r="C468" s="18">
        <v>3</v>
      </c>
      <c r="D468" s="18" t="s">
        <v>43</v>
      </c>
      <c r="E468" s="18">
        <v>3</v>
      </c>
      <c r="F468" s="23">
        <f t="shared" si="7"/>
        <v>1</v>
      </c>
    </row>
    <row r="469" spans="1:6">
      <c r="A469" s="36" t="s">
        <v>43</v>
      </c>
      <c r="B469" s="34">
        <v>3</v>
      </c>
      <c r="C469" s="18">
        <v>2</v>
      </c>
      <c r="D469" s="18" t="s">
        <v>35</v>
      </c>
      <c r="E469" s="18">
        <v>3</v>
      </c>
      <c r="F469" s="23">
        <f t="shared" si="7"/>
        <v>1</v>
      </c>
    </row>
    <row r="470" spans="1:6">
      <c r="A470" s="36" t="s">
        <v>43</v>
      </c>
      <c r="B470" s="34">
        <v>3</v>
      </c>
      <c r="C470" s="18">
        <v>5</v>
      </c>
      <c r="D470" s="18" t="s">
        <v>43</v>
      </c>
      <c r="E470" s="18">
        <v>3</v>
      </c>
      <c r="F470" s="23">
        <f t="shared" si="7"/>
        <v>0</v>
      </c>
    </row>
    <row r="471" spans="1:6">
      <c r="A471" s="36" t="s">
        <v>43</v>
      </c>
      <c r="B471" s="34">
        <v>3</v>
      </c>
      <c r="C471" s="18">
        <v>1</v>
      </c>
      <c r="D471" s="18" t="s">
        <v>43</v>
      </c>
      <c r="E471" s="18">
        <v>3</v>
      </c>
      <c r="F471" s="23">
        <f t="shared" si="7"/>
        <v>0</v>
      </c>
    </row>
    <row r="472" spans="1:6">
      <c r="A472" s="36" t="s">
        <v>43</v>
      </c>
      <c r="B472" s="34">
        <v>4</v>
      </c>
      <c r="C472" s="18">
        <v>1</v>
      </c>
      <c r="D472" s="18" t="s">
        <v>43</v>
      </c>
      <c r="E472" s="18">
        <v>3</v>
      </c>
      <c r="F472" s="23">
        <f t="shared" si="7"/>
        <v>0</v>
      </c>
    </row>
    <row r="473" spans="1:6">
      <c r="A473" s="36" t="s">
        <v>35</v>
      </c>
      <c r="B473" s="34">
        <v>4</v>
      </c>
      <c r="C473" s="18">
        <v>1</v>
      </c>
      <c r="D473" s="18" t="s">
        <v>35</v>
      </c>
      <c r="E473" s="18">
        <v>1</v>
      </c>
      <c r="F473" s="23">
        <f t="shared" si="7"/>
        <v>2</v>
      </c>
    </row>
    <row r="474" spans="1:6">
      <c r="A474" s="36" t="s">
        <v>43</v>
      </c>
      <c r="B474" s="34">
        <v>4</v>
      </c>
      <c r="C474" s="18">
        <v>4</v>
      </c>
      <c r="D474" s="18" t="s">
        <v>43</v>
      </c>
      <c r="E474" s="18">
        <v>4</v>
      </c>
      <c r="F474" s="23">
        <f t="shared" si="7"/>
        <v>0</v>
      </c>
    </row>
    <row r="475" spans="1:6">
      <c r="A475" s="36" t="s">
        <v>43</v>
      </c>
      <c r="B475" s="34">
        <v>3</v>
      </c>
      <c r="C475" s="18">
        <v>5</v>
      </c>
      <c r="D475" s="18" t="s">
        <v>43</v>
      </c>
      <c r="E475" s="18">
        <v>2</v>
      </c>
      <c r="F475" s="23">
        <f t="shared" si="7"/>
        <v>1</v>
      </c>
    </row>
    <row r="476" spans="1:6">
      <c r="A476" s="36" t="s">
        <v>43</v>
      </c>
      <c r="B476" s="34">
        <v>1</v>
      </c>
      <c r="C476" s="18">
        <v>7</v>
      </c>
      <c r="D476" s="18" t="s">
        <v>43</v>
      </c>
      <c r="E476" s="18">
        <v>3</v>
      </c>
      <c r="F476" s="23">
        <f t="shared" si="7"/>
        <v>2</v>
      </c>
    </row>
    <row r="477" spans="1:6">
      <c r="A477" s="36" t="s">
        <v>43</v>
      </c>
      <c r="B477" s="34">
        <v>2</v>
      </c>
      <c r="C477" s="18">
        <v>1</v>
      </c>
      <c r="D477" s="18" t="s">
        <v>43</v>
      </c>
      <c r="E477" s="18">
        <v>3</v>
      </c>
      <c r="F477" s="23">
        <f t="shared" si="7"/>
        <v>1</v>
      </c>
    </row>
    <row r="478" spans="1:6">
      <c r="A478" s="36" t="s">
        <v>43</v>
      </c>
      <c r="B478" s="34">
        <v>1</v>
      </c>
      <c r="C478" s="18">
        <v>3</v>
      </c>
      <c r="D478" s="18" t="s">
        <v>35</v>
      </c>
      <c r="E478" s="18">
        <v>3</v>
      </c>
      <c r="F478" s="23">
        <f t="shared" si="7"/>
        <v>2</v>
      </c>
    </row>
    <row r="479" spans="1:6">
      <c r="A479" s="36" t="s">
        <v>35</v>
      </c>
      <c r="B479" s="34">
        <v>3</v>
      </c>
      <c r="C479" s="18">
        <v>8</v>
      </c>
      <c r="D479" s="18" t="s">
        <v>43</v>
      </c>
      <c r="E479" s="18">
        <v>3</v>
      </c>
      <c r="F479" s="23">
        <f t="shared" si="7"/>
        <v>1</v>
      </c>
    </row>
    <row r="480" spans="1:6">
      <c r="A480" s="36" t="s">
        <v>43</v>
      </c>
      <c r="B480" s="34">
        <v>4</v>
      </c>
      <c r="C480" s="18">
        <v>0</v>
      </c>
      <c r="D480" s="18" t="s">
        <v>43</v>
      </c>
      <c r="E480" s="18">
        <v>3</v>
      </c>
      <c r="F480" s="23">
        <f t="shared" si="7"/>
        <v>0</v>
      </c>
    </row>
    <row r="481" spans="1:6">
      <c r="A481" s="36" t="s">
        <v>43</v>
      </c>
      <c r="B481" s="34">
        <v>3</v>
      </c>
      <c r="C481" s="18">
        <v>3</v>
      </c>
      <c r="D481" s="18" t="s">
        <v>43</v>
      </c>
      <c r="E481" s="18">
        <v>3</v>
      </c>
      <c r="F481" s="23">
        <f t="shared" si="7"/>
        <v>0</v>
      </c>
    </row>
    <row r="482" spans="1:6">
      <c r="A482" s="36" t="s">
        <v>43</v>
      </c>
      <c r="B482" s="34">
        <v>2</v>
      </c>
      <c r="C482" s="18">
        <v>6</v>
      </c>
      <c r="D482" s="18" t="s">
        <v>43</v>
      </c>
      <c r="E482" s="18">
        <v>2</v>
      </c>
      <c r="F482" s="23">
        <f t="shared" si="7"/>
        <v>3</v>
      </c>
    </row>
    <row r="483" spans="1:6">
      <c r="A483" s="36" t="s">
        <v>43</v>
      </c>
      <c r="B483" s="34">
        <v>3</v>
      </c>
      <c r="C483" s="18">
        <v>1</v>
      </c>
      <c r="D483" s="18" t="s">
        <v>35</v>
      </c>
      <c r="E483" s="18">
        <v>3</v>
      </c>
      <c r="F483" s="23">
        <f t="shared" si="7"/>
        <v>1</v>
      </c>
    </row>
    <row r="484" spans="1:6">
      <c r="A484" s="36" t="s">
        <v>43</v>
      </c>
      <c r="B484" s="34">
        <v>4</v>
      </c>
      <c r="C484" s="18">
        <v>1</v>
      </c>
      <c r="D484" s="18" t="s">
        <v>35</v>
      </c>
      <c r="E484" s="18">
        <v>3</v>
      </c>
      <c r="F484" s="23">
        <f t="shared" si="7"/>
        <v>1</v>
      </c>
    </row>
    <row r="485" spans="1:6">
      <c r="A485" s="36" t="s">
        <v>43</v>
      </c>
      <c r="B485" s="34">
        <v>2</v>
      </c>
      <c r="C485" s="18">
        <v>1</v>
      </c>
      <c r="D485" s="18" t="s">
        <v>43</v>
      </c>
      <c r="E485" s="18">
        <v>4</v>
      </c>
      <c r="F485" s="23">
        <f t="shared" si="7"/>
        <v>1</v>
      </c>
    </row>
    <row r="486" spans="1:6">
      <c r="A486" s="36" t="s">
        <v>43</v>
      </c>
      <c r="B486" s="34">
        <v>2</v>
      </c>
      <c r="C486" s="18">
        <v>1</v>
      </c>
      <c r="D486" s="18" t="s">
        <v>43</v>
      </c>
      <c r="E486" s="18">
        <v>3</v>
      </c>
      <c r="F486" s="23">
        <f t="shared" si="7"/>
        <v>1</v>
      </c>
    </row>
    <row r="487" spans="1:6">
      <c r="A487" s="36" t="s">
        <v>43</v>
      </c>
      <c r="B487" s="34">
        <v>2</v>
      </c>
      <c r="C487" s="18">
        <v>1</v>
      </c>
      <c r="D487" s="18" t="s">
        <v>43</v>
      </c>
      <c r="E487" s="18">
        <v>3</v>
      </c>
      <c r="F487" s="23">
        <f t="shared" si="7"/>
        <v>1</v>
      </c>
    </row>
    <row r="488" spans="1:6">
      <c r="A488" s="36" t="s">
        <v>43</v>
      </c>
      <c r="B488" s="34">
        <v>3</v>
      </c>
      <c r="C488" s="18">
        <v>1</v>
      </c>
      <c r="D488" s="18" t="s">
        <v>43</v>
      </c>
      <c r="E488" s="18">
        <v>3</v>
      </c>
      <c r="F488" s="23">
        <f t="shared" si="7"/>
        <v>0</v>
      </c>
    </row>
    <row r="489" spans="1:6">
      <c r="A489" s="36" t="s">
        <v>35</v>
      </c>
      <c r="B489" s="34">
        <v>3</v>
      </c>
      <c r="C489" s="18">
        <v>1</v>
      </c>
      <c r="D489" s="18" t="s">
        <v>35</v>
      </c>
      <c r="E489" s="18">
        <v>3</v>
      </c>
      <c r="F489" s="23">
        <f t="shared" si="7"/>
        <v>1</v>
      </c>
    </row>
    <row r="490" spans="1:6">
      <c r="A490" s="36" t="s">
        <v>35</v>
      </c>
      <c r="B490" s="34">
        <v>1</v>
      </c>
      <c r="C490" s="18">
        <v>1</v>
      </c>
      <c r="D490" s="18" t="s">
        <v>43</v>
      </c>
      <c r="E490" s="18">
        <v>4</v>
      </c>
      <c r="F490" s="23">
        <f t="shared" si="7"/>
        <v>1</v>
      </c>
    </row>
    <row r="491" spans="1:6">
      <c r="A491" s="36" t="s">
        <v>43</v>
      </c>
      <c r="B491" s="34">
        <v>4</v>
      </c>
      <c r="C491" s="18">
        <v>1</v>
      </c>
      <c r="D491" s="18" t="s">
        <v>35</v>
      </c>
      <c r="E491" s="18">
        <v>3</v>
      </c>
      <c r="F491" s="23">
        <f t="shared" si="7"/>
        <v>1</v>
      </c>
    </row>
    <row r="492" spans="1:6">
      <c r="A492" s="36" t="s">
        <v>35</v>
      </c>
      <c r="B492" s="34">
        <v>1</v>
      </c>
      <c r="C492" s="18">
        <v>2</v>
      </c>
      <c r="D492" s="18" t="s">
        <v>43</v>
      </c>
      <c r="E492" s="18">
        <v>1</v>
      </c>
      <c r="F492" s="23">
        <f t="shared" si="7"/>
        <v>2</v>
      </c>
    </row>
    <row r="493" spans="1:6">
      <c r="A493" s="36" t="s">
        <v>43</v>
      </c>
      <c r="B493" s="34">
        <v>4</v>
      </c>
      <c r="C493" s="18">
        <v>4</v>
      </c>
      <c r="D493" s="18" t="s">
        <v>43</v>
      </c>
      <c r="E493" s="18">
        <v>3</v>
      </c>
      <c r="F493" s="23">
        <f t="shared" si="7"/>
        <v>0</v>
      </c>
    </row>
    <row r="494" spans="1:6">
      <c r="A494" s="36" t="s">
        <v>43</v>
      </c>
      <c r="B494" s="34">
        <v>4</v>
      </c>
      <c r="C494" s="18">
        <v>4</v>
      </c>
      <c r="D494" s="18" t="s">
        <v>43</v>
      </c>
      <c r="E494" s="18">
        <v>4</v>
      </c>
      <c r="F494" s="23">
        <f t="shared" si="7"/>
        <v>0</v>
      </c>
    </row>
    <row r="495" spans="1:6">
      <c r="A495" s="36" t="s">
        <v>43</v>
      </c>
      <c r="B495" s="34">
        <v>3</v>
      </c>
      <c r="C495" s="18">
        <v>0</v>
      </c>
      <c r="D495" s="18" t="s">
        <v>43</v>
      </c>
      <c r="E495" s="18">
        <v>2</v>
      </c>
      <c r="F495" s="23">
        <f t="shared" si="7"/>
        <v>1</v>
      </c>
    </row>
    <row r="496" spans="1:6">
      <c r="A496" s="36" t="s">
        <v>43</v>
      </c>
      <c r="B496" s="34">
        <v>3</v>
      </c>
      <c r="C496" s="18">
        <v>4</v>
      </c>
      <c r="D496" s="18" t="s">
        <v>35</v>
      </c>
      <c r="E496" s="18">
        <v>2</v>
      </c>
      <c r="F496" s="23">
        <f t="shared" si="7"/>
        <v>2</v>
      </c>
    </row>
    <row r="497" spans="1:6">
      <c r="A497" s="36" t="s">
        <v>43</v>
      </c>
      <c r="B497" s="34">
        <v>2</v>
      </c>
      <c r="C497" s="18">
        <v>1</v>
      </c>
      <c r="D497" s="18" t="s">
        <v>43</v>
      </c>
      <c r="E497" s="18">
        <v>4</v>
      </c>
      <c r="F497" s="23">
        <f t="shared" si="7"/>
        <v>1</v>
      </c>
    </row>
    <row r="498" spans="1:6">
      <c r="A498" s="36" t="s">
        <v>43</v>
      </c>
      <c r="B498" s="34">
        <v>4</v>
      </c>
      <c r="C498" s="18">
        <v>1</v>
      </c>
      <c r="D498" s="18" t="s">
        <v>43</v>
      </c>
      <c r="E498" s="18">
        <v>3</v>
      </c>
      <c r="F498" s="23">
        <f t="shared" si="7"/>
        <v>0</v>
      </c>
    </row>
    <row r="499" spans="1:6">
      <c r="A499" s="36" t="s">
        <v>43</v>
      </c>
      <c r="B499" s="34">
        <v>4</v>
      </c>
      <c r="C499" s="18">
        <v>4</v>
      </c>
      <c r="D499" s="18" t="s">
        <v>35</v>
      </c>
      <c r="E499" s="18">
        <v>2</v>
      </c>
      <c r="F499" s="23">
        <f t="shared" si="7"/>
        <v>2</v>
      </c>
    </row>
    <row r="500" spans="1:6">
      <c r="A500" s="36" t="s">
        <v>43</v>
      </c>
      <c r="B500" s="34">
        <v>1</v>
      </c>
      <c r="C500" s="18">
        <v>3</v>
      </c>
      <c r="D500" s="18" t="s">
        <v>43</v>
      </c>
      <c r="E500" s="18">
        <v>2</v>
      </c>
      <c r="F500" s="23">
        <f t="shared" si="7"/>
        <v>2</v>
      </c>
    </row>
    <row r="501" spans="1:6">
      <c r="A501" s="36" t="s">
        <v>43</v>
      </c>
      <c r="B501" s="34">
        <v>3</v>
      </c>
      <c r="C501" s="18">
        <v>3</v>
      </c>
      <c r="D501" s="18" t="s">
        <v>35</v>
      </c>
      <c r="E501" s="18">
        <v>3</v>
      </c>
      <c r="F501" s="23">
        <f t="shared" si="7"/>
        <v>1</v>
      </c>
    </row>
    <row r="502" spans="1:6">
      <c r="A502" s="36" t="s">
        <v>43</v>
      </c>
      <c r="B502" s="34">
        <v>1</v>
      </c>
      <c r="C502" s="18">
        <v>7</v>
      </c>
      <c r="D502" s="18" t="s">
        <v>43</v>
      </c>
      <c r="E502" s="18">
        <v>1</v>
      </c>
      <c r="F502" s="23">
        <f t="shared" si="7"/>
        <v>3</v>
      </c>
    </row>
    <row r="503" spans="1:6">
      <c r="A503" s="36" t="s">
        <v>43</v>
      </c>
      <c r="B503" s="34">
        <v>3</v>
      </c>
      <c r="C503" s="18">
        <v>4</v>
      </c>
      <c r="D503" s="18" t="s">
        <v>43</v>
      </c>
      <c r="E503" s="18">
        <v>4</v>
      </c>
      <c r="F503" s="23">
        <f t="shared" si="7"/>
        <v>0</v>
      </c>
    </row>
    <row r="504" spans="1:6">
      <c r="A504" s="36" t="s">
        <v>43</v>
      </c>
      <c r="B504" s="34">
        <v>3</v>
      </c>
      <c r="C504" s="18">
        <v>1</v>
      </c>
      <c r="D504" s="18" t="s">
        <v>35</v>
      </c>
      <c r="E504" s="18">
        <v>3</v>
      </c>
      <c r="F504" s="23">
        <f t="shared" si="7"/>
        <v>1</v>
      </c>
    </row>
    <row r="505" spans="1:6">
      <c r="A505" s="36" t="s">
        <v>35</v>
      </c>
      <c r="B505" s="34">
        <v>1</v>
      </c>
      <c r="C505" s="18">
        <v>0</v>
      </c>
      <c r="D505" s="18" t="s">
        <v>43</v>
      </c>
      <c r="E505" s="18">
        <v>3</v>
      </c>
      <c r="F505" s="23">
        <f t="shared" si="7"/>
        <v>1</v>
      </c>
    </row>
    <row r="506" spans="1:6">
      <c r="A506" s="36" t="s">
        <v>43</v>
      </c>
      <c r="B506" s="34">
        <v>3</v>
      </c>
      <c r="C506" s="18">
        <v>1</v>
      </c>
      <c r="D506" s="18" t="s">
        <v>43</v>
      </c>
      <c r="E506" s="18">
        <v>3</v>
      </c>
      <c r="F506" s="23">
        <f t="shared" si="7"/>
        <v>0</v>
      </c>
    </row>
    <row r="507" spans="1:6">
      <c r="A507" s="36" t="s">
        <v>43</v>
      </c>
      <c r="B507" s="34">
        <v>4</v>
      </c>
      <c r="C507" s="18">
        <v>4</v>
      </c>
      <c r="D507" s="18" t="s">
        <v>35</v>
      </c>
      <c r="E507" s="18">
        <v>4</v>
      </c>
      <c r="F507" s="23">
        <f t="shared" si="7"/>
        <v>1</v>
      </c>
    </row>
    <row r="508" spans="1:6">
      <c r="A508" s="36" t="s">
        <v>43</v>
      </c>
      <c r="B508" s="34">
        <v>3</v>
      </c>
      <c r="C508" s="18">
        <v>0</v>
      </c>
      <c r="D508" s="18" t="s">
        <v>43</v>
      </c>
      <c r="E508" s="18">
        <v>3</v>
      </c>
      <c r="F508" s="23">
        <f t="shared" si="7"/>
        <v>0</v>
      </c>
    </row>
    <row r="509" spans="1:6">
      <c r="A509" s="36" t="s">
        <v>43</v>
      </c>
      <c r="B509" s="34">
        <v>3</v>
      </c>
      <c r="C509" s="18">
        <v>0</v>
      </c>
      <c r="D509" s="18" t="s">
        <v>43</v>
      </c>
      <c r="E509" s="18">
        <v>3</v>
      </c>
      <c r="F509" s="23">
        <f t="shared" si="7"/>
        <v>0</v>
      </c>
    </row>
    <row r="510" spans="1:6">
      <c r="A510" s="36" t="s">
        <v>43</v>
      </c>
      <c r="B510" s="34">
        <v>4</v>
      </c>
      <c r="C510" s="18">
        <v>1</v>
      </c>
      <c r="D510" s="18" t="s">
        <v>35</v>
      </c>
      <c r="E510" s="18">
        <v>2</v>
      </c>
      <c r="F510" s="23">
        <f t="shared" si="7"/>
        <v>2</v>
      </c>
    </row>
    <row r="511" spans="1:6">
      <c r="A511" s="36" t="s">
        <v>43</v>
      </c>
      <c r="B511" s="34">
        <v>3</v>
      </c>
      <c r="C511" s="18">
        <v>1</v>
      </c>
      <c r="D511" s="18" t="s">
        <v>43</v>
      </c>
      <c r="E511" s="18">
        <v>3</v>
      </c>
      <c r="F511" s="23">
        <f t="shared" si="7"/>
        <v>0</v>
      </c>
    </row>
    <row r="512" spans="1:6">
      <c r="A512" s="36" t="s">
        <v>43</v>
      </c>
      <c r="B512" s="34">
        <v>1</v>
      </c>
      <c r="C512" s="18">
        <v>7</v>
      </c>
      <c r="D512" s="18" t="s">
        <v>43</v>
      </c>
      <c r="E512" s="18">
        <v>4</v>
      </c>
      <c r="F512" s="23">
        <f t="shared" si="7"/>
        <v>2</v>
      </c>
    </row>
    <row r="513" spans="1:6">
      <c r="A513" s="36" t="s">
        <v>43</v>
      </c>
      <c r="B513" s="34">
        <v>4</v>
      </c>
      <c r="C513" s="18">
        <v>1</v>
      </c>
      <c r="D513" s="18" t="s">
        <v>43</v>
      </c>
      <c r="E513" s="18">
        <v>2</v>
      </c>
      <c r="F513" s="23">
        <f t="shared" si="7"/>
        <v>1</v>
      </c>
    </row>
    <row r="514" spans="1:6">
      <c r="A514" s="36" t="s">
        <v>35</v>
      </c>
      <c r="B514" s="34">
        <v>1</v>
      </c>
      <c r="C514" s="18">
        <v>2</v>
      </c>
      <c r="D514" s="18" t="s">
        <v>43</v>
      </c>
      <c r="E514" s="18">
        <v>3</v>
      </c>
      <c r="F514" s="23">
        <f t="shared" si="7"/>
        <v>1</v>
      </c>
    </row>
    <row r="515" spans="1:6">
      <c r="A515" s="36" t="s">
        <v>43</v>
      </c>
      <c r="B515" s="34">
        <v>4</v>
      </c>
      <c r="C515" s="18">
        <v>1</v>
      </c>
      <c r="D515" s="18" t="s">
        <v>35</v>
      </c>
      <c r="E515" s="18">
        <v>3</v>
      </c>
      <c r="F515" s="23">
        <f t="shared" si="7"/>
        <v>1</v>
      </c>
    </row>
    <row r="516" spans="1:6">
      <c r="A516" s="36" t="s">
        <v>43</v>
      </c>
      <c r="B516" s="34">
        <v>3</v>
      </c>
      <c r="C516" s="18">
        <v>1</v>
      </c>
      <c r="D516" s="18" t="s">
        <v>43</v>
      </c>
      <c r="E516" s="18">
        <v>3</v>
      </c>
      <c r="F516" s="23">
        <f t="shared" si="7"/>
        <v>0</v>
      </c>
    </row>
    <row r="517" spans="1:6">
      <c r="A517" s="36" t="s">
        <v>43</v>
      </c>
      <c r="B517" s="34">
        <v>3</v>
      </c>
      <c r="C517" s="18">
        <v>1</v>
      </c>
      <c r="D517" s="18" t="s">
        <v>43</v>
      </c>
      <c r="E517" s="18">
        <v>2</v>
      </c>
      <c r="F517" s="23">
        <f t="shared" si="7"/>
        <v>1</v>
      </c>
    </row>
    <row r="518" spans="1:6">
      <c r="A518" s="36" t="s">
        <v>43</v>
      </c>
      <c r="B518" s="34">
        <v>4</v>
      </c>
      <c r="C518" s="18">
        <v>1</v>
      </c>
      <c r="D518" s="18" t="s">
        <v>43</v>
      </c>
      <c r="E518" s="18">
        <v>3</v>
      </c>
      <c r="F518" s="23">
        <f t="shared" si="7"/>
        <v>0</v>
      </c>
    </row>
    <row r="519" spans="1:6">
      <c r="A519" s="36" t="s">
        <v>43</v>
      </c>
      <c r="B519" s="34">
        <v>4</v>
      </c>
      <c r="C519" s="18">
        <v>3</v>
      </c>
      <c r="D519" s="18" t="s">
        <v>43</v>
      </c>
      <c r="E519" s="18">
        <v>1</v>
      </c>
      <c r="F519" s="23">
        <f t="shared" si="7"/>
        <v>1</v>
      </c>
    </row>
    <row r="520" spans="1:6">
      <c r="A520" s="36" t="s">
        <v>43</v>
      </c>
      <c r="B520" s="34">
        <v>2</v>
      </c>
      <c r="C520" s="18">
        <v>2</v>
      </c>
      <c r="D520" s="18" t="s">
        <v>43</v>
      </c>
      <c r="E520" s="18">
        <v>4</v>
      </c>
      <c r="F520" s="23">
        <f t="shared" si="7"/>
        <v>1</v>
      </c>
    </row>
    <row r="521" spans="1:6">
      <c r="A521" s="36" t="s">
        <v>43</v>
      </c>
      <c r="B521" s="34">
        <v>2</v>
      </c>
      <c r="C521" s="18">
        <v>2</v>
      </c>
      <c r="D521" s="18" t="s">
        <v>35</v>
      </c>
      <c r="E521" s="18">
        <v>3</v>
      </c>
      <c r="F521" s="23">
        <f t="shared" si="7"/>
        <v>2</v>
      </c>
    </row>
    <row r="522" spans="1:6">
      <c r="A522" s="36" t="s">
        <v>43</v>
      </c>
      <c r="B522" s="34">
        <v>4</v>
      </c>
      <c r="C522" s="18">
        <v>0</v>
      </c>
      <c r="D522" s="18" t="s">
        <v>43</v>
      </c>
      <c r="E522" s="18">
        <v>3</v>
      </c>
      <c r="F522" s="23">
        <f t="shared" si="7"/>
        <v>0</v>
      </c>
    </row>
    <row r="523" spans="1:6">
      <c r="A523" s="36" t="s">
        <v>35</v>
      </c>
      <c r="B523" s="34">
        <v>3</v>
      </c>
      <c r="C523" s="18">
        <v>1</v>
      </c>
      <c r="D523" s="18" t="s">
        <v>35</v>
      </c>
      <c r="E523" s="18">
        <v>3</v>
      </c>
      <c r="F523" s="23">
        <f t="shared" ref="F523:F586" si="8">SUM(IF(B523&lt;3,1,0),IF(E523&lt;3,1,0),IF(C523&gt;5,1,0),IF(D523="Yes",1,0))</f>
        <v>1</v>
      </c>
    </row>
    <row r="524" spans="1:6">
      <c r="A524" s="36" t="s">
        <v>35</v>
      </c>
      <c r="B524" s="34">
        <v>1</v>
      </c>
      <c r="C524" s="18">
        <v>1</v>
      </c>
      <c r="D524" s="18" t="s">
        <v>35</v>
      </c>
      <c r="E524" s="18">
        <v>3</v>
      </c>
      <c r="F524" s="23">
        <f t="shared" si="8"/>
        <v>2</v>
      </c>
    </row>
    <row r="525" spans="1:6">
      <c r="A525" s="36" t="s">
        <v>43</v>
      </c>
      <c r="B525" s="34">
        <v>3</v>
      </c>
      <c r="C525" s="18">
        <v>1</v>
      </c>
      <c r="D525" s="18" t="s">
        <v>43</v>
      </c>
      <c r="E525" s="18">
        <v>3</v>
      </c>
      <c r="F525" s="23">
        <f t="shared" si="8"/>
        <v>0</v>
      </c>
    </row>
    <row r="526" spans="1:6">
      <c r="A526" s="36" t="s">
        <v>43</v>
      </c>
      <c r="B526" s="34">
        <v>1</v>
      </c>
      <c r="C526" s="18">
        <v>2</v>
      </c>
      <c r="D526" s="18" t="s">
        <v>43</v>
      </c>
      <c r="E526" s="18">
        <v>4</v>
      </c>
      <c r="F526" s="23">
        <f t="shared" si="8"/>
        <v>1</v>
      </c>
    </row>
    <row r="527" spans="1:6">
      <c r="A527" s="36" t="s">
        <v>43</v>
      </c>
      <c r="B527" s="34">
        <v>2</v>
      </c>
      <c r="C527" s="18">
        <v>0</v>
      </c>
      <c r="D527" s="18" t="s">
        <v>43</v>
      </c>
      <c r="E527" s="18">
        <v>3</v>
      </c>
      <c r="F527" s="23">
        <f t="shared" si="8"/>
        <v>1</v>
      </c>
    </row>
    <row r="528" spans="1:6">
      <c r="A528" s="36" t="s">
        <v>43</v>
      </c>
      <c r="B528" s="34">
        <v>4</v>
      </c>
      <c r="C528" s="18">
        <v>0</v>
      </c>
      <c r="D528" s="18" t="s">
        <v>43</v>
      </c>
      <c r="E528" s="18">
        <v>3</v>
      </c>
      <c r="F528" s="23">
        <f t="shared" si="8"/>
        <v>0</v>
      </c>
    </row>
    <row r="529" spans="1:6">
      <c r="A529" s="36" t="s">
        <v>43</v>
      </c>
      <c r="B529" s="34">
        <v>4</v>
      </c>
      <c r="C529" s="18">
        <v>1</v>
      </c>
      <c r="D529" s="18" t="s">
        <v>43</v>
      </c>
      <c r="E529" s="18">
        <v>3</v>
      </c>
      <c r="F529" s="23">
        <f t="shared" si="8"/>
        <v>0</v>
      </c>
    </row>
    <row r="530" spans="1:6">
      <c r="A530" s="36" t="s">
        <v>43</v>
      </c>
      <c r="B530" s="34">
        <v>2</v>
      </c>
      <c r="C530" s="18">
        <v>3</v>
      </c>
      <c r="D530" s="18" t="s">
        <v>43</v>
      </c>
      <c r="E530" s="18">
        <v>3</v>
      </c>
      <c r="F530" s="23">
        <f t="shared" si="8"/>
        <v>1</v>
      </c>
    </row>
    <row r="531" spans="1:6">
      <c r="A531" s="36" t="s">
        <v>43</v>
      </c>
      <c r="B531" s="34">
        <v>4</v>
      </c>
      <c r="C531" s="18">
        <v>1</v>
      </c>
      <c r="D531" s="18" t="s">
        <v>35</v>
      </c>
      <c r="E531" s="18">
        <v>3</v>
      </c>
      <c r="F531" s="23">
        <f t="shared" si="8"/>
        <v>1</v>
      </c>
    </row>
    <row r="532" spans="1:6">
      <c r="A532" s="36" t="s">
        <v>43</v>
      </c>
      <c r="B532" s="34">
        <v>4</v>
      </c>
      <c r="C532" s="18">
        <v>3</v>
      </c>
      <c r="D532" s="18" t="s">
        <v>43</v>
      </c>
      <c r="E532" s="18">
        <v>3</v>
      </c>
      <c r="F532" s="23">
        <f t="shared" si="8"/>
        <v>0</v>
      </c>
    </row>
    <row r="533" spans="1:6">
      <c r="A533" s="36" t="s">
        <v>43</v>
      </c>
      <c r="B533" s="34">
        <v>3</v>
      </c>
      <c r="C533" s="18">
        <v>1</v>
      </c>
      <c r="D533" s="18" t="s">
        <v>35</v>
      </c>
      <c r="E533" s="18">
        <v>3</v>
      </c>
      <c r="F533" s="23">
        <f t="shared" si="8"/>
        <v>1</v>
      </c>
    </row>
    <row r="534" spans="1:6">
      <c r="A534" s="36" t="s">
        <v>43</v>
      </c>
      <c r="B534" s="34">
        <v>2</v>
      </c>
      <c r="C534" s="18">
        <v>1</v>
      </c>
      <c r="D534" s="18" t="s">
        <v>43</v>
      </c>
      <c r="E534" s="18">
        <v>4</v>
      </c>
      <c r="F534" s="23">
        <f t="shared" si="8"/>
        <v>1</v>
      </c>
    </row>
    <row r="535" spans="1:6">
      <c r="A535" s="36" t="s">
        <v>35</v>
      </c>
      <c r="B535" s="34">
        <v>3</v>
      </c>
      <c r="C535" s="18">
        <v>9</v>
      </c>
      <c r="D535" s="18" t="s">
        <v>43</v>
      </c>
      <c r="E535" s="18">
        <v>3</v>
      </c>
      <c r="F535" s="23">
        <f t="shared" si="8"/>
        <v>1</v>
      </c>
    </row>
    <row r="536" spans="1:6">
      <c r="A536" s="36" t="s">
        <v>43</v>
      </c>
      <c r="B536" s="34">
        <v>3</v>
      </c>
      <c r="C536" s="18">
        <v>1</v>
      </c>
      <c r="D536" s="18" t="s">
        <v>43</v>
      </c>
      <c r="E536" s="18">
        <v>3</v>
      </c>
      <c r="F536" s="23">
        <f t="shared" si="8"/>
        <v>0</v>
      </c>
    </row>
    <row r="537" spans="1:6">
      <c r="A537" s="36" t="s">
        <v>43</v>
      </c>
      <c r="B537" s="34">
        <v>4</v>
      </c>
      <c r="C537" s="18">
        <v>1</v>
      </c>
      <c r="D537" s="18" t="s">
        <v>43</v>
      </c>
      <c r="E537" s="18">
        <v>2</v>
      </c>
      <c r="F537" s="23">
        <f t="shared" si="8"/>
        <v>1</v>
      </c>
    </row>
    <row r="538" spans="1:6">
      <c r="A538" s="36" t="s">
        <v>35</v>
      </c>
      <c r="B538" s="34">
        <v>3</v>
      </c>
      <c r="C538" s="18">
        <v>3</v>
      </c>
      <c r="D538" s="18" t="s">
        <v>35</v>
      </c>
      <c r="E538" s="18">
        <v>3</v>
      </c>
      <c r="F538" s="23">
        <f t="shared" si="8"/>
        <v>1</v>
      </c>
    </row>
    <row r="539" spans="1:6">
      <c r="A539" s="36" t="s">
        <v>43</v>
      </c>
      <c r="B539" s="34">
        <v>4</v>
      </c>
      <c r="C539" s="18">
        <v>0</v>
      </c>
      <c r="D539" s="18" t="s">
        <v>43</v>
      </c>
      <c r="E539" s="18">
        <v>2</v>
      </c>
      <c r="F539" s="23">
        <f t="shared" si="8"/>
        <v>1</v>
      </c>
    </row>
    <row r="540" spans="1:6">
      <c r="A540" s="36" t="s">
        <v>43</v>
      </c>
      <c r="B540" s="34">
        <v>1</v>
      </c>
      <c r="C540" s="18">
        <v>1</v>
      </c>
      <c r="D540" s="18" t="s">
        <v>43</v>
      </c>
      <c r="E540" s="18">
        <v>3</v>
      </c>
      <c r="F540" s="23">
        <f t="shared" si="8"/>
        <v>1</v>
      </c>
    </row>
    <row r="541" spans="1:6">
      <c r="A541" s="36" t="s">
        <v>43</v>
      </c>
      <c r="B541" s="34">
        <v>4</v>
      </c>
      <c r="C541" s="18">
        <v>3</v>
      </c>
      <c r="D541" s="18" t="s">
        <v>43</v>
      </c>
      <c r="E541" s="18">
        <v>3</v>
      </c>
      <c r="F541" s="23">
        <f t="shared" si="8"/>
        <v>0</v>
      </c>
    </row>
    <row r="542" spans="1:6">
      <c r="A542" s="36" t="s">
        <v>43</v>
      </c>
      <c r="B542" s="34">
        <v>1</v>
      </c>
      <c r="C542" s="18">
        <v>2</v>
      </c>
      <c r="D542" s="18" t="s">
        <v>43</v>
      </c>
      <c r="E542" s="18">
        <v>3</v>
      </c>
      <c r="F542" s="23">
        <f t="shared" si="8"/>
        <v>1</v>
      </c>
    </row>
    <row r="543" spans="1:6">
      <c r="A543" s="36" t="s">
        <v>43</v>
      </c>
      <c r="B543" s="34">
        <v>1</v>
      </c>
      <c r="C543" s="18">
        <v>5</v>
      </c>
      <c r="D543" s="18" t="s">
        <v>35</v>
      </c>
      <c r="E543" s="18">
        <v>3</v>
      </c>
      <c r="F543" s="23">
        <f t="shared" si="8"/>
        <v>2</v>
      </c>
    </row>
    <row r="544" spans="1:6">
      <c r="A544" s="36" t="s">
        <v>43</v>
      </c>
      <c r="B544" s="34">
        <v>3</v>
      </c>
      <c r="C544" s="18">
        <v>3</v>
      </c>
      <c r="D544" s="18" t="s">
        <v>43</v>
      </c>
      <c r="E544" s="18">
        <v>3</v>
      </c>
      <c r="F544" s="23">
        <f t="shared" si="8"/>
        <v>0</v>
      </c>
    </row>
    <row r="545" spans="1:6">
      <c r="A545" s="36" t="s">
        <v>43</v>
      </c>
      <c r="B545" s="34">
        <v>4</v>
      </c>
      <c r="C545" s="18">
        <v>3</v>
      </c>
      <c r="D545" s="18" t="s">
        <v>43</v>
      </c>
      <c r="E545" s="18">
        <v>2</v>
      </c>
      <c r="F545" s="23">
        <f t="shared" si="8"/>
        <v>1</v>
      </c>
    </row>
    <row r="546" spans="1:6">
      <c r="A546" s="36" t="s">
        <v>43</v>
      </c>
      <c r="B546" s="34">
        <v>1</v>
      </c>
      <c r="C546" s="18">
        <v>8</v>
      </c>
      <c r="D546" s="18" t="s">
        <v>43</v>
      </c>
      <c r="E546" s="18">
        <v>3</v>
      </c>
      <c r="F546" s="23">
        <f t="shared" si="8"/>
        <v>2</v>
      </c>
    </row>
    <row r="547" spans="1:6">
      <c r="A547" s="36" t="s">
        <v>43</v>
      </c>
      <c r="B547" s="34">
        <v>1</v>
      </c>
      <c r="C547" s="18">
        <v>1</v>
      </c>
      <c r="D547" s="18" t="s">
        <v>43</v>
      </c>
      <c r="E547" s="18">
        <v>2</v>
      </c>
      <c r="F547" s="23">
        <f t="shared" si="8"/>
        <v>2</v>
      </c>
    </row>
    <row r="548" spans="1:6">
      <c r="A548" s="36" t="s">
        <v>43</v>
      </c>
      <c r="B548" s="34">
        <v>3</v>
      </c>
      <c r="C548" s="18">
        <v>1</v>
      </c>
      <c r="D548" s="18" t="s">
        <v>43</v>
      </c>
      <c r="E548" s="18">
        <v>3</v>
      </c>
      <c r="F548" s="23">
        <f t="shared" si="8"/>
        <v>0</v>
      </c>
    </row>
    <row r="549" spans="1:6">
      <c r="A549" s="36" t="s">
        <v>43</v>
      </c>
      <c r="B549" s="34">
        <v>2</v>
      </c>
      <c r="C549" s="18">
        <v>7</v>
      </c>
      <c r="D549" s="18" t="s">
        <v>43</v>
      </c>
      <c r="E549" s="18">
        <v>3</v>
      </c>
      <c r="F549" s="23">
        <f t="shared" si="8"/>
        <v>2</v>
      </c>
    </row>
    <row r="550" spans="1:6">
      <c r="A550" s="36" t="s">
        <v>35</v>
      </c>
      <c r="B550" s="34">
        <v>2</v>
      </c>
      <c r="C550" s="18">
        <v>7</v>
      </c>
      <c r="D550" s="18" t="s">
        <v>35</v>
      </c>
      <c r="E550" s="18">
        <v>3</v>
      </c>
      <c r="F550" s="23">
        <f t="shared" si="8"/>
        <v>3</v>
      </c>
    </row>
    <row r="551" spans="1:6">
      <c r="A551" s="36" t="s">
        <v>43</v>
      </c>
      <c r="B551" s="34">
        <v>1</v>
      </c>
      <c r="C551" s="18">
        <v>9</v>
      </c>
      <c r="D551" s="18" t="s">
        <v>43</v>
      </c>
      <c r="E551" s="18">
        <v>3</v>
      </c>
      <c r="F551" s="23">
        <f t="shared" si="8"/>
        <v>2</v>
      </c>
    </row>
    <row r="552" spans="1:6">
      <c r="A552" s="36" t="s">
        <v>43</v>
      </c>
      <c r="B552" s="34">
        <v>3</v>
      </c>
      <c r="C552" s="18">
        <v>4</v>
      </c>
      <c r="D552" s="18" t="s">
        <v>35</v>
      </c>
      <c r="E552" s="18">
        <v>4</v>
      </c>
      <c r="F552" s="23">
        <f t="shared" si="8"/>
        <v>1</v>
      </c>
    </row>
    <row r="553" spans="1:6">
      <c r="A553" s="36" t="s">
        <v>43</v>
      </c>
      <c r="B553" s="34">
        <v>3</v>
      </c>
      <c r="C553" s="18">
        <v>2</v>
      </c>
      <c r="D553" s="18" t="s">
        <v>43</v>
      </c>
      <c r="E553" s="18">
        <v>3</v>
      </c>
      <c r="F553" s="23">
        <f t="shared" si="8"/>
        <v>0</v>
      </c>
    </row>
    <row r="554" spans="1:6">
      <c r="A554" s="36" t="s">
        <v>43</v>
      </c>
      <c r="B554" s="34">
        <v>3</v>
      </c>
      <c r="C554" s="18">
        <v>9</v>
      </c>
      <c r="D554" s="18" t="s">
        <v>35</v>
      </c>
      <c r="E554" s="18">
        <v>2</v>
      </c>
      <c r="F554" s="23">
        <f t="shared" si="8"/>
        <v>3</v>
      </c>
    </row>
    <row r="555" spans="1:6">
      <c r="A555" s="36" t="s">
        <v>43</v>
      </c>
      <c r="B555" s="34">
        <v>4</v>
      </c>
      <c r="C555" s="18">
        <v>7</v>
      </c>
      <c r="D555" s="18" t="s">
        <v>43</v>
      </c>
      <c r="E555" s="18">
        <v>2</v>
      </c>
      <c r="F555" s="23">
        <f t="shared" si="8"/>
        <v>2</v>
      </c>
    </row>
    <row r="556" spans="1:6">
      <c r="A556" s="36" t="s">
        <v>43</v>
      </c>
      <c r="B556" s="34">
        <v>3</v>
      </c>
      <c r="C556" s="18">
        <v>1</v>
      </c>
      <c r="D556" s="18" t="s">
        <v>43</v>
      </c>
      <c r="E556" s="18">
        <v>3</v>
      </c>
      <c r="F556" s="23">
        <f t="shared" si="8"/>
        <v>0</v>
      </c>
    </row>
    <row r="557" spans="1:6">
      <c r="A557" s="36" t="s">
        <v>35</v>
      </c>
      <c r="B557" s="34">
        <v>3</v>
      </c>
      <c r="C557" s="18">
        <v>6</v>
      </c>
      <c r="D557" s="18" t="s">
        <v>35</v>
      </c>
      <c r="E557" s="18">
        <v>3</v>
      </c>
      <c r="F557" s="23">
        <f t="shared" si="8"/>
        <v>2</v>
      </c>
    </row>
    <row r="558" spans="1:6">
      <c r="A558" s="36" t="s">
        <v>43</v>
      </c>
      <c r="B558" s="34">
        <v>4</v>
      </c>
      <c r="C558" s="18">
        <v>3</v>
      </c>
      <c r="D558" s="18" t="s">
        <v>43</v>
      </c>
      <c r="E558" s="18">
        <v>3</v>
      </c>
      <c r="F558" s="23">
        <f t="shared" si="8"/>
        <v>0</v>
      </c>
    </row>
    <row r="559" spans="1:6">
      <c r="A559" s="36" t="s">
        <v>43</v>
      </c>
      <c r="B559" s="34">
        <v>3</v>
      </c>
      <c r="C559" s="18">
        <v>3</v>
      </c>
      <c r="D559" s="18" t="s">
        <v>43</v>
      </c>
      <c r="E559" s="18">
        <v>3</v>
      </c>
      <c r="F559" s="23">
        <f t="shared" si="8"/>
        <v>0</v>
      </c>
    </row>
    <row r="560" spans="1:6">
      <c r="A560" s="36" t="s">
        <v>43</v>
      </c>
      <c r="B560" s="34">
        <v>1</v>
      </c>
      <c r="C560" s="18">
        <v>1</v>
      </c>
      <c r="D560" s="18" t="s">
        <v>43</v>
      </c>
      <c r="E560" s="18">
        <v>4</v>
      </c>
      <c r="F560" s="23">
        <f t="shared" si="8"/>
        <v>1</v>
      </c>
    </row>
    <row r="561" spans="1:6">
      <c r="A561" s="36" t="s">
        <v>43</v>
      </c>
      <c r="B561" s="34">
        <v>2</v>
      </c>
      <c r="C561" s="18">
        <v>9</v>
      </c>
      <c r="D561" s="18" t="s">
        <v>43</v>
      </c>
      <c r="E561" s="18">
        <v>1</v>
      </c>
      <c r="F561" s="23">
        <f t="shared" si="8"/>
        <v>3</v>
      </c>
    </row>
    <row r="562" spans="1:6">
      <c r="A562" s="36" t="s">
        <v>43</v>
      </c>
      <c r="B562" s="34">
        <v>4</v>
      </c>
      <c r="C562" s="18">
        <v>7</v>
      </c>
      <c r="D562" s="18" t="s">
        <v>43</v>
      </c>
      <c r="E562" s="18">
        <v>2</v>
      </c>
      <c r="F562" s="23">
        <f t="shared" si="8"/>
        <v>2</v>
      </c>
    </row>
    <row r="563" spans="1:6">
      <c r="A563" s="36" t="s">
        <v>43</v>
      </c>
      <c r="B563" s="34">
        <v>4</v>
      </c>
      <c r="C563" s="18">
        <v>0</v>
      </c>
      <c r="D563" s="18" t="s">
        <v>35</v>
      </c>
      <c r="E563" s="18">
        <v>2</v>
      </c>
      <c r="F563" s="23">
        <f t="shared" si="8"/>
        <v>2</v>
      </c>
    </row>
    <row r="564" spans="1:6">
      <c r="A564" s="36" t="s">
        <v>43</v>
      </c>
      <c r="B564" s="34">
        <v>1</v>
      </c>
      <c r="C564" s="18">
        <v>8</v>
      </c>
      <c r="D564" s="18" t="s">
        <v>43</v>
      </c>
      <c r="E564" s="18">
        <v>1</v>
      </c>
      <c r="F564" s="23">
        <f t="shared" si="8"/>
        <v>3</v>
      </c>
    </row>
    <row r="565" spans="1:6">
      <c r="A565" s="36" t="s">
        <v>43</v>
      </c>
      <c r="B565" s="34">
        <v>2</v>
      </c>
      <c r="C565" s="18">
        <v>1</v>
      </c>
      <c r="D565" s="18" t="s">
        <v>43</v>
      </c>
      <c r="E565" s="18">
        <v>3</v>
      </c>
      <c r="F565" s="23">
        <f t="shared" si="8"/>
        <v>1</v>
      </c>
    </row>
    <row r="566" spans="1:6">
      <c r="A566" s="36" t="s">
        <v>43</v>
      </c>
      <c r="B566" s="34">
        <v>4</v>
      </c>
      <c r="C566" s="18">
        <v>2</v>
      </c>
      <c r="D566" s="18" t="s">
        <v>43</v>
      </c>
      <c r="E566" s="18">
        <v>3</v>
      </c>
      <c r="F566" s="23">
        <f t="shared" si="8"/>
        <v>0</v>
      </c>
    </row>
    <row r="567" spans="1:6">
      <c r="A567" s="36" t="s">
        <v>43</v>
      </c>
      <c r="B567" s="34">
        <v>1</v>
      </c>
      <c r="C567" s="18">
        <v>2</v>
      </c>
      <c r="D567" s="18" t="s">
        <v>43</v>
      </c>
      <c r="E567" s="18">
        <v>4</v>
      </c>
      <c r="F567" s="23">
        <f t="shared" si="8"/>
        <v>1</v>
      </c>
    </row>
    <row r="568" spans="1:6">
      <c r="A568" s="36" t="s">
        <v>43</v>
      </c>
      <c r="B568" s="34">
        <v>4</v>
      </c>
      <c r="C568" s="18">
        <v>1</v>
      </c>
      <c r="D568" s="18" t="s">
        <v>43</v>
      </c>
      <c r="E568" s="18">
        <v>3</v>
      </c>
      <c r="F568" s="23">
        <f t="shared" si="8"/>
        <v>0</v>
      </c>
    </row>
    <row r="569" spans="1:6">
      <c r="A569" s="36" t="s">
        <v>43</v>
      </c>
      <c r="B569" s="34">
        <v>3</v>
      </c>
      <c r="C569" s="18">
        <v>6</v>
      </c>
      <c r="D569" s="18" t="s">
        <v>35</v>
      </c>
      <c r="E569" s="18">
        <v>1</v>
      </c>
      <c r="F569" s="23">
        <f t="shared" si="8"/>
        <v>3</v>
      </c>
    </row>
    <row r="570" spans="1:6">
      <c r="A570" s="36" t="s">
        <v>43</v>
      </c>
      <c r="B570" s="34">
        <v>1</v>
      </c>
      <c r="C570" s="18">
        <v>3</v>
      </c>
      <c r="D570" s="18" t="s">
        <v>43</v>
      </c>
      <c r="E570" s="18">
        <v>3</v>
      </c>
      <c r="F570" s="23">
        <f t="shared" si="8"/>
        <v>1</v>
      </c>
    </row>
    <row r="571" spans="1:6">
      <c r="A571" s="36" t="s">
        <v>43</v>
      </c>
      <c r="B571" s="34">
        <v>1</v>
      </c>
      <c r="C571" s="18">
        <v>1</v>
      </c>
      <c r="D571" s="18" t="s">
        <v>43</v>
      </c>
      <c r="E571" s="18">
        <v>4</v>
      </c>
      <c r="F571" s="23">
        <f t="shared" si="8"/>
        <v>1</v>
      </c>
    </row>
    <row r="572" spans="1:6">
      <c r="A572" s="36" t="s">
        <v>35</v>
      </c>
      <c r="B572" s="34">
        <v>4</v>
      </c>
      <c r="C572" s="18">
        <v>1</v>
      </c>
      <c r="D572" s="18" t="s">
        <v>35</v>
      </c>
      <c r="E572" s="18">
        <v>2</v>
      </c>
      <c r="F572" s="23">
        <f t="shared" si="8"/>
        <v>2</v>
      </c>
    </row>
    <row r="573" spans="1:6">
      <c r="A573" s="36" t="s">
        <v>43</v>
      </c>
      <c r="B573" s="34">
        <v>4</v>
      </c>
      <c r="C573" s="18">
        <v>1</v>
      </c>
      <c r="D573" s="18" t="s">
        <v>43</v>
      </c>
      <c r="E573" s="18">
        <v>2</v>
      </c>
      <c r="F573" s="23">
        <f t="shared" si="8"/>
        <v>1</v>
      </c>
    </row>
    <row r="574" spans="1:6">
      <c r="A574" s="36" t="s">
        <v>43</v>
      </c>
      <c r="B574" s="34">
        <v>3</v>
      </c>
      <c r="C574" s="18">
        <v>0</v>
      </c>
      <c r="D574" s="18" t="s">
        <v>43</v>
      </c>
      <c r="E574" s="18">
        <v>3</v>
      </c>
      <c r="F574" s="23">
        <f t="shared" si="8"/>
        <v>0</v>
      </c>
    </row>
    <row r="575" spans="1:6">
      <c r="A575" s="36" t="s">
        <v>43</v>
      </c>
      <c r="B575" s="34">
        <v>3</v>
      </c>
      <c r="C575" s="18">
        <v>1</v>
      </c>
      <c r="D575" s="18" t="s">
        <v>43</v>
      </c>
      <c r="E575" s="18">
        <v>3</v>
      </c>
      <c r="F575" s="23">
        <f t="shared" si="8"/>
        <v>0</v>
      </c>
    </row>
    <row r="576" spans="1:6">
      <c r="A576" s="36" t="s">
        <v>35</v>
      </c>
      <c r="B576" s="34">
        <v>3</v>
      </c>
      <c r="C576" s="18">
        <v>4</v>
      </c>
      <c r="D576" s="18" t="s">
        <v>35</v>
      </c>
      <c r="E576" s="18">
        <v>3</v>
      </c>
      <c r="F576" s="23">
        <f t="shared" si="8"/>
        <v>1</v>
      </c>
    </row>
    <row r="577" spans="1:6">
      <c r="A577" s="36" t="s">
        <v>43</v>
      </c>
      <c r="B577" s="34">
        <v>4</v>
      </c>
      <c r="C577" s="18">
        <v>1</v>
      </c>
      <c r="D577" s="18" t="s">
        <v>43</v>
      </c>
      <c r="E577" s="18">
        <v>3</v>
      </c>
      <c r="F577" s="23">
        <f t="shared" si="8"/>
        <v>0</v>
      </c>
    </row>
    <row r="578" spans="1:6">
      <c r="A578" s="36" t="s">
        <v>35</v>
      </c>
      <c r="B578" s="34">
        <v>1</v>
      </c>
      <c r="C578" s="18">
        <v>5</v>
      </c>
      <c r="D578" s="18" t="s">
        <v>35</v>
      </c>
      <c r="E578" s="18">
        <v>3</v>
      </c>
      <c r="F578" s="23">
        <f t="shared" si="8"/>
        <v>2</v>
      </c>
    </row>
    <row r="579" spans="1:6">
      <c r="A579" s="36" t="s">
        <v>43</v>
      </c>
      <c r="B579" s="34">
        <v>1</v>
      </c>
      <c r="C579" s="18">
        <v>1</v>
      </c>
      <c r="D579" s="18" t="s">
        <v>43</v>
      </c>
      <c r="E579" s="18">
        <v>3</v>
      </c>
      <c r="F579" s="23">
        <f t="shared" si="8"/>
        <v>1</v>
      </c>
    </row>
    <row r="580" spans="1:6">
      <c r="A580" s="36" t="s">
        <v>43</v>
      </c>
      <c r="B580" s="34">
        <v>4</v>
      </c>
      <c r="C580" s="18">
        <v>0</v>
      </c>
      <c r="D580" s="18" t="s">
        <v>43</v>
      </c>
      <c r="E580" s="18">
        <v>3</v>
      </c>
      <c r="F580" s="23">
        <f t="shared" si="8"/>
        <v>0</v>
      </c>
    </row>
    <row r="581" spans="1:6">
      <c r="A581" s="36" t="s">
        <v>43</v>
      </c>
      <c r="B581" s="34">
        <v>4</v>
      </c>
      <c r="C581" s="18">
        <v>3</v>
      </c>
      <c r="D581" s="18" t="s">
        <v>43</v>
      </c>
      <c r="E581" s="18">
        <v>3</v>
      </c>
      <c r="F581" s="23">
        <f t="shared" si="8"/>
        <v>0</v>
      </c>
    </row>
    <row r="582" spans="1:6">
      <c r="A582" s="36" t="s">
        <v>43</v>
      </c>
      <c r="B582" s="34">
        <v>3</v>
      </c>
      <c r="C582" s="18">
        <v>4</v>
      </c>
      <c r="D582" s="18" t="s">
        <v>43</v>
      </c>
      <c r="E582" s="18">
        <v>2</v>
      </c>
      <c r="F582" s="23">
        <f t="shared" si="8"/>
        <v>1</v>
      </c>
    </row>
    <row r="583" spans="1:6">
      <c r="A583" s="36" t="s">
        <v>35</v>
      </c>
      <c r="B583" s="34">
        <v>1</v>
      </c>
      <c r="C583" s="18">
        <v>6</v>
      </c>
      <c r="D583" s="18" t="s">
        <v>43</v>
      </c>
      <c r="E583" s="18">
        <v>2</v>
      </c>
      <c r="F583" s="23">
        <f t="shared" si="8"/>
        <v>3</v>
      </c>
    </row>
    <row r="584" spans="1:6">
      <c r="A584" s="36" t="s">
        <v>43</v>
      </c>
      <c r="B584" s="34">
        <v>4</v>
      </c>
      <c r="C584" s="18">
        <v>2</v>
      </c>
      <c r="D584" s="18" t="s">
        <v>43</v>
      </c>
      <c r="E584" s="18">
        <v>3</v>
      </c>
      <c r="F584" s="23">
        <f t="shared" si="8"/>
        <v>0</v>
      </c>
    </row>
    <row r="585" spans="1:6">
      <c r="A585" s="36" t="s">
        <v>43</v>
      </c>
      <c r="B585" s="34">
        <v>1</v>
      </c>
      <c r="C585" s="18">
        <v>9</v>
      </c>
      <c r="D585" s="18" t="s">
        <v>35</v>
      </c>
      <c r="E585" s="18">
        <v>3</v>
      </c>
      <c r="F585" s="23">
        <f t="shared" si="8"/>
        <v>3</v>
      </c>
    </row>
    <row r="586" spans="1:6">
      <c r="A586" s="36" t="s">
        <v>43</v>
      </c>
      <c r="B586" s="34">
        <v>4</v>
      </c>
      <c r="C586" s="18">
        <v>0</v>
      </c>
      <c r="D586" s="18" t="s">
        <v>43</v>
      </c>
      <c r="E586" s="18">
        <v>3</v>
      </c>
      <c r="F586" s="23">
        <f t="shared" si="8"/>
        <v>0</v>
      </c>
    </row>
    <row r="587" spans="1:6">
      <c r="A587" s="36" t="s">
        <v>43</v>
      </c>
      <c r="B587" s="34">
        <v>1</v>
      </c>
      <c r="C587" s="18">
        <v>0</v>
      </c>
      <c r="D587" s="18" t="s">
        <v>35</v>
      </c>
      <c r="E587" s="18">
        <v>2</v>
      </c>
      <c r="F587" s="23">
        <f t="shared" ref="F587:F650" si="9">SUM(IF(B587&lt;3,1,0),IF(E587&lt;3,1,0),IF(C587&gt;5,1,0),IF(D587="Yes",1,0))</f>
        <v>3</v>
      </c>
    </row>
    <row r="588" spans="1:6">
      <c r="A588" s="36" t="s">
        <v>43</v>
      </c>
      <c r="B588" s="34">
        <v>1</v>
      </c>
      <c r="C588" s="18">
        <v>6</v>
      </c>
      <c r="D588" s="18" t="s">
        <v>35</v>
      </c>
      <c r="E588" s="18">
        <v>3</v>
      </c>
      <c r="F588" s="23">
        <f t="shared" si="9"/>
        <v>3</v>
      </c>
    </row>
    <row r="589" spans="1:6">
      <c r="A589" s="36" t="s">
        <v>43</v>
      </c>
      <c r="B589" s="34">
        <v>1</v>
      </c>
      <c r="C589" s="18">
        <v>1</v>
      </c>
      <c r="D589" s="18" t="s">
        <v>43</v>
      </c>
      <c r="E589" s="18">
        <v>3</v>
      </c>
      <c r="F589" s="23">
        <f t="shared" si="9"/>
        <v>1</v>
      </c>
    </row>
    <row r="590" spans="1:6">
      <c r="A590" s="36" t="s">
        <v>43</v>
      </c>
      <c r="B590" s="34">
        <v>4</v>
      </c>
      <c r="C590" s="18">
        <v>1</v>
      </c>
      <c r="D590" s="18" t="s">
        <v>43</v>
      </c>
      <c r="E590" s="18">
        <v>2</v>
      </c>
      <c r="F590" s="23">
        <f t="shared" si="9"/>
        <v>1</v>
      </c>
    </row>
    <row r="591" spans="1:6">
      <c r="A591" s="36" t="s">
        <v>43</v>
      </c>
      <c r="B591" s="34">
        <v>3</v>
      </c>
      <c r="C591" s="18">
        <v>3</v>
      </c>
      <c r="D591" s="18" t="s">
        <v>43</v>
      </c>
      <c r="E591" s="18">
        <v>3</v>
      </c>
      <c r="F591" s="23">
        <f t="shared" si="9"/>
        <v>0</v>
      </c>
    </row>
    <row r="592" spans="1:6">
      <c r="A592" s="36" t="s">
        <v>43</v>
      </c>
      <c r="B592" s="34">
        <v>2</v>
      </c>
      <c r="C592" s="18">
        <v>1</v>
      </c>
      <c r="D592" s="18" t="s">
        <v>43</v>
      </c>
      <c r="E592" s="18">
        <v>3</v>
      </c>
      <c r="F592" s="23">
        <f t="shared" si="9"/>
        <v>1</v>
      </c>
    </row>
    <row r="593" spans="1:6">
      <c r="A593" s="36" t="s">
        <v>43</v>
      </c>
      <c r="B593" s="34">
        <v>1</v>
      </c>
      <c r="C593" s="18">
        <v>5</v>
      </c>
      <c r="D593" s="18" t="s">
        <v>43</v>
      </c>
      <c r="E593" s="18">
        <v>3</v>
      </c>
      <c r="F593" s="23">
        <f t="shared" si="9"/>
        <v>1</v>
      </c>
    </row>
    <row r="594" spans="1:6">
      <c r="A594" s="36" t="s">
        <v>43</v>
      </c>
      <c r="B594" s="34">
        <v>4</v>
      </c>
      <c r="C594" s="18">
        <v>1</v>
      </c>
      <c r="D594" s="18" t="s">
        <v>43</v>
      </c>
      <c r="E594" s="18">
        <v>2</v>
      </c>
      <c r="F594" s="23">
        <f t="shared" si="9"/>
        <v>1</v>
      </c>
    </row>
    <row r="595" spans="1:6">
      <c r="A595" s="36" t="s">
        <v>35</v>
      </c>
      <c r="B595" s="34">
        <v>1</v>
      </c>
      <c r="C595" s="18">
        <v>1</v>
      </c>
      <c r="D595" s="18" t="s">
        <v>35</v>
      </c>
      <c r="E595" s="18">
        <v>3</v>
      </c>
      <c r="F595" s="23">
        <f t="shared" si="9"/>
        <v>2</v>
      </c>
    </row>
    <row r="596" spans="1:6">
      <c r="A596" s="36" t="s">
        <v>43</v>
      </c>
      <c r="B596" s="34">
        <v>2</v>
      </c>
      <c r="C596" s="18">
        <v>1</v>
      </c>
      <c r="D596" s="18" t="s">
        <v>43</v>
      </c>
      <c r="E596" s="18">
        <v>3</v>
      </c>
      <c r="F596" s="23">
        <f t="shared" si="9"/>
        <v>1</v>
      </c>
    </row>
    <row r="597" spans="1:6">
      <c r="A597" s="36" t="s">
        <v>43</v>
      </c>
      <c r="B597" s="34">
        <v>3</v>
      </c>
      <c r="C597" s="18">
        <v>8</v>
      </c>
      <c r="D597" s="18" t="s">
        <v>43</v>
      </c>
      <c r="E597" s="18">
        <v>3</v>
      </c>
      <c r="F597" s="23">
        <f t="shared" si="9"/>
        <v>1</v>
      </c>
    </row>
    <row r="598" spans="1:6">
      <c r="A598" s="36" t="s">
        <v>43</v>
      </c>
      <c r="B598" s="34">
        <v>3</v>
      </c>
      <c r="C598" s="18">
        <v>5</v>
      </c>
      <c r="D598" s="18" t="s">
        <v>43</v>
      </c>
      <c r="E598" s="18">
        <v>3</v>
      </c>
      <c r="F598" s="23">
        <f t="shared" si="9"/>
        <v>0</v>
      </c>
    </row>
    <row r="599" spans="1:6">
      <c r="A599" s="36" t="s">
        <v>35</v>
      </c>
      <c r="B599" s="34">
        <v>1</v>
      </c>
      <c r="C599" s="18">
        <v>1</v>
      </c>
      <c r="D599" s="18" t="s">
        <v>35</v>
      </c>
      <c r="E599" s="18">
        <v>3</v>
      </c>
      <c r="F599" s="23">
        <f t="shared" si="9"/>
        <v>2</v>
      </c>
    </row>
    <row r="600" spans="1:6">
      <c r="A600" s="36" t="s">
        <v>43</v>
      </c>
      <c r="B600" s="34">
        <v>3</v>
      </c>
      <c r="C600" s="18">
        <v>0</v>
      </c>
      <c r="D600" s="18" t="s">
        <v>43</v>
      </c>
      <c r="E600" s="18">
        <v>4</v>
      </c>
      <c r="F600" s="23">
        <f t="shared" si="9"/>
        <v>0</v>
      </c>
    </row>
    <row r="601" spans="1:6">
      <c r="A601" s="36" t="s">
        <v>35</v>
      </c>
      <c r="B601" s="34">
        <v>1</v>
      </c>
      <c r="C601" s="18">
        <v>5</v>
      </c>
      <c r="D601" s="18" t="s">
        <v>43</v>
      </c>
      <c r="E601" s="18">
        <v>3</v>
      </c>
      <c r="F601" s="23">
        <f t="shared" si="9"/>
        <v>1</v>
      </c>
    </row>
    <row r="602" spans="1:6">
      <c r="A602" s="36" t="s">
        <v>43</v>
      </c>
      <c r="B602" s="34">
        <v>4</v>
      </c>
      <c r="C602" s="18">
        <v>1</v>
      </c>
      <c r="D602" s="18" t="s">
        <v>35</v>
      </c>
      <c r="E602" s="18">
        <v>2</v>
      </c>
      <c r="F602" s="23">
        <f t="shared" si="9"/>
        <v>2</v>
      </c>
    </row>
    <row r="603" spans="1:6">
      <c r="A603" s="36" t="s">
        <v>43</v>
      </c>
      <c r="B603" s="34">
        <v>2</v>
      </c>
      <c r="C603" s="18">
        <v>0</v>
      </c>
      <c r="D603" s="18" t="s">
        <v>43</v>
      </c>
      <c r="E603" s="18">
        <v>3</v>
      </c>
      <c r="F603" s="23">
        <f t="shared" si="9"/>
        <v>1</v>
      </c>
    </row>
    <row r="604" spans="1:6">
      <c r="A604" s="36" t="s">
        <v>43</v>
      </c>
      <c r="B604" s="34">
        <v>3</v>
      </c>
      <c r="C604" s="18">
        <v>1</v>
      </c>
      <c r="D604" s="18" t="s">
        <v>43</v>
      </c>
      <c r="E604" s="18">
        <v>3</v>
      </c>
      <c r="F604" s="23">
        <f t="shared" si="9"/>
        <v>0</v>
      </c>
    </row>
    <row r="605" spans="1:6">
      <c r="A605" s="36" t="s">
        <v>35</v>
      </c>
      <c r="B605" s="34">
        <v>2</v>
      </c>
      <c r="C605" s="18">
        <v>7</v>
      </c>
      <c r="D605" s="18" t="s">
        <v>35</v>
      </c>
      <c r="E605" s="18">
        <v>3</v>
      </c>
      <c r="F605" s="23">
        <f t="shared" si="9"/>
        <v>3</v>
      </c>
    </row>
    <row r="606" spans="1:6">
      <c r="A606" s="36" t="s">
        <v>43</v>
      </c>
      <c r="B606" s="34">
        <v>3</v>
      </c>
      <c r="C606" s="18">
        <v>3</v>
      </c>
      <c r="D606" s="18" t="s">
        <v>43</v>
      </c>
      <c r="E606" s="18">
        <v>3</v>
      </c>
      <c r="F606" s="23">
        <f t="shared" si="9"/>
        <v>0</v>
      </c>
    </row>
    <row r="607" spans="1:6">
      <c r="A607" s="36" t="s">
        <v>43</v>
      </c>
      <c r="B607" s="34">
        <v>4</v>
      </c>
      <c r="C607" s="18">
        <v>9</v>
      </c>
      <c r="D607" s="18" t="s">
        <v>35</v>
      </c>
      <c r="E607" s="18">
        <v>3</v>
      </c>
      <c r="F607" s="23">
        <f t="shared" si="9"/>
        <v>2</v>
      </c>
    </row>
    <row r="608" spans="1:6">
      <c r="A608" s="36" t="s">
        <v>35</v>
      </c>
      <c r="B608" s="34">
        <v>3</v>
      </c>
      <c r="C608" s="18">
        <v>6</v>
      </c>
      <c r="D608" s="18" t="s">
        <v>43</v>
      </c>
      <c r="E608" s="18">
        <v>2</v>
      </c>
      <c r="F608" s="23">
        <f t="shared" si="9"/>
        <v>2</v>
      </c>
    </row>
    <row r="609" spans="1:6">
      <c r="A609" s="36" t="s">
        <v>43</v>
      </c>
      <c r="B609" s="34">
        <v>2</v>
      </c>
      <c r="C609" s="18">
        <v>4</v>
      </c>
      <c r="D609" s="18" t="s">
        <v>43</v>
      </c>
      <c r="E609" s="18">
        <v>3</v>
      </c>
      <c r="F609" s="23">
        <f t="shared" si="9"/>
        <v>1</v>
      </c>
    </row>
    <row r="610" spans="1:6">
      <c r="A610" s="36" t="s">
        <v>43</v>
      </c>
      <c r="B610" s="34">
        <v>3</v>
      </c>
      <c r="C610" s="18">
        <v>1</v>
      </c>
      <c r="D610" s="18" t="s">
        <v>43</v>
      </c>
      <c r="E610" s="18">
        <v>3</v>
      </c>
      <c r="F610" s="23">
        <f t="shared" si="9"/>
        <v>0</v>
      </c>
    </row>
    <row r="611" spans="1:6">
      <c r="A611" s="36" t="s">
        <v>43</v>
      </c>
      <c r="B611" s="34">
        <v>3</v>
      </c>
      <c r="C611" s="18">
        <v>6</v>
      </c>
      <c r="D611" s="18" t="s">
        <v>43</v>
      </c>
      <c r="E611" s="18">
        <v>3</v>
      </c>
      <c r="F611" s="23">
        <f t="shared" si="9"/>
        <v>1</v>
      </c>
    </row>
    <row r="612" spans="1:6">
      <c r="A612" s="36" t="s">
        <v>43</v>
      </c>
      <c r="B612" s="34">
        <v>4</v>
      </c>
      <c r="C612" s="18">
        <v>5</v>
      </c>
      <c r="D612" s="18" t="s">
        <v>35</v>
      </c>
      <c r="E612" s="18">
        <v>2</v>
      </c>
      <c r="F612" s="23">
        <f t="shared" si="9"/>
        <v>2</v>
      </c>
    </row>
    <row r="613" spans="1:6">
      <c r="A613" s="36" t="s">
        <v>43</v>
      </c>
      <c r="B613" s="34">
        <v>3</v>
      </c>
      <c r="C613" s="18">
        <v>1</v>
      </c>
      <c r="D613" s="18" t="s">
        <v>43</v>
      </c>
      <c r="E613" s="18">
        <v>3</v>
      </c>
      <c r="F613" s="23">
        <f t="shared" si="9"/>
        <v>0</v>
      </c>
    </row>
    <row r="614" spans="1:6">
      <c r="A614" s="36" t="s">
        <v>43</v>
      </c>
      <c r="B614" s="34">
        <v>2</v>
      </c>
      <c r="C614" s="18">
        <v>1</v>
      </c>
      <c r="D614" s="18" t="s">
        <v>43</v>
      </c>
      <c r="E614" s="18">
        <v>2</v>
      </c>
      <c r="F614" s="23">
        <f t="shared" si="9"/>
        <v>2</v>
      </c>
    </row>
    <row r="615" spans="1:6">
      <c r="A615" s="36" t="s">
        <v>43</v>
      </c>
      <c r="B615" s="34">
        <v>1</v>
      </c>
      <c r="C615" s="18">
        <v>2</v>
      </c>
      <c r="D615" s="18" t="s">
        <v>43</v>
      </c>
      <c r="E615" s="18">
        <v>2</v>
      </c>
      <c r="F615" s="23">
        <f t="shared" si="9"/>
        <v>2</v>
      </c>
    </row>
    <row r="616" spans="1:6">
      <c r="A616" s="36" t="s">
        <v>43</v>
      </c>
      <c r="B616" s="34">
        <v>4</v>
      </c>
      <c r="C616" s="18">
        <v>1</v>
      </c>
      <c r="D616" s="18" t="s">
        <v>43</v>
      </c>
      <c r="E616" s="18">
        <v>3</v>
      </c>
      <c r="F616" s="23">
        <f t="shared" si="9"/>
        <v>0</v>
      </c>
    </row>
    <row r="617" spans="1:6">
      <c r="A617" s="36" t="s">
        <v>35</v>
      </c>
      <c r="B617" s="34">
        <v>4</v>
      </c>
      <c r="C617" s="18">
        <v>1</v>
      </c>
      <c r="D617" s="18" t="s">
        <v>43</v>
      </c>
      <c r="E617" s="18">
        <v>4</v>
      </c>
      <c r="F617" s="23">
        <f t="shared" si="9"/>
        <v>0</v>
      </c>
    </row>
    <row r="618" spans="1:6">
      <c r="A618" s="36" t="s">
        <v>35</v>
      </c>
      <c r="B618" s="34">
        <v>4</v>
      </c>
      <c r="C618" s="18">
        <v>4</v>
      </c>
      <c r="D618" s="18" t="s">
        <v>43</v>
      </c>
      <c r="E618" s="18">
        <v>2</v>
      </c>
      <c r="F618" s="23">
        <f t="shared" si="9"/>
        <v>1</v>
      </c>
    </row>
    <row r="619" spans="1:6">
      <c r="A619" s="36" t="s">
        <v>43</v>
      </c>
      <c r="B619" s="34">
        <v>1</v>
      </c>
      <c r="C619" s="18">
        <v>6</v>
      </c>
      <c r="D619" s="18" t="s">
        <v>43</v>
      </c>
      <c r="E619" s="18">
        <v>3</v>
      </c>
      <c r="F619" s="23">
        <f t="shared" si="9"/>
        <v>2</v>
      </c>
    </row>
    <row r="620" spans="1:6">
      <c r="A620" s="36" t="s">
        <v>43</v>
      </c>
      <c r="B620" s="34">
        <v>4</v>
      </c>
      <c r="C620" s="18">
        <v>1</v>
      </c>
      <c r="D620" s="18" t="s">
        <v>35</v>
      </c>
      <c r="E620" s="18">
        <v>3</v>
      </c>
      <c r="F620" s="23">
        <f t="shared" si="9"/>
        <v>1</v>
      </c>
    </row>
    <row r="621" spans="1:6">
      <c r="A621" s="36" t="s">
        <v>43</v>
      </c>
      <c r="B621" s="34">
        <v>3</v>
      </c>
      <c r="C621" s="18">
        <v>3</v>
      </c>
      <c r="D621" s="18" t="s">
        <v>43</v>
      </c>
      <c r="E621" s="18">
        <v>4</v>
      </c>
      <c r="F621" s="23">
        <f t="shared" si="9"/>
        <v>0</v>
      </c>
    </row>
    <row r="622" spans="1:6">
      <c r="A622" s="36" t="s">
        <v>43</v>
      </c>
      <c r="B622" s="34">
        <v>2</v>
      </c>
      <c r="C622" s="18">
        <v>1</v>
      </c>
      <c r="D622" s="18" t="s">
        <v>35</v>
      </c>
      <c r="E622" s="18">
        <v>3</v>
      </c>
      <c r="F622" s="23">
        <f t="shared" si="9"/>
        <v>2</v>
      </c>
    </row>
    <row r="623" spans="1:6">
      <c r="A623" s="36" t="s">
        <v>43</v>
      </c>
      <c r="B623" s="34">
        <v>4</v>
      </c>
      <c r="C623" s="18">
        <v>0</v>
      </c>
      <c r="D623" s="18" t="s">
        <v>43</v>
      </c>
      <c r="E623" s="18">
        <v>1</v>
      </c>
      <c r="F623" s="23">
        <f t="shared" si="9"/>
        <v>1</v>
      </c>
    </row>
    <row r="624" spans="1:6">
      <c r="A624" s="36" t="s">
        <v>35</v>
      </c>
      <c r="B624" s="34">
        <v>3</v>
      </c>
      <c r="C624" s="18">
        <v>1</v>
      </c>
      <c r="D624" s="18" t="s">
        <v>35</v>
      </c>
      <c r="E624" s="18">
        <v>3</v>
      </c>
      <c r="F624" s="23">
        <f t="shared" si="9"/>
        <v>1</v>
      </c>
    </row>
    <row r="625" spans="1:6">
      <c r="A625" s="36" t="s">
        <v>43</v>
      </c>
      <c r="B625" s="34">
        <v>4</v>
      </c>
      <c r="C625" s="18">
        <v>1</v>
      </c>
      <c r="D625" s="18" t="s">
        <v>43</v>
      </c>
      <c r="E625" s="18">
        <v>2</v>
      </c>
      <c r="F625" s="23">
        <f t="shared" si="9"/>
        <v>1</v>
      </c>
    </row>
    <row r="626" spans="1:6">
      <c r="A626" s="36" t="s">
        <v>43</v>
      </c>
      <c r="B626" s="34">
        <v>3</v>
      </c>
      <c r="C626" s="18">
        <v>2</v>
      </c>
      <c r="D626" s="18" t="s">
        <v>43</v>
      </c>
      <c r="E626" s="18">
        <v>2</v>
      </c>
      <c r="F626" s="23">
        <f t="shared" si="9"/>
        <v>1</v>
      </c>
    </row>
    <row r="627" spans="1:6">
      <c r="A627" s="36" t="s">
        <v>43</v>
      </c>
      <c r="B627" s="34">
        <v>2</v>
      </c>
      <c r="C627" s="18">
        <v>9</v>
      </c>
      <c r="D627" s="18" t="s">
        <v>43</v>
      </c>
      <c r="E627" s="18">
        <v>2</v>
      </c>
      <c r="F627" s="23">
        <f t="shared" si="9"/>
        <v>3</v>
      </c>
    </row>
    <row r="628" spans="1:6">
      <c r="A628" s="36" t="s">
        <v>43</v>
      </c>
      <c r="B628" s="34">
        <v>1</v>
      </c>
      <c r="C628" s="18">
        <v>7</v>
      </c>
      <c r="D628" s="18" t="s">
        <v>43</v>
      </c>
      <c r="E628" s="18">
        <v>2</v>
      </c>
      <c r="F628" s="23">
        <f t="shared" si="9"/>
        <v>3</v>
      </c>
    </row>
    <row r="629" spans="1:6">
      <c r="A629" s="36" t="s">
        <v>43</v>
      </c>
      <c r="B629" s="34">
        <v>1</v>
      </c>
      <c r="C629" s="18">
        <v>1</v>
      </c>
      <c r="D629" s="18" t="s">
        <v>43</v>
      </c>
      <c r="E629" s="18">
        <v>3</v>
      </c>
      <c r="F629" s="23">
        <f t="shared" si="9"/>
        <v>1</v>
      </c>
    </row>
    <row r="630" spans="1:6">
      <c r="A630" s="36" t="s">
        <v>43</v>
      </c>
      <c r="B630" s="34">
        <v>1</v>
      </c>
      <c r="C630" s="18">
        <v>1</v>
      </c>
      <c r="D630" s="18" t="s">
        <v>43</v>
      </c>
      <c r="E630" s="18">
        <v>2</v>
      </c>
      <c r="F630" s="23">
        <f t="shared" si="9"/>
        <v>2</v>
      </c>
    </row>
    <row r="631" spans="1:6">
      <c r="A631" s="36" t="s">
        <v>43</v>
      </c>
      <c r="B631" s="34">
        <v>4</v>
      </c>
      <c r="C631" s="18">
        <v>1</v>
      </c>
      <c r="D631" s="18" t="s">
        <v>35</v>
      </c>
      <c r="E631" s="18">
        <v>2</v>
      </c>
      <c r="F631" s="23">
        <f t="shared" si="9"/>
        <v>2</v>
      </c>
    </row>
    <row r="632" spans="1:6">
      <c r="A632" s="36" t="s">
        <v>43</v>
      </c>
      <c r="B632" s="34">
        <v>4</v>
      </c>
      <c r="C632" s="18">
        <v>2</v>
      </c>
      <c r="D632" s="18" t="s">
        <v>43</v>
      </c>
      <c r="E632" s="18">
        <v>2</v>
      </c>
      <c r="F632" s="23">
        <f t="shared" si="9"/>
        <v>1</v>
      </c>
    </row>
    <row r="633" spans="1:6">
      <c r="A633" s="36" t="s">
        <v>43</v>
      </c>
      <c r="B633" s="34">
        <v>4</v>
      </c>
      <c r="C633" s="18">
        <v>9</v>
      </c>
      <c r="D633" s="18" t="s">
        <v>43</v>
      </c>
      <c r="E633" s="18">
        <v>2</v>
      </c>
      <c r="F633" s="23">
        <f t="shared" si="9"/>
        <v>2</v>
      </c>
    </row>
    <row r="634" spans="1:6">
      <c r="A634" s="36" t="s">
        <v>43</v>
      </c>
      <c r="B634" s="34">
        <v>4</v>
      </c>
      <c r="C634" s="18">
        <v>7</v>
      </c>
      <c r="D634" s="18" t="s">
        <v>35</v>
      </c>
      <c r="E634" s="18">
        <v>3</v>
      </c>
      <c r="F634" s="23">
        <f t="shared" si="9"/>
        <v>2</v>
      </c>
    </row>
    <row r="635" spans="1:6">
      <c r="A635" s="36" t="s">
        <v>43</v>
      </c>
      <c r="B635" s="34">
        <v>1</v>
      </c>
      <c r="C635" s="18">
        <v>4</v>
      </c>
      <c r="D635" s="18" t="s">
        <v>35</v>
      </c>
      <c r="E635" s="18">
        <v>3</v>
      </c>
      <c r="F635" s="23">
        <f t="shared" si="9"/>
        <v>2</v>
      </c>
    </row>
    <row r="636" spans="1:6">
      <c r="A636" s="36" t="s">
        <v>43</v>
      </c>
      <c r="B636" s="34">
        <v>3</v>
      </c>
      <c r="C636" s="18">
        <v>5</v>
      </c>
      <c r="D636" s="18" t="s">
        <v>43</v>
      </c>
      <c r="E636" s="18">
        <v>2</v>
      </c>
      <c r="F636" s="23">
        <f t="shared" si="9"/>
        <v>1</v>
      </c>
    </row>
    <row r="637" spans="1:6">
      <c r="A637" s="36" t="s">
        <v>43</v>
      </c>
      <c r="B637" s="34">
        <v>4</v>
      </c>
      <c r="C637" s="18">
        <v>3</v>
      </c>
      <c r="D637" s="18" t="s">
        <v>43</v>
      </c>
      <c r="E637" s="18">
        <v>3</v>
      </c>
      <c r="F637" s="23">
        <f t="shared" si="9"/>
        <v>0</v>
      </c>
    </row>
    <row r="638" spans="1:6">
      <c r="A638" s="36" t="s">
        <v>43</v>
      </c>
      <c r="B638" s="34">
        <v>3</v>
      </c>
      <c r="C638" s="18">
        <v>4</v>
      </c>
      <c r="D638" s="18" t="s">
        <v>43</v>
      </c>
      <c r="E638" s="18">
        <v>3</v>
      </c>
      <c r="F638" s="23">
        <f t="shared" si="9"/>
        <v>0</v>
      </c>
    </row>
    <row r="639" spans="1:6">
      <c r="A639" s="36" t="s">
        <v>43</v>
      </c>
      <c r="B639" s="34">
        <v>4</v>
      </c>
      <c r="C639" s="18">
        <v>1</v>
      </c>
      <c r="D639" s="18" t="s">
        <v>43</v>
      </c>
      <c r="E639" s="18">
        <v>3</v>
      </c>
      <c r="F639" s="23">
        <f t="shared" si="9"/>
        <v>0</v>
      </c>
    </row>
    <row r="640" spans="1:6">
      <c r="A640" s="36" t="s">
        <v>43</v>
      </c>
      <c r="B640" s="34">
        <v>4</v>
      </c>
      <c r="C640" s="18">
        <v>6</v>
      </c>
      <c r="D640" s="18" t="s">
        <v>43</v>
      </c>
      <c r="E640" s="18">
        <v>1</v>
      </c>
      <c r="F640" s="23">
        <f t="shared" si="9"/>
        <v>2</v>
      </c>
    </row>
    <row r="641" spans="1:6">
      <c r="A641" s="36" t="s">
        <v>43</v>
      </c>
      <c r="B641" s="34">
        <v>4</v>
      </c>
      <c r="C641" s="18">
        <v>2</v>
      </c>
      <c r="D641" s="18" t="s">
        <v>35</v>
      </c>
      <c r="E641" s="18">
        <v>2</v>
      </c>
      <c r="F641" s="23">
        <f t="shared" si="9"/>
        <v>2</v>
      </c>
    </row>
    <row r="642" spans="1:6">
      <c r="A642" s="36" t="s">
        <v>43</v>
      </c>
      <c r="B642" s="34">
        <v>4</v>
      </c>
      <c r="C642" s="18">
        <v>5</v>
      </c>
      <c r="D642" s="18" t="s">
        <v>35</v>
      </c>
      <c r="E642" s="18">
        <v>3</v>
      </c>
      <c r="F642" s="23">
        <f t="shared" si="9"/>
        <v>1</v>
      </c>
    </row>
    <row r="643" spans="1:6">
      <c r="A643" s="36" t="s">
        <v>43</v>
      </c>
      <c r="B643" s="34">
        <v>1</v>
      </c>
      <c r="C643" s="18">
        <v>0</v>
      </c>
      <c r="D643" s="18" t="s">
        <v>43</v>
      </c>
      <c r="E643" s="18">
        <v>3</v>
      </c>
      <c r="F643" s="23">
        <f t="shared" si="9"/>
        <v>1</v>
      </c>
    </row>
    <row r="644" spans="1:6">
      <c r="A644" s="36" t="s">
        <v>43</v>
      </c>
      <c r="B644" s="34">
        <v>1</v>
      </c>
      <c r="C644" s="18">
        <v>1</v>
      </c>
      <c r="D644" s="18" t="s">
        <v>35</v>
      </c>
      <c r="E644" s="18">
        <v>3</v>
      </c>
      <c r="F644" s="23">
        <f t="shared" si="9"/>
        <v>2</v>
      </c>
    </row>
    <row r="645" spans="1:6">
      <c r="A645" s="36" t="s">
        <v>43</v>
      </c>
      <c r="B645" s="34">
        <v>3</v>
      </c>
      <c r="C645" s="18">
        <v>1</v>
      </c>
      <c r="D645" s="18" t="s">
        <v>35</v>
      </c>
      <c r="E645" s="18">
        <v>3</v>
      </c>
      <c r="F645" s="23">
        <f t="shared" si="9"/>
        <v>1</v>
      </c>
    </row>
    <row r="646" spans="1:6">
      <c r="A646" s="36" t="s">
        <v>35</v>
      </c>
      <c r="B646" s="34">
        <v>2</v>
      </c>
      <c r="C646" s="18">
        <v>1</v>
      </c>
      <c r="D646" s="18" t="s">
        <v>35</v>
      </c>
      <c r="E646" s="18">
        <v>2</v>
      </c>
      <c r="F646" s="23">
        <f t="shared" si="9"/>
        <v>3</v>
      </c>
    </row>
    <row r="647" spans="1:6">
      <c r="A647" s="36" t="s">
        <v>43</v>
      </c>
      <c r="B647" s="34">
        <v>4</v>
      </c>
      <c r="C647" s="18">
        <v>0</v>
      </c>
      <c r="D647" s="18" t="s">
        <v>43</v>
      </c>
      <c r="E647" s="18">
        <v>3</v>
      </c>
      <c r="F647" s="23">
        <f t="shared" si="9"/>
        <v>0</v>
      </c>
    </row>
    <row r="648" spans="1:6">
      <c r="A648" s="36" t="s">
        <v>43</v>
      </c>
      <c r="B648" s="34">
        <v>1</v>
      </c>
      <c r="C648" s="18">
        <v>1</v>
      </c>
      <c r="D648" s="18" t="s">
        <v>43</v>
      </c>
      <c r="E648" s="18">
        <v>4</v>
      </c>
      <c r="F648" s="23">
        <f t="shared" si="9"/>
        <v>1</v>
      </c>
    </row>
    <row r="649" spans="1:6">
      <c r="A649" s="36" t="s">
        <v>43</v>
      </c>
      <c r="B649" s="34">
        <v>1</v>
      </c>
      <c r="C649" s="18">
        <v>2</v>
      </c>
      <c r="D649" s="18" t="s">
        <v>43</v>
      </c>
      <c r="E649" s="18">
        <v>3</v>
      </c>
      <c r="F649" s="23">
        <f t="shared" si="9"/>
        <v>1</v>
      </c>
    </row>
    <row r="650" spans="1:6">
      <c r="A650" s="36" t="s">
        <v>43</v>
      </c>
      <c r="B650" s="34">
        <v>4</v>
      </c>
      <c r="C650" s="18">
        <v>0</v>
      </c>
      <c r="D650" s="18" t="s">
        <v>43</v>
      </c>
      <c r="E650" s="18">
        <v>2</v>
      </c>
      <c r="F650" s="23">
        <f t="shared" si="9"/>
        <v>1</v>
      </c>
    </row>
    <row r="651" spans="1:6">
      <c r="A651" s="36" t="s">
        <v>43</v>
      </c>
      <c r="B651" s="34">
        <v>2</v>
      </c>
      <c r="C651" s="18">
        <v>1</v>
      </c>
      <c r="D651" s="18" t="s">
        <v>43</v>
      </c>
      <c r="E651" s="18">
        <v>3</v>
      </c>
      <c r="F651" s="23">
        <f t="shared" ref="F651:F714" si="10">SUM(IF(B651&lt;3,1,0),IF(E651&lt;3,1,0),IF(C651&gt;5,1,0),IF(D651="Yes",1,0))</f>
        <v>1</v>
      </c>
    </row>
    <row r="652" spans="1:6">
      <c r="A652" s="36" t="s">
        <v>43</v>
      </c>
      <c r="B652" s="34">
        <v>2</v>
      </c>
      <c r="C652" s="18">
        <v>0</v>
      </c>
      <c r="D652" s="18" t="s">
        <v>43</v>
      </c>
      <c r="E652" s="18">
        <v>3</v>
      </c>
      <c r="F652" s="23">
        <f t="shared" si="10"/>
        <v>1</v>
      </c>
    </row>
    <row r="653" spans="1:6">
      <c r="A653" s="36" t="s">
        <v>43</v>
      </c>
      <c r="B653" s="34">
        <v>4</v>
      </c>
      <c r="C653" s="18">
        <v>2</v>
      </c>
      <c r="D653" s="18" t="s">
        <v>35</v>
      </c>
      <c r="E653" s="18">
        <v>2</v>
      </c>
      <c r="F653" s="23">
        <f t="shared" si="10"/>
        <v>2</v>
      </c>
    </row>
    <row r="654" spans="1:6">
      <c r="A654" s="36" t="s">
        <v>43</v>
      </c>
      <c r="B654" s="34">
        <v>4</v>
      </c>
      <c r="C654" s="18">
        <v>3</v>
      </c>
      <c r="D654" s="18" t="s">
        <v>35</v>
      </c>
      <c r="E654" s="18">
        <v>3</v>
      </c>
      <c r="F654" s="23">
        <f t="shared" si="10"/>
        <v>1</v>
      </c>
    </row>
    <row r="655" spans="1:6">
      <c r="A655" s="36" t="s">
        <v>35</v>
      </c>
      <c r="B655" s="34">
        <v>3</v>
      </c>
      <c r="C655" s="18">
        <v>6</v>
      </c>
      <c r="D655" s="18" t="s">
        <v>35</v>
      </c>
      <c r="E655" s="18">
        <v>3</v>
      </c>
      <c r="F655" s="23">
        <f t="shared" si="10"/>
        <v>2</v>
      </c>
    </row>
    <row r="656" spans="1:6">
      <c r="A656" s="36" t="s">
        <v>43</v>
      </c>
      <c r="B656" s="34">
        <v>4</v>
      </c>
      <c r="C656" s="18">
        <v>5</v>
      </c>
      <c r="D656" s="18" t="s">
        <v>43</v>
      </c>
      <c r="E656" s="18">
        <v>3</v>
      </c>
      <c r="F656" s="23">
        <f t="shared" si="10"/>
        <v>0</v>
      </c>
    </row>
    <row r="657" spans="1:6">
      <c r="A657" s="36" t="s">
        <v>43</v>
      </c>
      <c r="B657" s="34">
        <v>2</v>
      </c>
      <c r="C657" s="18">
        <v>3</v>
      </c>
      <c r="D657" s="18" t="s">
        <v>43</v>
      </c>
      <c r="E657" s="18">
        <v>3</v>
      </c>
      <c r="F657" s="23">
        <f t="shared" si="10"/>
        <v>1</v>
      </c>
    </row>
    <row r="658" spans="1:6">
      <c r="A658" s="36" t="s">
        <v>43</v>
      </c>
      <c r="B658" s="34">
        <v>4</v>
      </c>
      <c r="C658" s="18">
        <v>5</v>
      </c>
      <c r="D658" s="18" t="s">
        <v>43</v>
      </c>
      <c r="E658" s="18">
        <v>3</v>
      </c>
      <c r="F658" s="23">
        <f t="shared" si="10"/>
        <v>0</v>
      </c>
    </row>
    <row r="659" spans="1:6">
      <c r="A659" s="36" t="s">
        <v>43</v>
      </c>
      <c r="B659" s="34">
        <v>4</v>
      </c>
      <c r="C659" s="18">
        <v>6</v>
      </c>
      <c r="D659" s="18" t="s">
        <v>43</v>
      </c>
      <c r="E659" s="18">
        <v>3</v>
      </c>
      <c r="F659" s="23">
        <f t="shared" si="10"/>
        <v>1</v>
      </c>
    </row>
    <row r="660" spans="1:6">
      <c r="A660" s="36" t="s">
        <v>43</v>
      </c>
      <c r="B660" s="34">
        <v>4</v>
      </c>
      <c r="C660" s="18">
        <v>4</v>
      </c>
      <c r="D660" s="18" t="s">
        <v>43</v>
      </c>
      <c r="E660" s="18">
        <v>2</v>
      </c>
      <c r="F660" s="23">
        <f t="shared" si="10"/>
        <v>1</v>
      </c>
    </row>
    <row r="661" spans="1:6">
      <c r="A661" s="36" t="s">
        <v>43</v>
      </c>
      <c r="B661" s="34">
        <v>4</v>
      </c>
      <c r="C661" s="18">
        <v>0</v>
      </c>
      <c r="D661" s="18" t="s">
        <v>35</v>
      </c>
      <c r="E661" s="18">
        <v>3</v>
      </c>
      <c r="F661" s="23">
        <f t="shared" si="10"/>
        <v>1</v>
      </c>
    </row>
    <row r="662" spans="1:6">
      <c r="A662" s="36" t="s">
        <v>43</v>
      </c>
      <c r="B662" s="34">
        <v>2</v>
      </c>
      <c r="C662" s="18">
        <v>1</v>
      </c>
      <c r="D662" s="18" t="s">
        <v>35</v>
      </c>
      <c r="E662" s="18">
        <v>3</v>
      </c>
      <c r="F662" s="23">
        <f t="shared" si="10"/>
        <v>2</v>
      </c>
    </row>
    <row r="663" spans="1:6">
      <c r="A663" s="36" t="s">
        <v>43</v>
      </c>
      <c r="B663" s="34">
        <v>1</v>
      </c>
      <c r="C663" s="18">
        <v>1</v>
      </c>
      <c r="D663" s="18" t="s">
        <v>43</v>
      </c>
      <c r="E663" s="18">
        <v>3</v>
      </c>
      <c r="F663" s="23">
        <f t="shared" si="10"/>
        <v>1</v>
      </c>
    </row>
    <row r="664" spans="1:6">
      <c r="A664" s="36" t="s">
        <v>43</v>
      </c>
      <c r="B664" s="34">
        <v>4</v>
      </c>
      <c r="C664" s="18">
        <v>8</v>
      </c>
      <c r="D664" s="18" t="s">
        <v>43</v>
      </c>
      <c r="E664" s="18">
        <v>3</v>
      </c>
      <c r="F664" s="23">
        <f t="shared" si="10"/>
        <v>1</v>
      </c>
    </row>
    <row r="665" spans="1:6">
      <c r="A665" s="36" t="s">
        <v>43</v>
      </c>
      <c r="B665" s="34">
        <v>2</v>
      </c>
      <c r="C665" s="18">
        <v>3</v>
      </c>
      <c r="D665" s="18" t="s">
        <v>35</v>
      </c>
      <c r="E665" s="18">
        <v>4</v>
      </c>
      <c r="F665" s="23">
        <f t="shared" si="10"/>
        <v>2</v>
      </c>
    </row>
    <row r="666" spans="1:6">
      <c r="A666" s="36" t="s">
        <v>35</v>
      </c>
      <c r="B666" s="34">
        <v>4</v>
      </c>
      <c r="C666" s="18">
        <v>1</v>
      </c>
      <c r="D666" s="18" t="s">
        <v>35</v>
      </c>
      <c r="E666" s="18">
        <v>1</v>
      </c>
      <c r="F666" s="23">
        <f t="shared" si="10"/>
        <v>2</v>
      </c>
    </row>
    <row r="667" spans="1:6">
      <c r="A667" s="36" t="s">
        <v>43</v>
      </c>
      <c r="B667" s="34">
        <v>4</v>
      </c>
      <c r="C667" s="18">
        <v>6</v>
      </c>
      <c r="D667" s="18" t="s">
        <v>43</v>
      </c>
      <c r="E667" s="18">
        <v>3</v>
      </c>
      <c r="F667" s="23">
        <f t="shared" si="10"/>
        <v>1</v>
      </c>
    </row>
    <row r="668" spans="1:6">
      <c r="A668" s="36" t="s">
        <v>43</v>
      </c>
      <c r="B668" s="34">
        <v>1</v>
      </c>
      <c r="C668" s="18">
        <v>1</v>
      </c>
      <c r="D668" s="18" t="s">
        <v>35</v>
      </c>
      <c r="E668" s="18">
        <v>3</v>
      </c>
      <c r="F668" s="23">
        <f t="shared" si="10"/>
        <v>2</v>
      </c>
    </row>
    <row r="669" spans="1:6">
      <c r="A669" s="36" t="s">
        <v>43</v>
      </c>
      <c r="B669" s="34">
        <v>4</v>
      </c>
      <c r="C669" s="18">
        <v>1</v>
      </c>
      <c r="D669" s="18" t="s">
        <v>43</v>
      </c>
      <c r="E669" s="18">
        <v>3</v>
      </c>
      <c r="F669" s="23">
        <f t="shared" si="10"/>
        <v>0</v>
      </c>
    </row>
    <row r="670" spans="1:6">
      <c r="A670" s="36" t="s">
        <v>35</v>
      </c>
      <c r="B670" s="34">
        <v>4</v>
      </c>
      <c r="C670" s="18">
        <v>9</v>
      </c>
      <c r="D670" s="18" t="s">
        <v>35</v>
      </c>
      <c r="E670" s="18">
        <v>2</v>
      </c>
      <c r="F670" s="23">
        <f t="shared" si="10"/>
        <v>3</v>
      </c>
    </row>
    <row r="671" spans="1:6">
      <c r="A671" s="36" t="s">
        <v>43</v>
      </c>
      <c r="B671" s="34">
        <v>2</v>
      </c>
      <c r="C671" s="18">
        <v>4</v>
      </c>
      <c r="D671" s="18" t="s">
        <v>43</v>
      </c>
      <c r="E671" s="18">
        <v>4</v>
      </c>
      <c r="F671" s="23">
        <f t="shared" si="10"/>
        <v>1</v>
      </c>
    </row>
    <row r="672" spans="1:6">
      <c r="A672" s="36" t="s">
        <v>35</v>
      </c>
      <c r="B672" s="34">
        <v>3</v>
      </c>
      <c r="C672" s="18">
        <v>1</v>
      </c>
      <c r="D672" s="18" t="s">
        <v>43</v>
      </c>
      <c r="E672" s="18">
        <v>2</v>
      </c>
      <c r="F672" s="23">
        <f t="shared" si="10"/>
        <v>1</v>
      </c>
    </row>
    <row r="673" spans="1:6">
      <c r="A673" s="36" t="s">
        <v>35</v>
      </c>
      <c r="B673" s="34">
        <v>4</v>
      </c>
      <c r="C673" s="18">
        <v>1</v>
      </c>
      <c r="D673" s="18" t="s">
        <v>43</v>
      </c>
      <c r="E673" s="18">
        <v>2</v>
      </c>
      <c r="F673" s="23">
        <f t="shared" si="10"/>
        <v>1</v>
      </c>
    </row>
    <row r="674" spans="1:6">
      <c r="A674" s="36" t="s">
        <v>43</v>
      </c>
      <c r="B674" s="34">
        <v>4</v>
      </c>
      <c r="C674" s="18">
        <v>0</v>
      </c>
      <c r="D674" s="18" t="s">
        <v>35</v>
      </c>
      <c r="E674" s="18">
        <v>2</v>
      </c>
      <c r="F674" s="23">
        <f t="shared" si="10"/>
        <v>2</v>
      </c>
    </row>
    <row r="675" spans="1:6">
      <c r="A675" s="36" t="s">
        <v>43</v>
      </c>
      <c r="B675" s="34">
        <v>4</v>
      </c>
      <c r="C675" s="18">
        <v>1</v>
      </c>
      <c r="D675" s="18" t="s">
        <v>35</v>
      </c>
      <c r="E675" s="18">
        <v>2</v>
      </c>
      <c r="F675" s="23">
        <f t="shared" si="10"/>
        <v>2</v>
      </c>
    </row>
    <row r="676" spans="1:6">
      <c r="A676" s="36" t="s">
        <v>35</v>
      </c>
      <c r="B676" s="34">
        <v>3</v>
      </c>
      <c r="C676" s="18">
        <v>0</v>
      </c>
      <c r="D676" s="18" t="s">
        <v>35</v>
      </c>
      <c r="E676" s="18">
        <v>4</v>
      </c>
      <c r="F676" s="23">
        <f t="shared" si="10"/>
        <v>1</v>
      </c>
    </row>
    <row r="677" spans="1:6">
      <c r="A677" s="36" t="s">
        <v>35</v>
      </c>
      <c r="B677" s="34">
        <v>4</v>
      </c>
      <c r="C677" s="18">
        <v>4</v>
      </c>
      <c r="D677" s="18" t="s">
        <v>35</v>
      </c>
      <c r="E677" s="18">
        <v>2</v>
      </c>
      <c r="F677" s="23">
        <f t="shared" si="10"/>
        <v>2</v>
      </c>
    </row>
    <row r="678" spans="1:6">
      <c r="A678" s="36" t="s">
        <v>43</v>
      </c>
      <c r="B678" s="34">
        <v>3</v>
      </c>
      <c r="C678" s="18">
        <v>5</v>
      </c>
      <c r="D678" s="18" t="s">
        <v>43</v>
      </c>
      <c r="E678" s="18">
        <v>3</v>
      </c>
      <c r="F678" s="23">
        <f t="shared" si="10"/>
        <v>0</v>
      </c>
    </row>
    <row r="679" spans="1:6">
      <c r="A679" s="36" t="s">
        <v>35</v>
      </c>
      <c r="B679" s="34">
        <v>1</v>
      </c>
      <c r="C679" s="18">
        <v>7</v>
      </c>
      <c r="D679" s="18" t="s">
        <v>35</v>
      </c>
      <c r="E679" s="18">
        <v>1</v>
      </c>
      <c r="F679" s="23">
        <f t="shared" si="10"/>
        <v>4</v>
      </c>
    </row>
    <row r="680" spans="1:6">
      <c r="A680" s="36" t="s">
        <v>43</v>
      </c>
      <c r="B680" s="34">
        <v>3</v>
      </c>
      <c r="C680" s="18">
        <v>1</v>
      </c>
      <c r="D680" s="18" t="s">
        <v>43</v>
      </c>
      <c r="E680" s="18">
        <v>3</v>
      </c>
      <c r="F680" s="23">
        <f t="shared" si="10"/>
        <v>0</v>
      </c>
    </row>
    <row r="681" spans="1:6">
      <c r="A681" s="36" t="s">
        <v>43</v>
      </c>
      <c r="B681" s="34">
        <v>2</v>
      </c>
      <c r="C681" s="18">
        <v>1</v>
      </c>
      <c r="D681" s="18" t="s">
        <v>43</v>
      </c>
      <c r="E681" s="18">
        <v>3</v>
      </c>
      <c r="F681" s="23">
        <f t="shared" si="10"/>
        <v>1</v>
      </c>
    </row>
    <row r="682" spans="1:6">
      <c r="A682" s="36" t="s">
        <v>43</v>
      </c>
      <c r="B682" s="34">
        <v>3</v>
      </c>
      <c r="C682" s="18">
        <v>7</v>
      </c>
      <c r="D682" s="18" t="s">
        <v>43</v>
      </c>
      <c r="E682" s="18">
        <v>3</v>
      </c>
      <c r="F682" s="23">
        <f t="shared" si="10"/>
        <v>1</v>
      </c>
    </row>
    <row r="683" spans="1:6">
      <c r="A683" s="36" t="s">
        <v>43</v>
      </c>
      <c r="B683" s="34">
        <v>1</v>
      </c>
      <c r="C683" s="18">
        <v>3</v>
      </c>
      <c r="D683" s="18" t="s">
        <v>35</v>
      </c>
      <c r="E683" s="18">
        <v>3</v>
      </c>
      <c r="F683" s="23">
        <f t="shared" si="10"/>
        <v>2</v>
      </c>
    </row>
    <row r="684" spans="1:6">
      <c r="A684" s="36" t="s">
        <v>43</v>
      </c>
      <c r="B684" s="34">
        <v>2</v>
      </c>
      <c r="C684" s="18">
        <v>2</v>
      </c>
      <c r="D684" s="18" t="s">
        <v>35</v>
      </c>
      <c r="E684" s="18">
        <v>3</v>
      </c>
      <c r="F684" s="23">
        <f t="shared" si="10"/>
        <v>2</v>
      </c>
    </row>
    <row r="685" spans="1:6">
      <c r="A685" s="36" t="s">
        <v>43</v>
      </c>
      <c r="B685" s="34">
        <v>3</v>
      </c>
      <c r="C685" s="18">
        <v>3</v>
      </c>
      <c r="D685" s="18" t="s">
        <v>43</v>
      </c>
      <c r="E685" s="18">
        <v>4</v>
      </c>
      <c r="F685" s="23">
        <f t="shared" si="10"/>
        <v>0</v>
      </c>
    </row>
    <row r="686" spans="1:6">
      <c r="A686" s="36" t="s">
        <v>43</v>
      </c>
      <c r="B686" s="34">
        <v>4</v>
      </c>
      <c r="C686" s="18">
        <v>1</v>
      </c>
      <c r="D686" s="18" t="s">
        <v>35</v>
      </c>
      <c r="E686" s="18">
        <v>1</v>
      </c>
      <c r="F686" s="23">
        <f t="shared" si="10"/>
        <v>2</v>
      </c>
    </row>
    <row r="687" spans="1:6">
      <c r="A687" s="36" t="s">
        <v>43</v>
      </c>
      <c r="B687" s="34">
        <v>2</v>
      </c>
      <c r="C687" s="18">
        <v>4</v>
      </c>
      <c r="D687" s="18" t="s">
        <v>43</v>
      </c>
      <c r="E687" s="18">
        <v>2</v>
      </c>
      <c r="F687" s="23">
        <f t="shared" si="10"/>
        <v>2</v>
      </c>
    </row>
    <row r="688" spans="1:6">
      <c r="A688" s="36" t="s">
        <v>43</v>
      </c>
      <c r="B688" s="34">
        <v>3</v>
      </c>
      <c r="C688" s="18">
        <v>4</v>
      </c>
      <c r="D688" s="18" t="s">
        <v>43</v>
      </c>
      <c r="E688" s="18">
        <v>2</v>
      </c>
      <c r="F688" s="23">
        <f t="shared" si="10"/>
        <v>1</v>
      </c>
    </row>
    <row r="689" spans="1:6">
      <c r="A689" s="36" t="s">
        <v>43</v>
      </c>
      <c r="B689" s="34">
        <v>3</v>
      </c>
      <c r="C689" s="18">
        <v>1</v>
      </c>
      <c r="D689" s="18" t="s">
        <v>43</v>
      </c>
      <c r="E689" s="18">
        <v>2</v>
      </c>
      <c r="F689" s="23">
        <f t="shared" si="10"/>
        <v>1</v>
      </c>
    </row>
    <row r="690" spans="1:6">
      <c r="A690" s="36" t="s">
        <v>43</v>
      </c>
      <c r="B690" s="34">
        <v>4</v>
      </c>
      <c r="C690" s="18">
        <v>2</v>
      </c>
      <c r="D690" s="18" t="s">
        <v>43</v>
      </c>
      <c r="E690" s="18">
        <v>3</v>
      </c>
      <c r="F690" s="23">
        <f t="shared" si="10"/>
        <v>0</v>
      </c>
    </row>
    <row r="691" spans="1:6">
      <c r="A691" s="36" t="s">
        <v>43</v>
      </c>
      <c r="B691" s="34">
        <v>1</v>
      </c>
      <c r="C691" s="18">
        <v>1</v>
      </c>
      <c r="D691" s="18" t="s">
        <v>43</v>
      </c>
      <c r="E691" s="18">
        <v>3</v>
      </c>
      <c r="F691" s="23">
        <f t="shared" si="10"/>
        <v>1</v>
      </c>
    </row>
    <row r="692" spans="1:6">
      <c r="A692" s="36" t="s">
        <v>43</v>
      </c>
      <c r="B692" s="34">
        <v>2</v>
      </c>
      <c r="C692" s="18">
        <v>6</v>
      </c>
      <c r="D692" s="18" t="s">
        <v>43</v>
      </c>
      <c r="E692" s="18">
        <v>3</v>
      </c>
      <c r="F692" s="23">
        <f t="shared" si="10"/>
        <v>2</v>
      </c>
    </row>
    <row r="693" spans="1:6">
      <c r="A693" s="36" t="s">
        <v>35</v>
      </c>
      <c r="B693" s="34">
        <v>2</v>
      </c>
      <c r="C693" s="18">
        <v>1</v>
      </c>
      <c r="D693" s="18" t="s">
        <v>35</v>
      </c>
      <c r="E693" s="18">
        <v>3</v>
      </c>
      <c r="F693" s="23">
        <f t="shared" si="10"/>
        <v>2</v>
      </c>
    </row>
    <row r="694" spans="1:6">
      <c r="A694" s="36" t="s">
        <v>43</v>
      </c>
      <c r="B694" s="34">
        <v>2</v>
      </c>
      <c r="C694" s="18">
        <v>2</v>
      </c>
      <c r="D694" s="18" t="s">
        <v>43</v>
      </c>
      <c r="E694" s="18">
        <v>2</v>
      </c>
      <c r="F694" s="23">
        <f t="shared" si="10"/>
        <v>2</v>
      </c>
    </row>
    <row r="695" spans="1:6">
      <c r="A695" s="36" t="s">
        <v>43</v>
      </c>
      <c r="B695" s="34">
        <v>1</v>
      </c>
      <c r="C695" s="18">
        <v>1</v>
      </c>
      <c r="D695" s="18" t="s">
        <v>43</v>
      </c>
      <c r="E695" s="18">
        <v>3</v>
      </c>
      <c r="F695" s="23">
        <f t="shared" si="10"/>
        <v>1</v>
      </c>
    </row>
    <row r="696" spans="1:6">
      <c r="A696" s="36" t="s">
        <v>43</v>
      </c>
      <c r="B696" s="34">
        <v>1</v>
      </c>
      <c r="C696" s="18">
        <v>2</v>
      </c>
      <c r="D696" s="18" t="s">
        <v>35</v>
      </c>
      <c r="E696" s="18">
        <v>3</v>
      </c>
      <c r="F696" s="23">
        <f t="shared" si="10"/>
        <v>2</v>
      </c>
    </row>
    <row r="697" spans="1:6">
      <c r="A697" s="36" t="s">
        <v>43</v>
      </c>
      <c r="B697" s="34">
        <v>3</v>
      </c>
      <c r="C697" s="18">
        <v>4</v>
      </c>
      <c r="D697" s="18" t="s">
        <v>43</v>
      </c>
      <c r="E697" s="18">
        <v>3</v>
      </c>
      <c r="F697" s="23">
        <f t="shared" si="10"/>
        <v>0</v>
      </c>
    </row>
    <row r="698" spans="1:6">
      <c r="A698" s="36" t="s">
        <v>35</v>
      </c>
      <c r="B698" s="34">
        <v>2</v>
      </c>
      <c r="C698" s="18">
        <v>1</v>
      </c>
      <c r="D698" s="18" t="s">
        <v>35</v>
      </c>
      <c r="E698" s="18">
        <v>4</v>
      </c>
      <c r="F698" s="23">
        <f t="shared" si="10"/>
        <v>2</v>
      </c>
    </row>
    <row r="699" spans="1:6">
      <c r="A699" s="36" t="s">
        <v>35</v>
      </c>
      <c r="B699" s="34">
        <v>1</v>
      </c>
      <c r="C699" s="18">
        <v>1</v>
      </c>
      <c r="D699" s="18" t="s">
        <v>43</v>
      </c>
      <c r="E699" s="18">
        <v>3</v>
      </c>
      <c r="F699" s="23">
        <f t="shared" si="10"/>
        <v>1</v>
      </c>
    </row>
    <row r="700" spans="1:6">
      <c r="A700" s="36" t="s">
        <v>43</v>
      </c>
      <c r="B700" s="34">
        <v>4</v>
      </c>
      <c r="C700" s="18">
        <v>0</v>
      </c>
      <c r="D700" s="18" t="s">
        <v>35</v>
      </c>
      <c r="E700" s="18">
        <v>1</v>
      </c>
      <c r="F700" s="23">
        <f t="shared" si="10"/>
        <v>2</v>
      </c>
    </row>
    <row r="701" spans="1:6">
      <c r="A701" s="36" t="s">
        <v>43</v>
      </c>
      <c r="B701" s="34">
        <v>2</v>
      </c>
      <c r="C701" s="18">
        <v>8</v>
      </c>
      <c r="D701" s="18" t="s">
        <v>35</v>
      </c>
      <c r="E701" s="18">
        <v>3</v>
      </c>
      <c r="F701" s="23">
        <f t="shared" si="10"/>
        <v>3</v>
      </c>
    </row>
    <row r="702" spans="1:6">
      <c r="A702" s="36" t="s">
        <v>43</v>
      </c>
      <c r="B702" s="34">
        <v>1</v>
      </c>
      <c r="C702" s="18">
        <v>1</v>
      </c>
      <c r="D702" s="18" t="s">
        <v>43</v>
      </c>
      <c r="E702" s="18">
        <v>4</v>
      </c>
      <c r="F702" s="23">
        <f t="shared" si="10"/>
        <v>1</v>
      </c>
    </row>
    <row r="703" spans="1:6">
      <c r="A703" s="36" t="s">
        <v>35</v>
      </c>
      <c r="B703" s="34">
        <v>4</v>
      </c>
      <c r="C703" s="18">
        <v>1</v>
      </c>
      <c r="D703" s="18" t="s">
        <v>35</v>
      </c>
      <c r="E703" s="18">
        <v>3</v>
      </c>
      <c r="F703" s="23">
        <f t="shared" si="10"/>
        <v>1</v>
      </c>
    </row>
    <row r="704" spans="1:6">
      <c r="A704" s="36" t="s">
        <v>43</v>
      </c>
      <c r="B704" s="34">
        <v>4</v>
      </c>
      <c r="C704" s="18">
        <v>0</v>
      </c>
      <c r="D704" s="18" t="s">
        <v>43</v>
      </c>
      <c r="E704" s="18">
        <v>3</v>
      </c>
      <c r="F704" s="23">
        <f t="shared" si="10"/>
        <v>0</v>
      </c>
    </row>
    <row r="705" spans="1:6">
      <c r="A705" s="36" t="s">
        <v>35</v>
      </c>
      <c r="B705" s="34">
        <v>3</v>
      </c>
      <c r="C705" s="18">
        <v>5</v>
      </c>
      <c r="D705" s="18" t="s">
        <v>43</v>
      </c>
      <c r="E705" s="18">
        <v>1</v>
      </c>
      <c r="F705" s="23">
        <f t="shared" si="10"/>
        <v>1</v>
      </c>
    </row>
    <row r="706" spans="1:6">
      <c r="A706" s="36" t="s">
        <v>43</v>
      </c>
      <c r="B706" s="34">
        <v>2</v>
      </c>
      <c r="C706" s="18">
        <v>1</v>
      </c>
      <c r="D706" s="18" t="s">
        <v>43</v>
      </c>
      <c r="E706" s="18">
        <v>2</v>
      </c>
      <c r="F706" s="23">
        <f t="shared" si="10"/>
        <v>2</v>
      </c>
    </row>
    <row r="707" spans="1:6">
      <c r="A707" s="36" t="s">
        <v>43</v>
      </c>
      <c r="B707" s="34">
        <v>4</v>
      </c>
      <c r="C707" s="18">
        <v>1</v>
      </c>
      <c r="D707" s="18" t="s">
        <v>43</v>
      </c>
      <c r="E707" s="18">
        <v>3</v>
      </c>
      <c r="F707" s="23">
        <f t="shared" si="10"/>
        <v>0</v>
      </c>
    </row>
    <row r="708" spans="1:6">
      <c r="A708" s="36" t="s">
        <v>43</v>
      </c>
      <c r="B708" s="34">
        <v>3</v>
      </c>
      <c r="C708" s="18">
        <v>1</v>
      </c>
      <c r="D708" s="18" t="s">
        <v>43</v>
      </c>
      <c r="E708" s="18">
        <v>3</v>
      </c>
      <c r="F708" s="23">
        <f t="shared" si="10"/>
        <v>0</v>
      </c>
    </row>
    <row r="709" spans="1:6">
      <c r="A709" s="36" t="s">
        <v>43</v>
      </c>
      <c r="B709" s="34">
        <v>4</v>
      </c>
      <c r="C709" s="18">
        <v>2</v>
      </c>
      <c r="D709" s="18" t="s">
        <v>43</v>
      </c>
      <c r="E709" s="18">
        <v>2</v>
      </c>
      <c r="F709" s="23">
        <f t="shared" si="10"/>
        <v>1</v>
      </c>
    </row>
    <row r="710" spans="1:6">
      <c r="A710" s="36" t="s">
        <v>35</v>
      </c>
      <c r="B710" s="34">
        <v>3</v>
      </c>
      <c r="C710" s="18">
        <v>4</v>
      </c>
      <c r="D710" s="18" t="s">
        <v>43</v>
      </c>
      <c r="E710" s="18">
        <v>3</v>
      </c>
      <c r="F710" s="23">
        <f t="shared" si="10"/>
        <v>0</v>
      </c>
    </row>
    <row r="711" spans="1:6">
      <c r="A711" s="36" t="s">
        <v>43</v>
      </c>
      <c r="B711" s="34">
        <v>3</v>
      </c>
      <c r="C711" s="18">
        <v>6</v>
      </c>
      <c r="D711" s="18" t="s">
        <v>43</v>
      </c>
      <c r="E711" s="18">
        <v>4</v>
      </c>
      <c r="F711" s="23">
        <f t="shared" si="10"/>
        <v>1</v>
      </c>
    </row>
    <row r="712" spans="1:6">
      <c r="A712" s="36" t="s">
        <v>43</v>
      </c>
      <c r="B712" s="34">
        <v>3</v>
      </c>
      <c r="C712" s="18">
        <v>5</v>
      </c>
      <c r="D712" s="18" t="s">
        <v>43</v>
      </c>
      <c r="E712" s="18">
        <v>4</v>
      </c>
      <c r="F712" s="23">
        <f t="shared" si="10"/>
        <v>0</v>
      </c>
    </row>
    <row r="713" spans="1:6">
      <c r="A713" s="36" t="s">
        <v>43</v>
      </c>
      <c r="B713" s="34">
        <v>4</v>
      </c>
      <c r="C713" s="18">
        <v>1</v>
      </c>
      <c r="D713" s="18" t="s">
        <v>35</v>
      </c>
      <c r="E713" s="18">
        <v>3</v>
      </c>
      <c r="F713" s="23">
        <f t="shared" si="10"/>
        <v>1</v>
      </c>
    </row>
    <row r="714" spans="1:6">
      <c r="A714" s="36" t="s">
        <v>43</v>
      </c>
      <c r="B714" s="34">
        <v>4</v>
      </c>
      <c r="C714" s="18">
        <v>6</v>
      </c>
      <c r="D714" s="18" t="s">
        <v>43</v>
      </c>
      <c r="E714" s="18">
        <v>3</v>
      </c>
      <c r="F714" s="23">
        <f t="shared" si="10"/>
        <v>1</v>
      </c>
    </row>
    <row r="715" spans="1:6">
      <c r="A715" s="36" t="s">
        <v>43</v>
      </c>
      <c r="B715" s="34">
        <v>3</v>
      </c>
      <c r="C715" s="18">
        <v>0</v>
      </c>
      <c r="D715" s="18" t="s">
        <v>43</v>
      </c>
      <c r="E715" s="18">
        <v>3</v>
      </c>
      <c r="F715" s="23">
        <f t="shared" ref="F715:F778" si="11">SUM(IF(B715&lt;3,1,0),IF(E715&lt;3,1,0),IF(C715&gt;5,1,0),IF(D715="Yes",1,0))</f>
        <v>0</v>
      </c>
    </row>
    <row r="716" spans="1:6">
      <c r="A716" s="36" t="s">
        <v>35</v>
      </c>
      <c r="B716" s="34">
        <v>2</v>
      </c>
      <c r="C716" s="18">
        <v>4</v>
      </c>
      <c r="D716" s="18" t="s">
        <v>35</v>
      </c>
      <c r="E716" s="18">
        <v>2</v>
      </c>
      <c r="F716" s="23">
        <f t="shared" si="11"/>
        <v>3</v>
      </c>
    </row>
    <row r="717" spans="1:6">
      <c r="A717" s="36" t="s">
        <v>43</v>
      </c>
      <c r="B717" s="34">
        <v>3</v>
      </c>
      <c r="C717" s="18">
        <v>1</v>
      </c>
      <c r="D717" s="18" t="s">
        <v>35</v>
      </c>
      <c r="E717" s="18">
        <v>4</v>
      </c>
      <c r="F717" s="23">
        <f t="shared" si="11"/>
        <v>1</v>
      </c>
    </row>
    <row r="718" spans="1:6">
      <c r="A718" s="36" t="s">
        <v>43</v>
      </c>
      <c r="B718" s="34">
        <v>4</v>
      </c>
      <c r="C718" s="18">
        <v>4</v>
      </c>
      <c r="D718" s="18" t="s">
        <v>43</v>
      </c>
      <c r="E718" s="18">
        <v>3</v>
      </c>
      <c r="F718" s="23">
        <f t="shared" si="11"/>
        <v>0</v>
      </c>
    </row>
    <row r="719" spans="1:6">
      <c r="A719" s="36" t="s">
        <v>35</v>
      </c>
      <c r="B719" s="34">
        <v>1</v>
      </c>
      <c r="C719" s="18">
        <v>0</v>
      </c>
      <c r="D719" s="18" t="s">
        <v>35</v>
      </c>
      <c r="E719" s="18">
        <v>3</v>
      </c>
      <c r="F719" s="23">
        <f t="shared" si="11"/>
        <v>2</v>
      </c>
    </row>
    <row r="720" spans="1:6">
      <c r="A720" s="36" t="s">
        <v>43</v>
      </c>
      <c r="B720" s="34">
        <v>3</v>
      </c>
      <c r="C720" s="18">
        <v>1</v>
      </c>
      <c r="D720" s="18" t="s">
        <v>43</v>
      </c>
      <c r="E720" s="18">
        <v>3</v>
      </c>
      <c r="F720" s="23">
        <f t="shared" si="11"/>
        <v>0</v>
      </c>
    </row>
    <row r="721" spans="1:6">
      <c r="A721" s="36" t="s">
        <v>35</v>
      </c>
      <c r="B721" s="34">
        <v>1</v>
      </c>
      <c r="C721" s="18">
        <v>6</v>
      </c>
      <c r="D721" s="18" t="s">
        <v>35</v>
      </c>
      <c r="E721" s="18">
        <v>3</v>
      </c>
      <c r="F721" s="23">
        <f t="shared" si="11"/>
        <v>3</v>
      </c>
    </row>
    <row r="722" spans="1:6">
      <c r="A722" s="36" t="s">
        <v>43</v>
      </c>
      <c r="B722" s="34">
        <v>4</v>
      </c>
      <c r="C722" s="18">
        <v>3</v>
      </c>
      <c r="D722" s="18" t="s">
        <v>43</v>
      </c>
      <c r="E722" s="18">
        <v>3</v>
      </c>
      <c r="F722" s="23">
        <f t="shared" si="11"/>
        <v>0</v>
      </c>
    </row>
    <row r="723" spans="1:6">
      <c r="A723" s="36" t="s">
        <v>43</v>
      </c>
      <c r="B723" s="34">
        <v>4</v>
      </c>
      <c r="C723" s="18">
        <v>3</v>
      </c>
      <c r="D723" s="18" t="s">
        <v>43</v>
      </c>
      <c r="E723" s="18">
        <v>3</v>
      </c>
      <c r="F723" s="23">
        <f t="shared" si="11"/>
        <v>0</v>
      </c>
    </row>
    <row r="724" spans="1:6">
      <c r="A724" s="36" t="s">
        <v>43</v>
      </c>
      <c r="B724" s="34">
        <v>4</v>
      </c>
      <c r="C724" s="18">
        <v>9</v>
      </c>
      <c r="D724" s="18" t="s">
        <v>43</v>
      </c>
      <c r="E724" s="18">
        <v>2</v>
      </c>
      <c r="F724" s="23">
        <f t="shared" si="11"/>
        <v>2</v>
      </c>
    </row>
    <row r="725" spans="1:6">
      <c r="A725" s="36" t="s">
        <v>43</v>
      </c>
      <c r="B725" s="34">
        <v>2</v>
      </c>
      <c r="C725" s="18">
        <v>1</v>
      </c>
      <c r="D725" s="18" t="s">
        <v>35</v>
      </c>
      <c r="E725" s="18">
        <v>3</v>
      </c>
      <c r="F725" s="23">
        <f t="shared" si="11"/>
        <v>2</v>
      </c>
    </row>
    <row r="726" spans="1:6">
      <c r="A726" s="36" t="s">
        <v>43</v>
      </c>
      <c r="B726" s="34">
        <v>3</v>
      </c>
      <c r="C726" s="18">
        <v>2</v>
      </c>
      <c r="D726" s="18" t="s">
        <v>43</v>
      </c>
      <c r="E726" s="18">
        <v>4</v>
      </c>
      <c r="F726" s="23">
        <f t="shared" si="11"/>
        <v>0</v>
      </c>
    </row>
    <row r="727" spans="1:6">
      <c r="A727" s="36" t="s">
        <v>43</v>
      </c>
      <c r="B727" s="34">
        <v>2</v>
      </c>
      <c r="C727" s="18">
        <v>9</v>
      </c>
      <c r="D727" s="18" t="s">
        <v>43</v>
      </c>
      <c r="E727" s="18">
        <v>3</v>
      </c>
      <c r="F727" s="23">
        <f t="shared" si="11"/>
        <v>2</v>
      </c>
    </row>
    <row r="728" spans="1:6">
      <c r="A728" s="36" t="s">
        <v>43</v>
      </c>
      <c r="B728" s="34">
        <v>1</v>
      </c>
      <c r="C728" s="18">
        <v>1</v>
      </c>
      <c r="D728" s="18" t="s">
        <v>35</v>
      </c>
      <c r="E728" s="18">
        <v>3</v>
      </c>
      <c r="F728" s="23">
        <f t="shared" si="11"/>
        <v>2</v>
      </c>
    </row>
    <row r="729" spans="1:6">
      <c r="A729" s="36" t="s">
        <v>43</v>
      </c>
      <c r="B729" s="34">
        <v>4</v>
      </c>
      <c r="C729" s="18">
        <v>1</v>
      </c>
      <c r="D729" s="18" t="s">
        <v>35</v>
      </c>
      <c r="E729" s="18">
        <v>3</v>
      </c>
      <c r="F729" s="23">
        <f t="shared" si="11"/>
        <v>1</v>
      </c>
    </row>
    <row r="730" spans="1:6">
      <c r="A730" s="36" t="s">
        <v>35</v>
      </c>
      <c r="B730" s="34">
        <v>3</v>
      </c>
      <c r="C730" s="18">
        <v>4</v>
      </c>
      <c r="D730" s="18" t="s">
        <v>35</v>
      </c>
      <c r="E730" s="18">
        <v>3</v>
      </c>
      <c r="F730" s="23">
        <f t="shared" si="11"/>
        <v>1</v>
      </c>
    </row>
    <row r="731" spans="1:6">
      <c r="A731" s="36" t="s">
        <v>43</v>
      </c>
      <c r="B731" s="34">
        <v>3</v>
      </c>
      <c r="C731" s="18">
        <v>3</v>
      </c>
      <c r="D731" s="18" t="s">
        <v>35</v>
      </c>
      <c r="E731" s="18">
        <v>3</v>
      </c>
      <c r="F731" s="23">
        <f t="shared" si="11"/>
        <v>1</v>
      </c>
    </row>
    <row r="732" spans="1:6">
      <c r="A732" s="36" t="s">
        <v>43</v>
      </c>
      <c r="B732" s="34">
        <v>3</v>
      </c>
      <c r="C732" s="18">
        <v>0</v>
      </c>
      <c r="D732" s="18" t="s">
        <v>43</v>
      </c>
      <c r="E732" s="18">
        <v>2</v>
      </c>
      <c r="F732" s="23">
        <f t="shared" si="11"/>
        <v>1</v>
      </c>
    </row>
    <row r="733" spans="1:6">
      <c r="A733" s="36" t="s">
        <v>43</v>
      </c>
      <c r="B733" s="34">
        <v>3</v>
      </c>
      <c r="C733" s="18">
        <v>6</v>
      </c>
      <c r="D733" s="18" t="s">
        <v>43</v>
      </c>
      <c r="E733" s="18">
        <v>3</v>
      </c>
      <c r="F733" s="23">
        <f t="shared" si="11"/>
        <v>1</v>
      </c>
    </row>
    <row r="734" spans="1:6">
      <c r="A734" s="36" t="s">
        <v>43</v>
      </c>
      <c r="B734" s="34">
        <v>3</v>
      </c>
      <c r="C734" s="18">
        <v>1</v>
      </c>
      <c r="D734" s="18" t="s">
        <v>43</v>
      </c>
      <c r="E734" s="18">
        <v>3</v>
      </c>
      <c r="F734" s="23">
        <f t="shared" si="11"/>
        <v>0</v>
      </c>
    </row>
    <row r="735" spans="1:6">
      <c r="A735" s="36" t="s">
        <v>35</v>
      </c>
      <c r="B735" s="34">
        <v>2</v>
      </c>
      <c r="C735" s="18">
        <v>1</v>
      </c>
      <c r="D735" s="18" t="s">
        <v>35</v>
      </c>
      <c r="E735" s="18">
        <v>1</v>
      </c>
      <c r="F735" s="23">
        <f t="shared" si="11"/>
        <v>3</v>
      </c>
    </row>
    <row r="736" spans="1:6">
      <c r="A736" s="36" t="s">
        <v>43</v>
      </c>
      <c r="B736" s="34">
        <v>1</v>
      </c>
      <c r="C736" s="18">
        <v>1</v>
      </c>
      <c r="D736" s="18" t="s">
        <v>43</v>
      </c>
      <c r="E736" s="18">
        <v>3</v>
      </c>
      <c r="F736" s="23">
        <f t="shared" si="11"/>
        <v>1</v>
      </c>
    </row>
    <row r="737" spans="1:6">
      <c r="A737" s="36" t="s">
        <v>43</v>
      </c>
      <c r="B737" s="34">
        <v>4</v>
      </c>
      <c r="C737" s="18">
        <v>1</v>
      </c>
      <c r="D737" s="18" t="s">
        <v>43</v>
      </c>
      <c r="E737" s="18">
        <v>3</v>
      </c>
      <c r="F737" s="23">
        <f t="shared" si="11"/>
        <v>0</v>
      </c>
    </row>
    <row r="738" spans="1:6">
      <c r="A738" s="36" t="s">
        <v>43</v>
      </c>
      <c r="B738" s="34">
        <v>3</v>
      </c>
      <c r="C738" s="18">
        <v>8</v>
      </c>
      <c r="D738" s="18" t="s">
        <v>43</v>
      </c>
      <c r="E738" s="18">
        <v>3</v>
      </c>
      <c r="F738" s="23">
        <f t="shared" si="11"/>
        <v>1</v>
      </c>
    </row>
    <row r="739" spans="1:6">
      <c r="A739" s="36" t="s">
        <v>43</v>
      </c>
      <c r="B739" s="34">
        <v>3</v>
      </c>
      <c r="C739" s="18">
        <v>1</v>
      </c>
      <c r="D739" s="18" t="s">
        <v>35</v>
      </c>
      <c r="E739" s="18">
        <v>2</v>
      </c>
      <c r="F739" s="23">
        <f t="shared" si="11"/>
        <v>2</v>
      </c>
    </row>
    <row r="740" spans="1:6">
      <c r="A740" s="36" t="s">
        <v>43</v>
      </c>
      <c r="B740" s="34">
        <v>1</v>
      </c>
      <c r="C740" s="18">
        <v>0</v>
      </c>
      <c r="D740" s="18" t="s">
        <v>35</v>
      </c>
      <c r="E740" s="18">
        <v>2</v>
      </c>
      <c r="F740" s="23">
        <f t="shared" si="11"/>
        <v>3</v>
      </c>
    </row>
    <row r="741" spans="1:6">
      <c r="A741" s="36" t="s">
        <v>35</v>
      </c>
      <c r="B741" s="34">
        <v>1</v>
      </c>
      <c r="C741" s="18">
        <v>1</v>
      </c>
      <c r="D741" s="18" t="s">
        <v>35</v>
      </c>
      <c r="E741" s="18">
        <v>3</v>
      </c>
      <c r="F741" s="23">
        <f t="shared" si="11"/>
        <v>2</v>
      </c>
    </row>
    <row r="742" spans="1:6">
      <c r="A742" s="36" t="s">
        <v>35</v>
      </c>
      <c r="B742" s="34">
        <v>2</v>
      </c>
      <c r="C742" s="18">
        <v>0</v>
      </c>
      <c r="D742" s="18" t="s">
        <v>43</v>
      </c>
      <c r="E742" s="18">
        <v>3</v>
      </c>
      <c r="F742" s="23">
        <f t="shared" si="11"/>
        <v>1</v>
      </c>
    </row>
    <row r="743" spans="1:6">
      <c r="A743" s="36" t="s">
        <v>43</v>
      </c>
      <c r="B743" s="34">
        <v>4</v>
      </c>
      <c r="C743" s="18">
        <v>1</v>
      </c>
      <c r="D743" s="18" t="s">
        <v>43</v>
      </c>
      <c r="E743" s="18">
        <v>3</v>
      </c>
      <c r="F743" s="23">
        <f t="shared" si="11"/>
        <v>0</v>
      </c>
    </row>
    <row r="744" spans="1:6">
      <c r="A744" s="36" t="s">
        <v>43</v>
      </c>
      <c r="B744" s="34">
        <v>1</v>
      </c>
      <c r="C744" s="18">
        <v>1</v>
      </c>
      <c r="D744" s="18" t="s">
        <v>43</v>
      </c>
      <c r="E744" s="18">
        <v>2</v>
      </c>
      <c r="F744" s="23">
        <f t="shared" si="11"/>
        <v>2</v>
      </c>
    </row>
    <row r="745" spans="1:6">
      <c r="A745" s="36" t="s">
        <v>43</v>
      </c>
      <c r="B745" s="34">
        <v>3</v>
      </c>
      <c r="C745" s="18">
        <v>2</v>
      </c>
      <c r="D745" s="18" t="s">
        <v>43</v>
      </c>
      <c r="E745" s="18">
        <v>3</v>
      </c>
      <c r="F745" s="23">
        <f t="shared" si="11"/>
        <v>0</v>
      </c>
    </row>
    <row r="746" spans="1:6">
      <c r="A746" s="36" t="s">
        <v>43</v>
      </c>
      <c r="B746" s="34">
        <v>3</v>
      </c>
      <c r="C746" s="18">
        <v>7</v>
      </c>
      <c r="D746" s="18" t="s">
        <v>43</v>
      </c>
      <c r="E746" s="18">
        <v>3</v>
      </c>
      <c r="F746" s="23">
        <f t="shared" si="11"/>
        <v>1</v>
      </c>
    </row>
    <row r="747" spans="1:6">
      <c r="A747" s="36" t="s">
        <v>43</v>
      </c>
      <c r="B747" s="34">
        <v>3</v>
      </c>
      <c r="C747" s="18">
        <v>6</v>
      </c>
      <c r="D747" s="18" t="s">
        <v>43</v>
      </c>
      <c r="E747" s="18">
        <v>3</v>
      </c>
      <c r="F747" s="23">
        <f t="shared" si="11"/>
        <v>1</v>
      </c>
    </row>
    <row r="748" spans="1:6">
      <c r="A748" s="36" t="s">
        <v>43</v>
      </c>
      <c r="B748" s="34">
        <v>4</v>
      </c>
      <c r="C748" s="18">
        <v>1</v>
      </c>
      <c r="D748" s="18" t="s">
        <v>43</v>
      </c>
      <c r="E748" s="18">
        <v>3</v>
      </c>
      <c r="F748" s="23">
        <f t="shared" si="11"/>
        <v>0</v>
      </c>
    </row>
    <row r="749" spans="1:6">
      <c r="A749" s="36" t="s">
        <v>43</v>
      </c>
      <c r="B749" s="34">
        <v>4</v>
      </c>
      <c r="C749" s="18">
        <v>0</v>
      </c>
      <c r="D749" s="18" t="s">
        <v>43</v>
      </c>
      <c r="E749" s="18">
        <v>3</v>
      </c>
      <c r="F749" s="23">
        <f t="shared" si="11"/>
        <v>0</v>
      </c>
    </row>
    <row r="750" spans="1:6">
      <c r="A750" s="36" t="s">
        <v>43</v>
      </c>
      <c r="B750" s="34">
        <v>4</v>
      </c>
      <c r="C750" s="18">
        <v>1</v>
      </c>
      <c r="D750" s="18" t="s">
        <v>43</v>
      </c>
      <c r="E750" s="18">
        <v>2</v>
      </c>
      <c r="F750" s="23">
        <f t="shared" si="11"/>
        <v>1</v>
      </c>
    </row>
    <row r="751" spans="1:6">
      <c r="A751" s="36" t="s">
        <v>43</v>
      </c>
      <c r="B751" s="34">
        <v>3</v>
      </c>
      <c r="C751" s="18">
        <v>6</v>
      </c>
      <c r="D751" s="18" t="s">
        <v>43</v>
      </c>
      <c r="E751" s="18">
        <v>4</v>
      </c>
      <c r="F751" s="23">
        <f t="shared" si="11"/>
        <v>1</v>
      </c>
    </row>
    <row r="752" spans="1:6">
      <c r="A752" s="36" t="s">
        <v>43</v>
      </c>
      <c r="B752" s="34">
        <v>4</v>
      </c>
      <c r="C752" s="18">
        <v>4</v>
      </c>
      <c r="D752" s="18" t="s">
        <v>43</v>
      </c>
      <c r="E752" s="18">
        <v>3</v>
      </c>
      <c r="F752" s="23">
        <f t="shared" si="11"/>
        <v>0</v>
      </c>
    </row>
    <row r="753" spans="1:6">
      <c r="A753" s="36" t="s">
        <v>43</v>
      </c>
      <c r="B753" s="34">
        <v>4</v>
      </c>
      <c r="C753" s="18">
        <v>3</v>
      </c>
      <c r="D753" s="18" t="s">
        <v>35</v>
      </c>
      <c r="E753" s="18">
        <v>3</v>
      </c>
      <c r="F753" s="23">
        <f t="shared" si="11"/>
        <v>1</v>
      </c>
    </row>
    <row r="754" spans="1:6">
      <c r="A754" s="36" t="s">
        <v>35</v>
      </c>
      <c r="B754" s="34">
        <v>2</v>
      </c>
      <c r="C754" s="18">
        <v>5</v>
      </c>
      <c r="D754" s="18" t="s">
        <v>43</v>
      </c>
      <c r="E754" s="18">
        <v>1</v>
      </c>
      <c r="F754" s="23">
        <f t="shared" si="11"/>
        <v>2</v>
      </c>
    </row>
    <row r="755" spans="1:6">
      <c r="A755" s="36" t="s">
        <v>43</v>
      </c>
      <c r="B755" s="34">
        <v>2</v>
      </c>
      <c r="C755" s="18">
        <v>3</v>
      </c>
      <c r="D755" s="18" t="s">
        <v>35</v>
      </c>
      <c r="E755" s="18">
        <v>3</v>
      </c>
      <c r="F755" s="23">
        <f t="shared" si="11"/>
        <v>2</v>
      </c>
    </row>
    <row r="756" spans="1:6">
      <c r="A756" s="36" t="s">
        <v>43</v>
      </c>
      <c r="B756" s="34">
        <v>3</v>
      </c>
      <c r="C756" s="18">
        <v>1</v>
      </c>
      <c r="D756" s="18" t="s">
        <v>43</v>
      </c>
      <c r="E756" s="18">
        <v>3</v>
      </c>
      <c r="F756" s="23">
        <f t="shared" si="11"/>
        <v>0</v>
      </c>
    </row>
    <row r="757" spans="1:6">
      <c r="A757" s="36" t="s">
        <v>43</v>
      </c>
      <c r="B757" s="34">
        <v>4</v>
      </c>
      <c r="C757" s="18">
        <v>8</v>
      </c>
      <c r="D757" s="18" t="s">
        <v>35</v>
      </c>
      <c r="E757" s="18">
        <v>3</v>
      </c>
      <c r="F757" s="23">
        <f t="shared" si="11"/>
        <v>2</v>
      </c>
    </row>
    <row r="758" spans="1:6">
      <c r="A758" s="36" t="s">
        <v>35</v>
      </c>
      <c r="B758" s="34">
        <v>1</v>
      </c>
      <c r="C758" s="18">
        <v>8</v>
      </c>
      <c r="D758" s="18" t="s">
        <v>43</v>
      </c>
      <c r="E758" s="18">
        <v>3</v>
      </c>
      <c r="F758" s="23">
        <f t="shared" si="11"/>
        <v>2</v>
      </c>
    </row>
    <row r="759" spans="1:6">
      <c r="A759" s="36" t="s">
        <v>35</v>
      </c>
      <c r="B759" s="34">
        <v>4</v>
      </c>
      <c r="C759" s="18">
        <v>1</v>
      </c>
      <c r="D759" s="18" t="s">
        <v>43</v>
      </c>
      <c r="E759" s="18">
        <v>3</v>
      </c>
      <c r="F759" s="23">
        <f t="shared" si="11"/>
        <v>0</v>
      </c>
    </row>
    <row r="760" spans="1:6">
      <c r="A760" s="36" t="s">
        <v>43</v>
      </c>
      <c r="B760" s="34">
        <v>4</v>
      </c>
      <c r="C760" s="18">
        <v>3</v>
      </c>
      <c r="D760" s="18" t="s">
        <v>35</v>
      </c>
      <c r="E760" s="18">
        <v>3</v>
      </c>
      <c r="F760" s="23">
        <f t="shared" si="11"/>
        <v>1</v>
      </c>
    </row>
    <row r="761" spans="1:6">
      <c r="A761" s="36" t="s">
        <v>43</v>
      </c>
      <c r="B761" s="34">
        <v>3</v>
      </c>
      <c r="C761" s="18">
        <v>0</v>
      </c>
      <c r="D761" s="18" t="s">
        <v>43</v>
      </c>
      <c r="E761" s="18">
        <v>3</v>
      </c>
      <c r="F761" s="23">
        <f t="shared" si="11"/>
        <v>0</v>
      </c>
    </row>
    <row r="762" spans="1:6">
      <c r="A762" s="36" t="s">
        <v>35</v>
      </c>
      <c r="B762" s="34">
        <v>1</v>
      </c>
      <c r="C762" s="18">
        <v>1</v>
      </c>
      <c r="D762" s="18" t="s">
        <v>43</v>
      </c>
      <c r="E762" s="18">
        <v>3</v>
      </c>
      <c r="F762" s="23">
        <f t="shared" si="11"/>
        <v>1</v>
      </c>
    </row>
    <row r="763" spans="1:6">
      <c r="A763" s="36" t="s">
        <v>43</v>
      </c>
      <c r="B763" s="34">
        <v>1</v>
      </c>
      <c r="C763" s="18">
        <v>1</v>
      </c>
      <c r="D763" s="18" t="s">
        <v>35</v>
      </c>
      <c r="E763" s="18">
        <v>3</v>
      </c>
      <c r="F763" s="23">
        <f t="shared" si="11"/>
        <v>2</v>
      </c>
    </row>
    <row r="764" spans="1:6">
      <c r="A764" s="36" t="s">
        <v>43</v>
      </c>
      <c r="B764" s="34">
        <v>4</v>
      </c>
      <c r="C764" s="18">
        <v>0</v>
      </c>
      <c r="D764" s="18" t="s">
        <v>43</v>
      </c>
      <c r="E764" s="18">
        <v>2</v>
      </c>
      <c r="F764" s="23">
        <f t="shared" si="11"/>
        <v>1</v>
      </c>
    </row>
    <row r="765" spans="1:6">
      <c r="A765" s="36" t="s">
        <v>43</v>
      </c>
      <c r="B765" s="34">
        <v>4</v>
      </c>
      <c r="C765" s="18">
        <v>3</v>
      </c>
      <c r="D765" s="18" t="s">
        <v>43</v>
      </c>
      <c r="E765" s="18">
        <v>4</v>
      </c>
      <c r="F765" s="23">
        <f t="shared" si="11"/>
        <v>0</v>
      </c>
    </row>
    <row r="766" spans="1:6">
      <c r="A766" s="36" t="s">
        <v>43</v>
      </c>
      <c r="B766" s="34">
        <v>3</v>
      </c>
      <c r="C766" s="18">
        <v>9</v>
      </c>
      <c r="D766" s="18" t="s">
        <v>43</v>
      </c>
      <c r="E766" s="18">
        <v>3</v>
      </c>
      <c r="F766" s="23">
        <f t="shared" si="11"/>
        <v>1</v>
      </c>
    </row>
    <row r="767" spans="1:6">
      <c r="A767" s="36" t="s">
        <v>43</v>
      </c>
      <c r="B767" s="34">
        <v>4</v>
      </c>
      <c r="C767" s="18">
        <v>0</v>
      </c>
      <c r="D767" s="18" t="s">
        <v>43</v>
      </c>
      <c r="E767" s="18">
        <v>2</v>
      </c>
      <c r="F767" s="23">
        <f t="shared" si="11"/>
        <v>1</v>
      </c>
    </row>
    <row r="768" spans="1:6">
      <c r="A768" s="36" t="s">
        <v>43</v>
      </c>
      <c r="B768" s="34">
        <v>4</v>
      </c>
      <c r="C768" s="18">
        <v>3</v>
      </c>
      <c r="D768" s="18" t="s">
        <v>35</v>
      </c>
      <c r="E768" s="18">
        <v>1</v>
      </c>
      <c r="F768" s="23">
        <f t="shared" si="11"/>
        <v>2</v>
      </c>
    </row>
    <row r="769" spans="1:6">
      <c r="A769" s="36" t="s">
        <v>43</v>
      </c>
      <c r="B769" s="34">
        <v>2</v>
      </c>
      <c r="C769" s="18">
        <v>1</v>
      </c>
      <c r="D769" s="18" t="s">
        <v>43</v>
      </c>
      <c r="E769" s="18">
        <v>3</v>
      </c>
      <c r="F769" s="23">
        <f t="shared" si="11"/>
        <v>1</v>
      </c>
    </row>
    <row r="770" spans="1:6">
      <c r="A770" s="36" t="s">
        <v>43</v>
      </c>
      <c r="B770" s="34">
        <v>2</v>
      </c>
      <c r="C770" s="18">
        <v>2</v>
      </c>
      <c r="D770" s="18" t="s">
        <v>43</v>
      </c>
      <c r="E770" s="18">
        <v>3</v>
      </c>
      <c r="F770" s="23">
        <f t="shared" si="11"/>
        <v>1</v>
      </c>
    </row>
    <row r="771" spans="1:6">
      <c r="A771" s="36" t="s">
        <v>35</v>
      </c>
      <c r="B771" s="34">
        <v>3</v>
      </c>
      <c r="C771" s="18">
        <v>7</v>
      </c>
      <c r="D771" s="18" t="s">
        <v>43</v>
      </c>
      <c r="E771" s="18">
        <v>2</v>
      </c>
      <c r="F771" s="23">
        <f t="shared" si="11"/>
        <v>2</v>
      </c>
    </row>
    <row r="772" spans="1:6">
      <c r="A772" s="36" t="s">
        <v>35</v>
      </c>
      <c r="B772" s="34">
        <v>1</v>
      </c>
      <c r="C772" s="18">
        <v>6</v>
      </c>
      <c r="D772" s="18" t="s">
        <v>35</v>
      </c>
      <c r="E772" s="18">
        <v>3</v>
      </c>
      <c r="F772" s="23">
        <f t="shared" si="11"/>
        <v>3</v>
      </c>
    </row>
    <row r="773" spans="1:6">
      <c r="A773" s="36" t="s">
        <v>43</v>
      </c>
      <c r="B773" s="34">
        <v>3</v>
      </c>
      <c r="C773" s="18">
        <v>1</v>
      </c>
      <c r="D773" s="18" t="s">
        <v>35</v>
      </c>
      <c r="E773" s="18">
        <v>3</v>
      </c>
      <c r="F773" s="23">
        <f t="shared" si="11"/>
        <v>1</v>
      </c>
    </row>
    <row r="774" spans="1:6">
      <c r="A774" s="36" t="s">
        <v>43</v>
      </c>
      <c r="B774" s="34">
        <v>2</v>
      </c>
      <c r="C774" s="18">
        <v>1</v>
      </c>
      <c r="D774" s="18" t="s">
        <v>43</v>
      </c>
      <c r="E774" s="18">
        <v>3</v>
      </c>
      <c r="F774" s="23">
        <f t="shared" si="11"/>
        <v>1</v>
      </c>
    </row>
    <row r="775" spans="1:6">
      <c r="A775" s="36" t="s">
        <v>43</v>
      </c>
      <c r="B775" s="34">
        <v>3</v>
      </c>
      <c r="C775" s="18">
        <v>3</v>
      </c>
      <c r="D775" s="18" t="s">
        <v>43</v>
      </c>
      <c r="E775" s="18">
        <v>3</v>
      </c>
      <c r="F775" s="23">
        <f t="shared" si="11"/>
        <v>0</v>
      </c>
    </row>
    <row r="776" spans="1:6">
      <c r="A776" s="36" t="s">
        <v>43</v>
      </c>
      <c r="B776" s="34">
        <v>3</v>
      </c>
      <c r="C776" s="18">
        <v>2</v>
      </c>
      <c r="D776" s="18" t="s">
        <v>35</v>
      </c>
      <c r="E776" s="18">
        <v>2</v>
      </c>
      <c r="F776" s="23">
        <f t="shared" si="11"/>
        <v>2</v>
      </c>
    </row>
    <row r="777" spans="1:6">
      <c r="A777" s="36" t="s">
        <v>43</v>
      </c>
      <c r="B777" s="34">
        <v>2</v>
      </c>
      <c r="C777" s="18">
        <v>3</v>
      </c>
      <c r="D777" s="18" t="s">
        <v>43</v>
      </c>
      <c r="E777" s="18">
        <v>2</v>
      </c>
      <c r="F777" s="23">
        <f t="shared" si="11"/>
        <v>2</v>
      </c>
    </row>
    <row r="778" spans="1:6">
      <c r="A778" s="36" t="s">
        <v>43</v>
      </c>
      <c r="B778" s="34">
        <v>1</v>
      </c>
      <c r="C778" s="18">
        <v>1</v>
      </c>
      <c r="D778" s="18" t="s">
        <v>43</v>
      </c>
      <c r="E778" s="18">
        <v>2</v>
      </c>
      <c r="F778" s="23">
        <f t="shared" si="11"/>
        <v>2</v>
      </c>
    </row>
    <row r="779" spans="1:6">
      <c r="A779" s="36" t="s">
        <v>43</v>
      </c>
      <c r="B779" s="34">
        <v>3</v>
      </c>
      <c r="C779" s="18">
        <v>1</v>
      </c>
      <c r="D779" s="18" t="s">
        <v>43</v>
      </c>
      <c r="E779" s="18">
        <v>3</v>
      </c>
      <c r="F779" s="23">
        <f t="shared" ref="F779:F842" si="12">SUM(IF(B779&lt;3,1,0),IF(E779&lt;3,1,0),IF(C779&gt;5,1,0),IF(D779="Yes",1,0))</f>
        <v>0</v>
      </c>
    </row>
    <row r="780" spans="1:6">
      <c r="A780" s="36" t="s">
        <v>43</v>
      </c>
      <c r="B780" s="34">
        <v>4</v>
      </c>
      <c r="C780" s="18">
        <v>9</v>
      </c>
      <c r="D780" s="18" t="s">
        <v>43</v>
      </c>
      <c r="E780" s="18">
        <v>3</v>
      </c>
      <c r="F780" s="23">
        <f t="shared" si="12"/>
        <v>1</v>
      </c>
    </row>
    <row r="781" spans="1:6">
      <c r="A781" s="36" t="s">
        <v>43</v>
      </c>
      <c r="B781" s="34">
        <v>3</v>
      </c>
      <c r="C781" s="18">
        <v>6</v>
      </c>
      <c r="D781" s="18" t="s">
        <v>43</v>
      </c>
      <c r="E781" s="18">
        <v>3</v>
      </c>
      <c r="F781" s="23">
        <f t="shared" si="12"/>
        <v>1</v>
      </c>
    </row>
    <row r="782" spans="1:6">
      <c r="A782" s="36" t="s">
        <v>43</v>
      </c>
      <c r="B782" s="34">
        <v>3</v>
      </c>
      <c r="C782" s="18">
        <v>2</v>
      </c>
      <c r="D782" s="18" t="s">
        <v>43</v>
      </c>
      <c r="E782" s="18">
        <v>3</v>
      </c>
      <c r="F782" s="23">
        <f t="shared" si="12"/>
        <v>0</v>
      </c>
    </row>
    <row r="783" spans="1:6">
      <c r="A783" s="36" t="s">
        <v>43</v>
      </c>
      <c r="B783" s="34">
        <v>4</v>
      </c>
      <c r="C783" s="18">
        <v>0</v>
      </c>
      <c r="D783" s="18" t="s">
        <v>43</v>
      </c>
      <c r="E783" s="18">
        <v>2</v>
      </c>
      <c r="F783" s="23">
        <f t="shared" si="12"/>
        <v>1</v>
      </c>
    </row>
    <row r="784" spans="1:6">
      <c r="A784" s="36" t="s">
        <v>43</v>
      </c>
      <c r="B784" s="34">
        <v>1</v>
      </c>
      <c r="C784" s="18">
        <v>7</v>
      </c>
      <c r="D784" s="18" t="s">
        <v>43</v>
      </c>
      <c r="E784" s="18">
        <v>4</v>
      </c>
      <c r="F784" s="23">
        <f t="shared" si="12"/>
        <v>2</v>
      </c>
    </row>
    <row r="785" spans="1:6">
      <c r="A785" s="36" t="s">
        <v>43</v>
      </c>
      <c r="B785" s="34">
        <v>4</v>
      </c>
      <c r="C785" s="18">
        <v>5</v>
      </c>
      <c r="D785" s="18" t="s">
        <v>43</v>
      </c>
      <c r="E785" s="18">
        <v>3</v>
      </c>
      <c r="F785" s="23">
        <f t="shared" si="12"/>
        <v>0</v>
      </c>
    </row>
    <row r="786" spans="1:6">
      <c r="A786" s="36" t="s">
        <v>35</v>
      </c>
      <c r="B786" s="34">
        <v>4</v>
      </c>
      <c r="C786" s="18">
        <v>1</v>
      </c>
      <c r="D786" s="18" t="s">
        <v>35</v>
      </c>
      <c r="E786" s="18">
        <v>3</v>
      </c>
      <c r="F786" s="23">
        <f t="shared" si="12"/>
        <v>1</v>
      </c>
    </row>
    <row r="787" spans="1:6">
      <c r="A787" s="36" t="s">
        <v>35</v>
      </c>
      <c r="B787" s="34">
        <v>1</v>
      </c>
      <c r="C787" s="18">
        <v>1</v>
      </c>
      <c r="D787" s="18" t="s">
        <v>43</v>
      </c>
      <c r="E787" s="18">
        <v>2</v>
      </c>
      <c r="F787" s="23">
        <f t="shared" si="12"/>
        <v>2</v>
      </c>
    </row>
    <row r="788" spans="1:6">
      <c r="A788" s="36" t="s">
        <v>43</v>
      </c>
      <c r="B788" s="34">
        <v>1</v>
      </c>
      <c r="C788" s="18">
        <v>8</v>
      </c>
      <c r="D788" s="18" t="s">
        <v>35</v>
      </c>
      <c r="E788" s="18">
        <v>3</v>
      </c>
      <c r="F788" s="23">
        <f t="shared" si="12"/>
        <v>3</v>
      </c>
    </row>
    <row r="789" spans="1:6">
      <c r="A789" s="36" t="s">
        <v>35</v>
      </c>
      <c r="B789" s="34">
        <v>3</v>
      </c>
      <c r="C789" s="18">
        <v>9</v>
      </c>
      <c r="D789" s="18" t="s">
        <v>35</v>
      </c>
      <c r="E789" s="18">
        <v>4</v>
      </c>
      <c r="F789" s="23">
        <f t="shared" si="12"/>
        <v>2</v>
      </c>
    </row>
    <row r="790" spans="1:6">
      <c r="A790" s="36" t="s">
        <v>35</v>
      </c>
      <c r="B790" s="34">
        <v>1</v>
      </c>
      <c r="C790" s="18">
        <v>1</v>
      </c>
      <c r="D790" s="18" t="s">
        <v>43</v>
      </c>
      <c r="E790" s="18">
        <v>2</v>
      </c>
      <c r="F790" s="23">
        <f t="shared" si="12"/>
        <v>2</v>
      </c>
    </row>
    <row r="791" spans="1:6">
      <c r="A791" s="36" t="s">
        <v>43</v>
      </c>
      <c r="B791" s="34">
        <v>1</v>
      </c>
      <c r="C791" s="18">
        <v>1</v>
      </c>
      <c r="D791" s="18" t="s">
        <v>43</v>
      </c>
      <c r="E791" s="18">
        <v>3</v>
      </c>
      <c r="F791" s="23">
        <f t="shared" si="12"/>
        <v>1</v>
      </c>
    </row>
    <row r="792" spans="1:6">
      <c r="A792" s="36" t="s">
        <v>43</v>
      </c>
      <c r="B792" s="34">
        <v>1</v>
      </c>
      <c r="C792" s="18">
        <v>0</v>
      </c>
      <c r="D792" s="18" t="s">
        <v>43</v>
      </c>
      <c r="E792" s="18">
        <v>2</v>
      </c>
      <c r="F792" s="23">
        <f t="shared" si="12"/>
        <v>2</v>
      </c>
    </row>
    <row r="793" spans="1:6">
      <c r="A793" s="36" t="s">
        <v>43</v>
      </c>
      <c r="B793" s="34">
        <v>3</v>
      </c>
      <c r="C793" s="18">
        <v>1</v>
      </c>
      <c r="D793" s="18" t="s">
        <v>43</v>
      </c>
      <c r="E793" s="18">
        <v>3</v>
      </c>
      <c r="F793" s="23">
        <f t="shared" si="12"/>
        <v>0</v>
      </c>
    </row>
    <row r="794" spans="1:6">
      <c r="A794" s="36" t="s">
        <v>43</v>
      </c>
      <c r="B794" s="34">
        <v>3</v>
      </c>
      <c r="C794" s="18">
        <v>0</v>
      </c>
      <c r="D794" s="18" t="s">
        <v>43</v>
      </c>
      <c r="E794" s="18">
        <v>2</v>
      </c>
      <c r="F794" s="23">
        <f t="shared" si="12"/>
        <v>1</v>
      </c>
    </row>
    <row r="795" spans="1:6">
      <c r="A795" s="36" t="s">
        <v>43</v>
      </c>
      <c r="B795" s="34">
        <v>4</v>
      </c>
      <c r="C795" s="18">
        <v>4</v>
      </c>
      <c r="D795" s="18" t="s">
        <v>43</v>
      </c>
      <c r="E795" s="18">
        <v>3</v>
      </c>
      <c r="F795" s="23">
        <f t="shared" si="12"/>
        <v>0</v>
      </c>
    </row>
    <row r="796" spans="1:6">
      <c r="A796" s="36" t="s">
        <v>43</v>
      </c>
      <c r="B796" s="34">
        <v>3</v>
      </c>
      <c r="C796" s="18">
        <v>1</v>
      </c>
      <c r="D796" s="18" t="s">
        <v>43</v>
      </c>
      <c r="E796" s="18">
        <v>3</v>
      </c>
      <c r="F796" s="23">
        <f t="shared" si="12"/>
        <v>0</v>
      </c>
    </row>
    <row r="797" spans="1:6">
      <c r="A797" s="36" t="s">
        <v>43</v>
      </c>
      <c r="B797" s="34">
        <v>2</v>
      </c>
      <c r="C797" s="18">
        <v>3</v>
      </c>
      <c r="D797" s="18" t="s">
        <v>43</v>
      </c>
      <c r="E797" s="18">
        <v>3</v>
      </c>
      <c r="F797" s="23">
        <f t="shared" si="12"/>
        <v>1</v>
      </c>
    </row>
    <row r="798" spans="1:6">
      <c r="A798" s="36" t="s">
        <v>43</v>
      </c>
      <c r="B798" s="34">
        <v>3</v>
      </c>
      <c r="C798" s="18">
        <v>3</v>
      </c>
      <c r="D798" s="18" t="s">
        <v>43</v>
      </c>
      <c r="E798" s="18">
        <v>4</v>
      </c>
      <c r="F798" s="23">
        <f t="shared" si="12"/>
        <v>0</v>
      </c>
    </row>
    <row r="799" spans="1:6">
      <c r="A799" s="36" t="s">
        <v>35</v>
      </c>
      <c r="B799" s="34">
        <v>1</v>
      </c>
      <c r="C799" s="18">
        <v>9</v>
      </c>
      <c r="D799" s="18" t="s">
        <v>43</v>
      </c>
      <c r="E799" s="18">
        <v>3</v>
      </c>
      <c r="F799" s="23">
        <f t="shared" si="12"/>
        <v>2</v>
      </c>
    </row>
    <row r="800" spans="1:6">
      <c r="A800" s="36" t="s">
        <v>43</v>
      </c>
      <c r="B800" s="34">
        <v>4</v>
      </c>
      <c r="C800" s="18">
        <v>4</v>
      </c>
      <c r="D800" s="18" t="s">
        <v>43</v>
      </c>
      <c r="E800" s="18">
        <v>3</v>
      </c>
      <c r="F800" s="23">
        <f t="shared" si="12"/>
        <v>0</v>
      </c>
    </row>
    <row r="801" spans="1:6">
      <c r="A801" s="36" t="s">
        <v>35</v>
      </c>
      <c r="B801" s="34">
        <v>1</v>
      </c>
      <c r="C801" s="18">
        <v>0</v>
      </c>
      <c r="D801" s="18" t="s">
        <v>35</v>
      </c>
      <c r="E801" s="18">
        <v>3</v>
      </c>
      <c r="F801" s="23">
        <f t="shared" si="12"/>
        <v>2</v>
      </c>
    </row>
    <row r="802" spans="1:6">
      <c r="A802" s="36" t="s">
        <v>35</v>
      </c>
      <c r="B802" s="34">
        <v>3</v>
      </c>
      <c r="C802" s="18">
        <v>1</v>
      </c>
      <c r="D802" s="18" t="s">
        <v>43</v>
      </c>
      <c r="E802" s="18">
        <v>3</v>
      </c>
      <c r="F802" s="23">
        <f t="shared" si="12"/>
        <v>0</v>
      </c>
    </row>
    <row r="803" spans="1:6">
      <c r="A803" s="36" t="s">
        <v>43</v>
      </c>
      <c r="B803" s="34">
        <v>3</v>
      </c>
      <c r="C803" s="18">
        <v>1</v>
      </c>
      <c r="D803" s="18" t="s">
        <v>43</v>
      </c>
      <c r="E803" s="18">
        <v>2</v>
      </c>
      <c r="F803" s="23">
        <f t="shared" si="12"/>
        <v>1</v>
      </c>
    </row>
    <row r="804" spans="1:6">
      <c r="A804" s="36" t="s">
        <v>43</v>
      </c>
      <c r="B804" s="34">
        <v>4</v>
      </c>
      <c r="C804" s="18">
        <v>0</v>
      </c>
      <c r="D804" s="18" t="s">
        <v>43</v>
      </c>
      <c r="E804" s="18">
        <v>2</v>
      </c>
      <c r="F804" s="23">
        <f t="shared" si="12"/>
        <v>1</v>
      </c>
    </row>
    <row r="805" spans="1:6">
      <c r="A805" s="36" t="s">
        <v>43</v>
      </c>
      <c r="B805" s="34">
        <v>4</v>
      </c>
      <c r="C805" s="18">
        <v>2</v>
      </c>
      <c r="D805" s="18" t="s">
        <v>35</v>
      </c>
      <c r="E805" s="18">
        <v>3</v>
      </c>
      <c r="F805" s="23">
        <f t="shared" si="12"/>
        <v>1</v>
      </c>
    </row>
    <row r="806" spans="1:6">
      <c r="A806" s="36" t="s">
        <v>35</v>
      </c>
      <c r="B806" s="34">
        <v>4</v>
      </c>
      <c r="C806" s="18">
        <v>1</v>
      </c>
      <c r="D806" s="18" t="s">
        <v>35</v>
      </c>
      <c r="E806" s="18">
        <v>4</v>
      </c>
      <c r="F806" s="23">
        <f t="shared" si="12"/>
        <v>1</v>
      </c>
    </row>
    <row r="807" spans="1:6">
      <c r="A807" s="36" t="s">
        <v>35</v>
      </c>
      <c r="B807" s="34">
        <v>3</v>
      </c>
      <c r="C807" s="18">
        <v>1</v>
      </c>
      <c r="D807" s="18" t="s">
        <v>43</v>
      </c>
      <c r="E807" s="18">
        <v>2</v>
      </c>
      <c r="F807" s="23">
        <f t="shared" si="12"/>
        <v>1</v>
      </c>
    </row>
    <row r="808" spans="1:6">
      <c r="A808" s="36" t="s">
        <v>35</v>
      </c>
      <c r="B808" s="34">
        <v>2</v>
      </c>
      <c r="C808" s="18">
        <v>4</v>
      </c>
      <c r="D808" s="18" t="s">
        <v>35</v>
      </c>
      <c r="E808" s="18">
        <v>3</v>
      </c>
      <c r="F808" s="23">
        <f t="shared" si="12"/>
        <v>2</v>
      </c>
    </row>
    <row r="809" spans="1:6">
      <c r="A809" s="36" t="s">
        <v>43</v>
      </c>
      <c r="B809" s="34">
        <v>1</v>
      </c>
      <c r="C809" s="18">
        <v>0</v>
      </c>
      <c r="D809" s="18" t="s">
        <v>43</v>
      </c>
      <c r="E809" s="18">
        <v>3</v>
      </c>
      <c r="F809" s="23">
        <f t="shared" si="12"/>
        <v>1</v>
      </c>
    </row>
    <row r="810" spans="1:6">
      <c r="A810" s="36" t="s">
        <v>35</v>
      </c>
      <c r="B810" s="34">
        <v>2</v>
      </c>
      <c r="C810" s="18">
        <v>1</v>
      </c>
      <c r="D810" s="18" t="s">
        <v>43</v>
      </c>
      <c r="E810" s="18">
        <v>3</v>
      </c>
      <c r="F810" s="23">
        <f t="shared" si="12"/>
        <v>1</v>
      </c>
    </row>
    <row r="811" spans="1:6">
      <c r="A811" s="36" t="s">
        <v>35</v>
      </c>
      <c r="B811" s="34">
        <v>3</v>
      </c>
      <c r="C811" s="18">
        <v>3</v>
      </c>
      <c r="D811" s="18" t="s">
        <v>35</v>
      </c>
      <c r="E811" s="18">
        <v>3</v>
      </c>
      <c r="F811" s="23">
        <f t="shared" si="12"/>
        <v>1</v>
      </c>
    </row>
    <row r="812" spans="1:6">
      <c r="A812" s="36" t="s">
        <v>43</v>
      </c>
      <c r="B812" s="34">
        <v>2</v>
      </c>
      <c r="C812" s="18">
        <v>0</v>
      </c>
      <c r="D812" s="18" t="s">
        <v>43</v>
      </c>
      <c r="E812" s="18">
        <v>3</v>
      </c>
      <c r="F812" s="23">
        <f t="shared" si="12"/>
        <v>1</v>
      </c>
    </row>
    <row r="813" spans="1:6">
      <c r="A813" s="36" t="s">
        <v>43</v>
      </c>
      <c r="B813" s="34">
        <v>4</v>
      </c>
      <c r="C813" s="18">
        <v>3</v>
      </c>
      <c r="D813" s="18" t="s">
        <v>43</v>
      </c>
      <c r="E813" s="18">
        <v>3</v>
      </c>
      <c r="F813" s="23">
        <f t="shared" si="12"/>
        <v>0</v>
      </c>
    </row>
    <row r="814" spans="1:6">
      <c r="A814" s="36" t="s">
        <v>43</v>
      </c>
      <c r="B814" s="34">
        <v>4</v>
      </c>
      <c r="C814" s="18">
        <v>2</v>
      </c>
      <c r="D814" s="18" t="s">
        <v>43</v>
      </c>
      <c r="E814" s="18">
        <v>2</v>
      </c>
      <c r="F814" s="23">
        <f t="shared" si="12"/>
        <v>1</v>
      </c>
    </row>
    <row r="815" spans="1:6">
      <c r="A815" s="36" t="s">
        <v>43</v>
      </c>
      <c r="B815" s="34">
        <v>3</v>
      </c>
      <c r="C815" s="18">
        <v>1</v>
      </c>
      <c r="D815" s="18" t="s">
        <v>43</v>
      </c>
      <c r="E815" s="18">
        <v>3</v>
      </c>
      <c r="F815" s="23">
        <f t="shared" si="12"/>
        <v>0</v>
      </c>
    </row>
    <row r="816" spans="1:6">
      <c r="A816" s="36" t="s">
        <v>43</v>
      </c>
      <c r="B816" s="34">
        <v>2</v>
      </c>
      <c r="C816" s="18">
        <v>7</v>
      </c>
      <c r="D816" s="18" t="s">
        <v>43</v>
      </c>
      <c r="E816" s="18">
        <v>3</v>
      </c>
      <c r="F816" s="23">
        <f t="shared" si="12"/>
        <v>2</v>
      </c>
    </row>
    <row r="817" spans="1:6">
      <c r="A817" s="36" t="s">
        <v>43</v>
      </c>
      <c r="B817" s="34">
        <v>3</v>
      </c>
      <c r="C817" s="18">
        <v>0</v>
      </c>
      <c r="D817" s="18" t="s">
        <v>35</v>
      </c>
      <c r="E817" s="18">
        <v>3</v>
      </c>
      <c r="F817" s="23">
        <f t="shared" si="12"/>
        <v>1</v>
      </c>
    </row>
    <row r="818" spans="1:6">
      <c r="A818" s="36" t="s">
        <v>43</v>
      </c>
      <c r="B818" s="34">
        <v>4</v>
      </c>
      <c r="C818" s="18">
        <v>4</v>
      </c>
      <c r="D818" s="18" t="s">
        <v>43</v>
      </c>
      <c r="E818" s="18">
        <v>3</v>
      </c>
      <c r="F818" s="23">
        <f t="shared" si="12"/>
        <v>0</v>
      </c>
    </row>
    <row r="819" spans="1:6">
      <c r="A819" s="36" t="s">
        <v>43</v>
      </c>
      <c r="B819" s="34">
        <v>2</v>
      </c>
      <c r="C819" s="18">
        <v>0</v>
      </c>
      <c r="D819" s="18" t="s">
        <v>43</v>
      </c>
      <c r="E819" s="18">
        <v>2</v>
      </c>
      <c r="F819" s="23">
        <f t="shared" si="12"/>
        <v>2</v>
      </c>
    </row>
    <row r="820" spans="1:6">
      <c r="A820" s="36" t="s">
        <v>43</v>
      </c>
      <c r="B820" s="34">
        <v>3</v>
      </c>
      <c r="C820" s="18">
        <v>3</v>
      </c>
      <c r="D820" s="18" t="s">
        <v>43</v>
      </c>
      <c r="E820" s="18">
        <v>3</v>
      </c>
      <c r="F820" s="23">
        <f t="shared" si="12"/>
        <v>0</v>
      </c>
    </row>
    <row r="821" spans="1:6">
      <c r="A821" s="36" t="s">
        <v>43</v>
      </c>
      <c r="B821" s="34">
        <v>2</v>
      </c>
      <c r="C821" s="18">
        <v>7</v>
      </c>
      <c r="D821" s="18" t="s">
        <v>43</v>
      </c>
      <c r="E821" s="18">
        <v>3</v>
      </c>
      <c r="F821" s="23">
        <f t="shared" si="12"/>
        <v>2</v>
      </c>
    </row>
    <row r="822" spans="1:6">
      <c r="A822" s="36" t="s">
        <v>43</v>
      </c>
      <c r="B822" s="34">
        <v>1</v>
      </c>
      <c r="C822" s="18">
        <v>8</v>
      </c>
      <c r="D822" s="18" t="s">
        <v>43</v>
      </c>
      <c r="E822" s="18">
        <v>3</v>
      </c>
      <c r="F822" s="23">
        <f t="shared" si="12"/>
        <v>2</v>
      </c>
    </row>
    <row r="823" spans="1:6">
      <c r="A823" s="36" t="s">
        <v>35</v>
      </c>
      <c r="B823" s="34">
        <v>4</v>
      </c>
      <c r="C823" s="18">
        <v>7</v>
      </c>
      <c r="D823" s="18" t="s">
        <v>43</v>
      </c>
      <c r="E823" s="18">
        <v>3</v>
      </c>
      <c r="F823" s="23">
        <f t="shared" si="12"/>
        <v>1</v>
      </c>
    </row>
    <row r="824" spans="1:6">
      <c r="A824" s="36" t="s">
        <v>43</v>
      </c>
      <c r="B824" s="34">
        <v>3</v>
      </c>
      <c r="C824" s="18">
        <v>1</v>
      </c>
      <c r="D824" s="18" t="s">
        <v>43</v>
      </c>
      <c r="E824" s="18">
        <v>4</v>
      </c>
      <c r="F824" s="23">
        <f t="shared" si="12"/>
        <v>0</v>
      </c>
    </row>
    <row r="825" spans="1:6">
      <c r="A825" s="36" t="s">
        <v>43</v>
      </c>
      <c r="B825" s="34">
        <v>2</v>
      </c>
      <c r="C825" s="18">
        <v>1</v>
      </c>
      <c r="D825" s="18" t="s">
        <v>35</v>
      </c>
      <c r="E825" s="18">
        <v>4</v>
      </c>
      <c r="F825" s="23">
        <f t="shared" si="12"/>
        <v>2</v>
      </c>
    </row>
    <row r="826" spans="1:6">
      <c r="A826" s="36" t="s">
        <v>43</v>
      </c>
      <c r="B826" s="34">
        <v>2</v>
      </c>
      <c r="C826" s="18">
        <v>9</v>
      </c>
      <c r="D826" s="18" t="s">
        <v>43</v>
      </c>
      <c r="E826" s="18">
        <v>2</v>
      </c>
      <c r="F826" s="23">
        <f t="shared" si="12"/>
        <v>3</v>
      </c>
    </row>
    <row r="827" spans="1:6">
      <c r="A827" s="36" t="s">
        <v>43</v>
      </c>
      <c r="B827" s="34">
        <v>4</v>
      </c>
      <c r="C827" s="18">
        <v>2</v>
      </c>
      <c r="D827" s="18" t="s">
        <v>43</v>
      </c>
      <c r="E827" s="18">
        <v>3</v>
      </c>
      <c r="F827" s="23">
        <f t="shared" si="12"/>
        <v>0</v>
      </c>
    </row>
    <row r="828" spans="1:6">
      <c r="A828" s="36" t="s">
        <v>43</v>
      </c>
      <c r="B828" s="34">
        <v>4</v>
      </c>
      <c r="C828" s="18">
        <v>0</v>
      </c>
      <c r="D828" s="18" t="s">
        <v>43</v>
      </c>
      <c r="E828" s="18">
        <v>3</v>
      </c>
      <c r="F828" s="23">
        <f t="shared" si="12"/>
        <v>0</v>
      </c>
    </row>
    <row r="829" spans="1:6">
      <c r="A829" s="36" t="s">
        <v>43</v>
      </c>
      <c r="B829" s="34">
        <v>2</v>
      </c>
      <c r="C829" s="18">
        <v>0</v>
      </c>
      <c r="D829" s="18" t="s">
        <v>43</v>
      </c>
      <c r="E829" s="18">
        <v>1</v>
      </c>
      <c r="F829" s="23">
        <f t="shared" si="12"/>
        <v>2</v>
      </c>
    </row>
    <row r="830" spans="1:6">
      <c r="A830" s="36" t="s">
        <v>43</v>
      </c>
      <c r="B830" s="34">
        <v>4</v>
      </c>
      <c r="C830" s="18">
        <v>1</v>
      </c>
      <c r="D830" s="18" t="s">
        <v>43</v>
      </c>
      <c r="E830" s="18">
        <v>3</v>
      </c>
      <c r="F830" s="23">
        <f t="shared" si="12"/>
        <v>0</v>
      </c>
    </row>
    <row r="831" spans="1:6">
      <c r="A831" s="36" t="s">
        <v>43</v>
      </c>
      <c r="B831" s="34">
        <v>2</v>
      </c>
      <c r="C831" s="18">
        <v>6</v>
      </c>
      <c r="D831" s="18" t="s">
        <v>43</v>
      </c>
      <c r="E831" s="18">
        <v>3</v>
      </c>
      <c r="F831" s="23">
        <f t="shared" si="12"/>
        <v>2</v>
      </c>
    </row>
    <row r="832" spans="1:6">
      <c r="A832" s="36" t="s">
        <v>43</v>
      </c>
      <c r="B832" s="34">
        <v>3</v>
      </c>
      <c r="C832" s="18">
        <v>2</v>
      </c>
      <c r="D832" s="18" t="s">
        <v>43</v>
      </c>
      <c r="E832" s="18">
        <v>2</v>
      </c>
      <c r="F832" s="23">
        <f t="shared" si="12"/>
        <v>1</v>
      </c>
    </row>
    <row r="833" spans="1:6">
      <c r="A833" s="36" t="s">
        <v>43</v>
      </c>
      <c r="B833" s="34">
        <v>2</v>
      </c>
      <c r="C833" s="18">
        <v>0</v>
      </c>
      <c r="D833" s="18" t="s">
        <v>43</v>
      </c>
      <c r="E833" s="18">
        <v>2</v>
      </c>
      <c r="F833" s="23">
        <f t="shared" si="12"/>
        <v>2</v>
      </c>
    </row>
    <row r="834" spans="1:6">
      <c r="A834" s="36" t="s">
        <v>43</v>
      </c>
      <c r="B834" s="34">
        <v>4</v>
      </c>
      <c r="C834" s="18">
        <v>4</v>
      </c>
      <c r="D834" s="18" t="s">
        <v>43</v>
      </c>
      <c r="E834" s="18">
        <v>3</v>
      </c>
      <c r="F834" s="23">
        <f t="shared" si="12"/>
        <v>0</v>
      </c>
    </row>
    <row r="835" spans="1:6">
      <c r="A835" s="36" t="s">
        <v>43</v>
      </c>
      <c r="B835" s="34">
        <v>4</v>
      </c>
      <c r="C835" s="18">
        <v>1</v>
      </c>
      <c r="D835" s="18" t="s">
        <v>35</v>
      </c>
      <c r="E835" s="18">
        <v>2</v>
      </c>
      <c r="F835" s="23">
        <f t="shared" si="12"/>
        <v>2</v>
      </c>
    </row>
    <row r="836" spans="1:6">
      <c r="A836" s="36" t="s">
        <v>43</v>
      </c>
      <c r="B836" s="34">
        <v>3</v>
      </c>
      <c r="C836" s="18">
        <v>1</v>
      </c>
      <c r="D836" s="18" t="s">
        <v>43</v>
      </c>
      <c r="E836" s="18">
        <v>4</v>
      </c>
      <c r="F836" s="23">
        <f t="shared" si="12"/>
        <v>0</v>
      </c>
    </row>
    <row r="837" spans="1:6">
      <c r="A837" s="36" t="s">
        <v>43</v>
      </c>
      <c r="B837" s="34">
        <v>3</v>
      </c>
      <c r="C837" s="18">
        <v>1</v>
      </c>
      <c r="D837" s="18" t="s">
        <v>35</v>
      </c>
      <c r="E837" s="18">
        <v>3</v>
      </c>
      <c r="F837" s="23">
        <f t="shared" si="12"/>
        <v>1</v>
      </c>
    </row>
    <row r="838" spans="1:6">
      <c r="A838" s="36" t="s">
        <v>35</v>
      </c>
      <c r="B838" s="34">
        <v>3</v>
      </c>
      <c r="C838" s="18">
        <v>1</v>
      </c>
      <c r="D838" s="18" t="s">
        <v>43</v>
      </c>
      <c r="E838" s="18">
        <v>3</v>
      </c>
      <c r="F838" s="23">
        <f t="shared" si="12"/>
        <v>0</v>
      </c>
    </row>
    <row r="839" spans="1:6">
      <c r="A839" s="36" t="s">
        <v>35</v>
      </c>
      <c r="B839" s="34">
        <v>1</v>
      </c>
      <c r="C839" s="18">
        <v>0</v>
      </c>
      <c r="D839" s="18" t="s">
        <v>35</v>
      </c>
      <c r="E839" s="18">
        <v>3</v>
      </c>
      <c r="F839" s="23">
        <f t="shared" si="12"/>
        <v>2</v>
      </c>
    </row>
    <row r="840" spans="1:6">
      <c r="A840" s="36" t="s">
        <v>43</v>
      </c>
      <c r="B840" s="34">
        <v>4</v>
      </c>
      <c r="C840" s="18">
        <v>3</v>
      </c>
      <c r="D840" s="18" t="s">
        <v>35</v>
      </c>
      <c r="E840" s="18">
        <v>3</v>
      </c>
      <c r="F840" s="23">
        <f t="shared" si="12"/>
        <v>1</v>
      </c>
    </row>
    <row r="841" spans="1:6">
      <c r="A841" s="36" t="s">
        <v>35</v>
      </c>
      <c r="B841" s="34">
        <v>3</v>
      </c>
      <c r="C841" s="18">
        <v>1</v>
      </c>
      <c r="D841" s="18" t="s">
        <v>43</v>
      </c>
      <c r="E841" s="18">
        <v>2</v>
      </c>
      <c r="F841" s="23">
        <f t="shared" si="12"/>
        <v>1</v>
      </c>
    </row>
    <row r="842" spans="1:6">
      <c r="A842" s="36" t="s">
        <v>43</v>
      </c>
      <c r="B842" s="34">
        <v>4</v>
      </c>
      <c r="C842" s="18">
        <v>7</v>
      </c>
      <c r="D842" s="18" t="s">
        <v>43</v>
      </c>
      <c r="E842" s="18">
        <v>3</v>
      </c>
      <c r="F842" s="23">
        <f t="shared" si="12"/>
        <v>1</v>
      </c>
    </row>
    <row r="843" spans="1:6">
      <c r="A843" s="36" t="s">
        <v>43</v>
      </c>
      <c r="B843" s="34">
        <v>3</v>
      </c>
      <c r="C843" s="18">
        <v>1</v>
      </c>
      <c r="D843" s="18" t="s">
        <v>43</v>
      </c>
      <c r="E843" s="18">
        <v>3</v>
      </c>
      <c r="F843" s="23">
        <f t="shared" ref="F843:F906" si="13">SUM(IF(B843&lt;3,1,0),IF(E843&lt;3,1,0),IF(C843&gt;5,1,0),IF(D843="Yes",1,0))</f>
        <v>0</v>
      </c>
    </row>
    <row r="844" spans="1:6">
      <c r="A844" s="36" t="s">
        <v>43</v>
      </c>
      <c r="B844" s="34">
        <v>3</v>
      </c>
      <c r="C844" s="18">
        <v>1</v>
      </c>
      <c r="D844" s="18" t="s">
        <v>43</v>
      </c>
      <c r="E844" s="18">
        <v>2</v>
      </c>
      <c r="F844" s="23">
        <f t="shared" si="13"/>
        <v>1</v>
      </c>
    </row>
    <row r="845" spans="1:6">
      <c r="A845" s="36" t="s">
        <v>43</v>
      </c>
      <c r="B845" s="34">
        <v>3</v>
      </c>
      <c r="C845" s="18">
        <v>1</v>
      </c>
      <c r="D845" s="18" t="s">
        <v>43</v>
      </c>
      <c r="E845" s="18">
        <v>1</v>
      </c>
      <c r="F845" s="23">
        <f t="shared" si="13"/>
        <v>1</v>
      </c>
    </row>
    <row r="846" spans="1:6">
      <c r="A846" s="36" t="s">
        <v>35</v>
      </c>
      <c r="B846" s="34">
        <v>1</v>
      </c>
      <c r="C846" s="18">
        <v>1</v>
      </c>
      <c r="D846" s="18" t="s">
        <v>43</v>
      </c>
      <c r="E846" s="18">
        <v>1</v>
      </c>
      <c r="F846" s="23">
        <f t="shared" si="13"/>
        <v>2</v>
      </c>
    </row>
    <row r="847" spans="1:6">
      <c r="A847" s="36" t="s">
        <v>43</v>
      </c>
      <c r="B847" s="34">
        <v>3</v>
      </c>
      <c r="C847" s="18">
        <v>9</v>
      </c>
      <c r="D847" s="18" t="s">
        <v>43</v>
      </c>
      <c r="E847" s="18">
        <v>2</v>
      </c>
      <c r="F847" s="23">
        <f t="shared" si="13"/>
        <v>2</v>
      </c>
    </row>
    <row r="848" spans="1:6">
      <c r="A848" s="36" t="s">
        <v>35</v>
      </c>
      <c r="B848" s="34">
        <v>1</v>
      </c>
      <c r="C848" s="18">
        <v>0</v>
      </c>
      <c r="D848" s="18" t="s">
        <v>35</v>
      </c>
      <c r="E848" s="18">
        <v>2</v>
      </c>
      <c r="F848" s="23">
        <f t="shared" si="13"/>
        <v>3</v>
      </c>
    </row>
    <row r="849" spans="1:6">
      <c r="A849" s="36" t="s">
        <v>43</v>
      </c>
      <c r="B849" s="34">
        <v>1</v>
      </c>
      <c r="C849" s="18">
        <v>7</v>
      </c>
      <c r="D849" s="18" t="s">
        <v>43</v>
      </c>
      <c r="E849" s="18">
        <v>4</v>
      </c>
      <c r="F849" s="23">
        <f t="shared" si="13"/>
        <v>2</v>
      </c>
    </row>
    <row r="850" spans="1:6">
      <c r="A850" s="36" t="s">
        <v>43</v>
      </c>
      <c r="B850" s="34">
        <v>3</v>
      </c>
      <c r="C850" s="18">
        <v>6</v>
      </c>
      <c r="D850" s="18" t="s">
        <v>43</v>
      </c>
      <c r="E850" s="18">
        <v>3</v>
      </c>
      <c r="F850" s="23">
        <f t="shared" si="13"/>
        <v>1</v>
      </c>
    </row>
    <row r="851" spans="1:6">
      <c r="A851" s="36" t="s">
        <v>43</v>
      </c>
      <c r="B851" s="34">
        <v>2</v>
      </c>
      <c r="C851" s="18">
        <v>8</v>
      </c>
      <c r="D851" s="18" t="s">
        <v>43</v>
      </c>
      <c r="E851" s="18">
        <v>3</v>
      </c>
      <c r="F851" s="23">
        <f t="shared" si="13"/>
        <v>2</v>
      </c>
    </row>
    <row r="852" spans="1:6">
      <c r="A852" s="36" t="s">
        <v>35</v>
      </c>
      <c r="B852" s="34">
        <v>4</v>
      </c>
      <c r="C852" s="18">
        <v>1</v>
      </c>
      <c r="D852" s="18" t="s">
        <v>35</v>
      </c>
      <c r="E852" s="18">
        <v>2</v>
      </c>
      <c r="F852" s="23">
        <f t="shared" si="13"/>
        <v>2</v>
      </c>
    </row>
    <row r="853" spans="1:6">
      <c r="A853" s="36" t="s">
        <v>43</v>
      </c>
      <c r="B853" s="34">
        <v>4</v>
      </c>
      <c r="C853" s="18">
        <v>1</v>
      </c>
      <c r="D853" s="18" t="s">
        <v>43</v>
      </c>
      <c r="E853" s="18">
        <v>3</v>
      </c>
      <c r="F853" s="23">
        <f t="shared" si="13"/>
        <v>0</v>
      </c>
    </row>
    <row r="854" spans="1:6">
      <c r="A854" s="36" t="s">
        <v>43</v>
      </c>
      <c r="B854" s="34">
        <v>3</v>
      </c>
      <c r="C854" s="18">
        <v>1</v>
      </c>
      <c r="D854" s="18" t="s">
        <v>43</v>
      </c>
      <c r="E854" s="18">
        <v>3</v>
      </c>
      <c r="F854" s="23">
        <f t="shared" si="13"/>
        <v>0</v>
      </c>
    </row>
    <row r="855" spans="1:6">
      <c r="A855" s="36" t="s">
        <v>43</v>
      </c>
      <c r="B855" s="34">
        <v>4</v>
      </c>
      <c r="C855" s="18">
        <v>3</v>
      </c>
      <c r="D855" s="18" t="s">
        <v>35</v>
      </c>
      <c r="E855" s="18">
        <v>1</v>
      </c>
      <c r="F855" s="23">
        <f t="shared" si="13"/>
        <v>2</v>
      </c>
    </row>
    <row r="856" spans="1:6">
      <c r="A856" s="36" t="s">
        <v>43</v>
      </c>
      <c r="B856" s="34">
        <v>2</v>
      </c>
      <c r="C856" s="18">
        <v>2</v>
      </c>
      <c r="D856" s="18" t="s">
        <v>43</v>
      </c>
      <c r="E856" s="18">
        <v>4</v>
      </c>
      <c r="F856" s="23">
        <f t="shared" si="13"/>
        <v>1</v>
      </c>
    </row>
    <row r="857" spans="1:6">
      <c r="A857" s="36" t="s">
        <v>43</v>
      </c>
      <c r="B857" s="34">
        <v>1</v>
      </c>
      <c r="C857" s="18">
        <v>0</v>
      </c>
      <c r="D857" s="18" t="s">
        <v>43</v>
      </c>
      <c r="E857" s="18">
        <v>3</v>
      </c>
      <c r="F857" s="23">
        <f t="shared" si="13"/>
        <v>1</v>
      </c>
    </row>
    <row r="858" spans="1:6">
      <c r="A858" s="36" t="s">
        <v>43</v>
      </c>
      <c r="B858" s="34">
        <v>4</v>
      </c>
      <c r="C858" s="18">
        <v>1</v>
      </c>
      <c r="D858" s="18" t="s">
        <v>43</v>
      </c>
      <c r="E858" s="18">
        <v>4</v>
      </c>
      <c r="F858" s="23">
        <f t="shared" si="13"/>
        <v>0</v>
      </c>
    </row>
    <row r="859" spans="1:6">
      <c r="A859" s="36" t="s">
        <v>35</v>
      </c>
      <c r="B859" s="34">
        <v>3</v>
      </c>
      <c r="C859" s="18">
        <v>8</v>
      </c>
      <c r="D859" s="18" t="s">
        <v>43</v>
      </c>
      <c r="E859" s="18">
        <v>2</v>
      </c>
      <c r="F859" s="23">
        <f t="shared" si="13"/>
        <v>2</v>
      </c>
    </row>
    <row r="860" spans="1:6">
      <c r="A860" s="36" t="s">
        <v>43</v>
      </c>
      <c r="B860" s="34">
        <v>1</v>
      </c>
      <c r="C860" s="18">
        <v>1</v>
      </c>
      <c r="D860" s="18" t="s">
        <v>43</v>
      </c>
      <c r="E860" s="18">
        <v>3</v>
      </c>
      <c r="F860" s="23">
        <f t="shared" si="13"/>
        <v>1</v>
      </c>
    </row>
    <row r="861" spans="1:6">
      <c r="A861" s="36" t="s">
        <v>43</v>
      </c>
      <c r="B861" s="34">
        <v>1</v>
      </c>
      <c r="C861" s="18">
        <v>4</v>
      </c>
      <c r="D861" s="18" t="s">
        <v>43</v>
      </c>
      <c r="E861" s="18">
        <v>3</v>
      </c>
      <c r="F861" s="23">
        <f t="shared" si="13"/>
        <v>1</v>
      </c>
    </row>
    <row r="862" spans="1:6">
      <c r="A862" s="36" t="s">
        <v>43</v>
      </c>
      <c r="B862" s="34">
        <v>4</v>
      </c>
      <c r="C862" s="18">
        <v>1</v>
      </c>
      <c r="D862" s="18" t="s">
        <v>43</v>
      </c>
      <c r="E862" s="18">
        <v>3</v>
      </c>
      <c r="F862" s="23">
        <f t="shared" si="13"/>
        <v>0</v>
      </c>
    </row>
    <row r="863" spans="1:6">
      <c r="A863" s="36" t="s">
        <v>43</v>
      </c>
      <c r="B863" s="34">
        <v>1</v>
      </c>
      <c r="C863" s="18">
        <v>1</v>
      </c>
      <c r="D863" s="18" t="s">
        <v>43</v>
      </c>
      <c r="E863" s="18">
        <v>3</v>
      </c>
      <c r="F863" s="23">
        <f t="shared" si="13"/>
        <v>1</v>
      </c>
    </row>
    <row r="864" spans="1:6">
      <c r="A864" s="36" t="s">
        <v>43</v>
      </c>
      <c r="B864" s="34">
        <v>3</v>
      </c>
      <c r="C864" s="18">
        <v>4</v>
      </c>
      <c r="D864" s="18" t="s">
        <v>35</v>
      </c>
      <c r="E864" s="18">
        <v>2</v>
      </c>
      <c r="F864" s="23">
        <f t="shared" si="13"/>
        <v>2</v>
      </c>
    </row>
    <row r="865" spans="1:6">
      <c r="A865" s="36" t="s">
        <v>43</v>
      </c>
      <c r="B865" s="34">
        <v>4</v>
      </c>
      <c r="C865" s="18">
        <v>1</v>
      </c>
      <c r="D865" s="18" t="s">
        <v>43</v>
      </c>
      <c r="E865" s="18">
        <v>2</v>
      </c>
      <c r="F865" s="23">
        <f t="shared" si="13"/>
        <v>1</v>
      </c>
    </row>
    <row r="866" spans="1:6">
      <c r="A866" s="36" t="s">
        <v>43</v>
      </c>
      <c r="B866" s="34">
        <v>3</v>
      </c>
      <c r="C866" s="18">
        <v>1</v>
      </c>
      <c r="D866" s="18" t="s">
        <v>43</v>
      </c>
      <c r="E866" s="18">
        <v>2</v>
      </c>
      <c r="F866" s="23">
        <f t="shared" si="13"/>
        <v>1</v>
      </c>
    </row>
    <row r="867" spans="1:6">
      <c r="A867" s="36" t="s">
        <v>35</v>
      </c>
      <c r="B867" s="34">
        <v>3</v>
      </c>
      <c r="C867" s="18">
        <v>1</v>
      </c>
      <c r="D867" s="18" t="s">
        <v>35</v>
      </c>
      <c r="E867" s="18">
        <v>3</v>
      </c>
      <c r="F867" s="23">
        <f t="shared" si="13"/>
        <v>1</v>
      </c>
    </row>
    <row r="868" spans="1:6">
      <c r="A868" s="36" t="s">
        <v>43</v>
      </c>
      <c r="B868" s="34">
        <v>3</v>
      </c>
      <c r="C868" s="18">
        <v>3</v>
      </c>
      <c r="D868" s="18" t="s">
        <v>43</v>
      </c>
      <c r="E868" s="18">
        <v>3</v>
      </c>
      <c r="F868" s="23">
        <f t="shared" si="13"/>
        <v>0</v>
      </c>
    </row>
    <row r="869" spans="1:6">
      <c r="A869" s="36" t="s">
        <v>43</v>
      </c>
      <c r="B869" s="34">
        <v>4</v>
      </c>
      <c r="C869" s="18">
        <v>0</v>
      </c>
      <c r="D869" s="18" t="s">
        <v>35</v>
      </c>
      <c r="E869" s="18">
        <v>2</v>
      </c>
      <c r="F869" s="23">
        <f t="shared" si="13"/>
        <v>2</v>
      </c>
    </row>
    <row r="870" spans="1:6">
      <c r="A870" s="36" t="s">
        <v>35</v>
      </c>
      <c r="B870" s="34">
        <v>4</v>
      </c>
      <c r="C870" s="18">
        <v>0</v>
      </c>
      <c r="D870" s="18" t="s">
        <v>35</v>
      </c>
      <c r="E870" s="18">
        <v>3</v>
      </c>
      <c r="F870" s="23">
        <f t="shared" si="13"/>
        <v>1</v>
      </c>
    </row>
    <row r="871" spans="1:6">
      <c r="A871" s="36" t="s">
        <v>43</v>
      </c>
      <c r="B871" s="34">
        <v>1</v>
      </c>
      <c r="C871" s="18">
        <v>8</v>
      </c>
      <c r="D871" s="18" t="s">
        <v>43</v>
      </c>
      <c r="E871" s="18">
        <v>3</v>
      </c>
      <c r="F871" s="23">
        <f t="shared" si="13"/>
        <v>2</v>
      </c>
    </row>
    <row r="872" spans="1:6">
      <c r="A872" s="36" t="s">
        <v>43</v>
      </c>
      <c r="B872" s="34">
        <v>3</v>
      </c>
      <c r="C872" s="18">
        <v>2</v>
      </c>
      <c r="D872" s="18" t="s">
        <v>43</v>
      </c>
      <c r="E872" s="18">
        <v>3</v>
      </c>
      <c r="F872" s="23">
        <f t="shared" si="13"/>
        <v>0</v>
      </c>
    </row>
    <row r="873" spans="1:6">
      <c r="A873" s="36" t="s">
        <v>43</v>
      </c>
      <c r="B873" s="34">
        <v>3</v>
      </c>
      <c r="C873" s="18">
        <v>1</v>
      </c>
      <c r="D873" s="18" t="s">
        <v>43</v>
      </c>
      <c r="E873" s="18">
        <v>3</v>
      </c>
      <c r="F873" s="23">
        <f t="shared" si="13"/>
        <v>0</v>
      </c>
    </row>
    <row r="874" spans="1:6">
      <c r="A874" s="36" t="s">
        <v>35</v>
      </c>
      <c r="B874" s="34">
        <v>1</v>
      </c>
      <c r="C874" s="18">
        <v>6</v>
      </c>
      <c r="D874" s="18" t="s">
        <v>43</v>
      </c>
      <c r="E874" s="18">
        <v>1</v>
      </c>
      <c r="F874" s="23">
        <f t="shared" si="13"/>
        <v>3</v>
      </c>
    </row>
    <row r="875" spans="1:6">
      <c r="A875" s="36" t="s">
        <v>43</v>
      </c>
      <c r="B875" s="34">
        <v>1</v>
      </c>
      <c r="C875" s="18">
        <v>8</v>
      </c>
      <c r="D875" s="18" t="s">
        <v>43</v>
      </c>
      <c r="E875" s="18">
        <v>3</v>
      </c>
      <c r="F875" s="23">
        <f t="shared" si="13"/>
        <v>2</v>
      </c>
    </row>
    <row r="876" spans="1:6">
      <c r="A876" s="36" t="s">
        <v>43</v>
      </c>
      <c r="B876" s="34">
        <v>2</v>
      </c>
      <c r="C876" s="18">
        <v>5</v>
      </c>
      <c r="D876" s="18" t="s">
        <v>43</v>
      </c>
      <c r="E876" s="18">
        <v>3</v>
      </c>
      <c r="F876" s="23">
        <f t="shared" si="13"/>
        <v>1</v>
      </c>
    </row>
    <row r="877" spans="1:6">
      <c r="A877" s="36" t="s">
        <v>43</v>
      </c>
      <c r="B877" s="34">
        <v>1</v>
      </c>
      <c r="C877" s="18">
        <v>2</v>
      </c>
      <c r="D877" s="18" t="s">
        <v>43</v>
      </c>
      <c r="E877" s="18">
        <v>3</v>
      </c>
      <c r="F877" s="23">
        <f t="shared" si="13"/>
        <v>1</v>
      </c>
    </row>
    <row r="878" spans="1:6">
      <c r="A878" s="36" t="s">
        <v>43</v>
      </c>
      <c r="B878" s="34">
        <v>1</v>
      </c>
      <c r="C878" s="18">
        <v>1</v>
      </c>
      <c r="D878" s="18" t="s">
        <v>43</v>
      </c>
      <c r="E878" s="18">
        <v>3</v>
      </c>
      <c r="F878" s="23">
        <f t="shared" si="13"/>
        <v>1</v>
      </c>
    </row>
    <row r="879" spans="1:6">
      <c r="A879" s="36" t="s">
        <v>43</v>
      </c>
      <c r="B879" s="34">
        <v>2</v>
      </c>
      <c r="C879" s="18">
        <v>5</v>
      </c>
      <c r="D879" s="18" t="s">
        <v>43</v>
      </c>
      <c r="E879" s="18">
        <v>3</v>
      </c>
      <c r="F879" s="23">
        <f t="shared" si="13"/>
        <v>1</v>
      </c>
    </row>
    <row r="880" spans="1:6">
      <c r="A880" s="36" t="s">
        <v>43</v>
      </c>
      <c r="B880" s="34">
        <v>1</v>
      </c>
      <c r="C880" s="18">
        <v>3</v>
      </c>
      <c r="D880" s="18" t="s">
        <v>35</v>
      </c>
      <c r="E880" s="18">
        <v>3</v>
      </c>
      <c r="F880" s="23">
        <f t="shared" si="13"/>
        <v>2</v>
      </c>
    </row>
    <row r="881" spans="1:6">
      <c r="A881" s="36" t="s">
        <v>35</v>
      </c>
      <c r="B881" s="34">
        <v>2</v>
      </c>
      <c r="C881" s="18">
        <v>1</v>
      </c>
      <c r="D881" s="18" t="s">
        <v>43</v>
      </c>
      <c r="E881" s="18">
        <v>1</v>
      </c>
      <c r="F881" s="23">
        <f t="shared" si="13"/>
        <v>2</v>
      </c>
    </row>
    <row r="882" spans="1:6">
      <c r="A882" s="36" t="s">
        <v>43</v>
      </c>
      <c r="B882" s="34">
        <v>3</v>
      </c>
      <c r="C882" s="18">
        <v>1</v>
      </c>
      <c r="D882" s="18" t="s">
        <v>43</v>
      </c>
      <c r="E882" s="18">
        <v>2</v>
      </c>
      <c r="F882" s="23">
        <f t="shared" si="13"/>
        <v>1</v>
      </c>
    </row>
    <row r="883" spans="1:6">
      <c r="A883" s="36" t="s">
        <v>43</v>
      </c>
      <c r="B883" s="34">
        <v>3</v>
      </c>
      <c r="C883" s="18">
        <v>1</v>
      </c>
      <c r="D883" s="18" t="s">
        <v>43</v>
      </c>
      <c r="E883" s="18">
        <v>3</v>
      </c>
      <c r="F883" s="23">
        <f t="shared" si="13"/>
        <v>0</v>
      </c>
    </row>
    <row r="884" spans="1:6">
      <c r="A884" s="36" t="s">
        <v>43</v>
      </c>
      <c r="B884" s="34">
        <v>3</v>
      </c>
      <c r="C884" s="18">
        <v>1</v>
      </c>
      <c r="D884" s="18" t="s">
        <v>43</v>
      </c>
      <c r="E884" s="18">
        <v>2</v>
      </c>
      <c r="F884" s="23">
        <f t="shared" si="13"/>
        <v>1</v>
      </c>
    </row>
    <row r="885" spans="1:6">
      <c r="A885" s="36" t="s">
        <v>43</v>
      </c>
      <c r="B885" s="34">
        <v>4</v>
      </c>
      <c r="C885" s="18">
        <v>1</v>
      </c>
      <c r="D885" s="18" t="s">
        <v>43</v>
      </c>
      <c r="E885" s="18">
        <v>3</v>
      </c>
      <c r="F885" s="23">
        <f t="shared" si="13"/>
        <v>0</v>
      </c>
    </row>
    <row r="886" spans="1:6">
      <c r="A886" s="36" t="s">
        <v>43</v>
      </c>
      <c r="B886" s="34">
        <v>4</v>
      </c>
      <c r="C886" s="18">
        <v>1</v>
      </c>
      <c r="D886" s="18" t="s">
        <v>43</v>
      </c>
      <c r="E886" s="18">
        <v>3</v>
      </c>
      <c r="F886" s="23">
        <f t="shared" si="13"/>
        <v>0</v>
      </c>
    </row>
    <row r="887" spans="1:6">
      <c r="A887" s="36" t="s">
        <v>43</v>
      </c>
      <c r="B887" s="34">
        <v>4</v>
      </c>
      <c r="C887" s="18">
        <v>2</v>
      </c>
      <c r="D887" s="18" t="s">
        <v>43</v>
      </c>
      <c r="E887" s="18">
        <v>2</v>
      </c>
      <c r="F887" s="23">
        <f t="shared" si="13"/>
        <v>1</v>
      </c>
    </row>
    <row r="888" spans="1:6">
      <c r="A888" s="36" t="s">
        <v>43</v>
      </c>
      <c r="B888" s="34">
        <v>1</v>
      </c>
      <c r="C888" s="18">
        <v>7</v>
      </c>
      <c r="D888" s="18" t="s">
        <v>43</v>
      </c>
      <c r="E888" s="18">
        <v>4</v>
      </c>
      <c r="F888" s="23">
        <f t="shared" si="13"/>
        <v>2</v>
      </c>
    </row>
    <row r="889" spans="1:6">
      <c r="A889" s="36" t="s">
        <v>43</v>
      </c>
      <c r="B889" s="34">
        <v>4</v>
      </c>
      <c r="C889" s="18">
        <v>0</v>
      </c>
      <c r="D889" s="18" t="s">
        <v>35</v>
      </c>
      <c r="E889" s="18">
        <v>3</v>
      </c>
      <c r="F889" s="23">
        <f t="shared" si="13"/>
        <v>1</v>
      </c>
    </row>
    <row r="890" spans="1:6">
      <c r="A890" s="36" t="s">
        <v>43</v>
      </c>
      <c r="B890" s="34">
        <v>2</v>
      </c>
      <c r="C890" s="18">
        <v>1</v>
      </c>
      <c r="D890" s="18" t="s">
        <v>43</v>
      </c>
      <c r="E890" s="18">
        <v>3</v>
      </c>
      <c r="F890" s="23">
        <f t="shared" si="13"/>
        <v>1</v>
      </c>
    </row>
    <row r="891" spans="1:6">
      <c r="A891" s="36" t="s">
        <v>43</v>
      </c>
      <c r="B891" s="34">
        <v>3</v>
      </c>
      <c r="C891" s="18">
        <v>4</v>
      </c>
      <c r="D891" s="18" t="s">
        <v>35</v>
      </c>
      <c r="E891" s="18">
        <v>3</v>
      </c>
      <c r="F891" s="23">
        <f t="shared" si="13"/>
        <v>1</v>
      </c>
    </row>
    <row r="892" spans="1:6">
      <c r="A892" s="36" t="s">
        <v>43</v>
      </c>
      <c r="B892" s="34">
        <v>1</v>
      </c>
      <c r="C892" s="18">
        <v>2</v>
      </c>
      <c r="D892" s="18" t="s">
        <v>35</v>
      </c>
      <c r="E892" s="18">
        <v>3</v>
      </c>
      <c r="F892" s="23">
        <f t="shared" si="13"/>
        <v>2</v>
      </c>
    </row>
    <row r="893" spans="1:6">
      <c r="A893" s="36" t="s">
        <v>43</v>
      </c>
      <c r="B893" s="34">
        <v>4</v>
      </c>
      <c r="C893" s="18">
        <v>0</v>
      </c>
      <c r="D893" s="18" t="s">
        <v>43</v>
      </c>
      <c r="E893" s="18">
        <v>3</v>
      </c>
      <c r="F893" s="23">
        <f t="shared" si="13"/>
        <v>0</v>
      </c>
    </row>
    <row r="894" spans="1:6">
      <c r="A894" s="36" t="s">
        <v>43</v>
      </c>
      <c r="B894" s="34">
        <v>2</v>
      </c>
      <c r="C894" s="18">
        <v>7</v>
      </c>
      <c r="D894" s="18" t="s">
        <v>43</v>
      </c>
      <c r="E894" s="18">
        <v>4</v>
      </c>
      <c r="F894" s="23">
        <f t="shared" si="13"/>
        <v>2</v>
      </c>
    </row>
    <row r="895" spans="1:6">
      <c r="A895" s="36" t="s">
        <v>43</v>
      </c>
      <c r="B895" s="34">
        <v>4</v>
      </c>
      <c r="C895" s="18">
        <v>0</v>
      </c>
      <c r="D895" s="18" t="s">
        <v>43</v>
      </c>
      <c r="E895" s="18">
        <v>3</v>
      </c>
      <c r="F895" s="23">
        <f t="shared" si="13"/>
        <v>0</v>
      </c>
    </row>
    <row r="896" spans="1:6">
      <c r="A896" s="36" t="s">
        <v>43</v>
      </c>
      <c r="B896" s="34">
        <v>2</v>
      </c>
      <c r="C896" s="18">
        <v>0</v>
      </c>
      <c r="D896" s="18" t="s">
        <v>35</v>
      </c>
      <c r="E896" s="18">
        <v>3</v>
      </c>
      <c r="F896" s="23">
        <f t="shared" si="13"/>
        <v>2</v>
      </c>
    </row>
    <row r="897" spans="1:6">
      <c r="A897" s="36" t="s">
        <v>43</v>
      </c>
      <c r="B897" s="34">
        <v>1</v>
      </c>
      <c r="C897" s="18">
        <v>3</v>
      </c>
      <c r="D897" s="18" t="s">
        <v>35</v>
      </c>
      <c r="E897" s="18">
        <v>3</v>
      </c>
      <c r="F897" s="23">
        <f t="shared" si="13"/>
        <v>2</v>
      </c>
    </row>
    <row r="898" spans="1:6">
      <c r="A898" s="36" t="s">
        <v>43</v>
      </c>
      <c r="B898" s="34">
        <v>4</v>
      </c>
      <c r="C898" s="18">
        <v>4</v>
      </c>
      <c r="D898" s="18" t="s">
        <v>35</v>
      </c>
      <c r="E898" s="18">
        <v>2</v>
      </c>
      <c r="F898" s="23">
        <f t="shared" si="13"/>
        <v>2</v>
      </c>
    </row>
    <row r="899" spans="1:6">
      <c r="A899" s="36" t="s">
        <v>43</v>
      </c>
      <c r="B899" s="34">
        <v>1</v>
      </c>
      <c r="C899" s="18">
        <v>1</v>
      </c>
      <c r="D899" s="18" t="s">
        <v>35</v>
      </c>
      <c r="E899" s="18">
        <v>2</v>
      </c>
      <c r="F899" s="23">
        <f t="shared" si="13"/>
        <v>3</v>
      </c>
    </row>
    <row r="900" spans="1:6">
      <c r="A900" s="36" t="s">
        <v>43</v>
      </c>
      <c r="B900" s="34">
        <v>3</v>
      </c>
      <c r="C900" s="18">
        <v>7</v>
      </c>
      <c r="D900" s="18" t="s">
        <v>43</v>
      </c>
      <c r="E900" s="18">
        <v>1</v>
      </c>
      <c r="F900" s="23">
        <f t="shared" si="13"/>
        <v>2</v>
      </c>
    </row>
    <row r="901" spans="1:6">
      <c r="A901" s="36" t="s">
        <v>43</v>
      </c>
      <c r="B901" s="34">
        <v>4</v>
      </c>
      <c r="C901" s="18">
        <v>1</v>
      </c>
      <c r="D901" s="18" t="s">
        <v>43</v>
      </c>
      <c r="E901" s="18">
        <v>3</v>
      </c>
      <c r="F901" s="23">
        <f t="shared" si="13"/>
        <v>0</v>
      </c>
    </row>
    <row r="902" spans="1:6">
      <c r="A902" s="36" t="s">
        <v>35</v>
      </c>
      <c r="B902" s="34">
        <v>2</v>
      </c>
      <c r="C902" s="18">
        <v>1</v>
      </c>
      <c r="D902" s="18" t="s">
        <v>35</v>
      </c>
      <c r="E902" s="18">
        <v>4</v>
      </c>
      <c r="F902" s="23">
        <f t="shared" si="13"/>
        <v>2</v>
      </c>
    </row>
    <row r="903" spans="1:6">
      <c r="A903" s="36" t="s">
        <v>43</v>
      </c>
      <c r="B903" s="34">
        <v>4</v>
      </c>
      <c r="C903" s="18">
        <v>1</v>
      </c>
      <c r="D903" s="18" t="s">
        <v>43</v>
      </c>
      <c r="E903" s="18">
        <v>3</v>
      </c>
      <c r="F903" s="23">
        <f t="shared" si="13"/>
        <v>0</v>
      </c>
    </row>
    <row r="904" spans="1:6">
      <c r="A904" s="36" t="s">
        <v>43</v>
      </c>
      <c r="B904" s="34">
        <v>4</v>
      </c>
      <c r="C904" s="18">
        <v>3</v>
      </c>
      <c r="D904" s="18" t="s">
        <v>43</v>
      </c>
      <c r="E904" s="18">
        <v>3</v>
      </c>
      <c r="F904" s="23">
        <f t="shared" si="13"/>
        <v>0</v>
      </c>
    </row>
    <row r="905" spans="1:6">
      <c r="A905" s="36" t="s">
        <v>43</v>
      </c>
      <c r="B905" s="34">
        <v>1</v>
      </c>
      <c r="C905" s="18">
        <v>1</v>
      </c>
      <c r="D905" s="18" t="s">
        <v>35</v>
      </c>
      <c r="E905" s="18">
        <v>2</v>
      </c>
      <c r="F905" s="23">
        <f t="shared" si="13"/>
        <v>3</v>
      </c>
    </row>
    <row r="906" spans="1:6">
      <c r="A906" s="36" t="s">
        <v>43</v>
      </c>
      <c r="B906" s="34">
        <v>1</v>
      </c>
      <c r="C906" s="18">
        <v>1</v>
      </c>
      <c r="D906" s="18" t="s">
        <v>43</v>
      </c>
      <c r="E906" s="18">
        <v>3</v>
      </c>
      <c r="F906" s="23">
        <f t="shared" si="13"/>
        <v>1</v>
      </c>
    </row>
    <row r="907" spans="1:6">
      <c r="A907" s="36" t="s">
        <v>43</v>
      </c>
      <c r="B907" s="34">
        <v>4</v>
      </c>
      <c r="C907" s="18">
        <v>5</v>
      </c>
      <c r="D907" s="18" t="s">
        <v>43</v>
      </c>
      <c r="E907" s="18">
        <v>3</v>
      </c>
      <c r="F907" s="23">
        <f t="shared" ref="F907:F970" si="14">SUM(IF(B907&lt;3,1,0),IF(E907&lt;3,1,0),IF(C907&gt;5,1,0),IF(D907="Yes",1,0))</f>
        <v>0</v>
      </c>
    </row>
    <row r="908" spans="1:6">
      <c r="A908" s="36" t="s">
        <v>43</v>
      </c>
      <c r="B908" s="34">
        <v>4</v>
      </c>
      <c r="C908" s="18">
        <v>3</v>
      </c>
      <c r="D908" s="18" t="s">
        <v>43</v>
      </c>
      <c r="E908" s="18">
        <v>3</v>
      </c>
      <c r="F908" s="23">
        <f t="shared" si="14"/>
        <v>0</v>
      </c>
    </row>
    <row r="909" spans="1:6">
      <c r="A909" s="36" t="s">
        <v>43</v>
      </c>
      <c r="B909" s="34">
        <v>3</v>
      </c>
      <c r="C909" s="18">
        <v>2</v>
      </c>
      <c r="D909" s="18" t="s">
        <v>43</v>
      </c>
      <c r="E909" s="18">
        <v>4</v>
      </c>
      <c r="F909" s="23">
        <f t="shared" si="14"/>
        <v>0</v>
      </c>
    </row>
    <row r="910" spans="1:6">
      <c r="A910" s="36" t="s">
        <v>43</v>
      </c>
      <c r="B910" s="34">
        <v>2</v>
      </c>
      <c r="C910" s="18">
        <v>1</v>
      </c>
      <c r="D910" s="18" t="s">
        <v>43</v>
      </c>
      <c r="E910" s="18">
        <v>2</v>
      </c>
      <c r="F910" s="23">
        <f t="shared" si="14"/>
        <v>2</v>
      </c>
    </row>
    <row r="911" spans="1:6">
      <c r="A911" s="36" t="s">
        <v>43</v>
      </c>
      <c r="B911" s="34">
        <v>2</v>
      </c>
      <c r="C911" s="18">
        <v>5</v>
      </c>
      <c r="D911" s="18" t="s">
        <v>43</v>
      </c>
      <c r="E911" s="18">
        <v>2</v>
      </c>
      <c r="F911" s="23">
        <f t="shared" si="14"/>
        <v>2</v>
      </c>
    </row>
    <row r="912" spans="1:6">
      <c r="A912" s="36" t="s">
        <v>43</v>
      </c>
      <c r="B912" s="34">
        <v>3</v>
      </c>
      <c r="C912" s="18">
        <v>1</v>
      </c>
      <c r="D912" s="18" t="s">
        <v>43</v>
      </c>
      <c r="E912" s="18">
        <v>3</v>
      </c>
      <c r="F912" s="23">
        <f t="shared" si="14"/>
        <v>0</v>
      </c>
    </row>
    <row r="913" spans="1:6">
      <c r="A913" s="36" t="s">
        <v>43</v>
      </c>
      <c r="B913" s="34">
        <v>4</v>
      </c>
      <c r="C913" s="18">
        <v>1</v>
      </c>
      <c r="D913" s="18" t="s">
        <v>35</v>
      </c>
      <c r="E913" s="18">
        <v>3</v>
      </c>
      <c r="F913" s="23">
        <f t="shared" si="14"/>
        <v>1</v>
      </c>
    </row>
    <row r="914" spans="1:6">
      <c r="A914" s="36" t="s">
        <v>43</v>
      </c>
      <c r="B914" s="34">
        <v>4</v>
      </c>
      <c r="C914" s="18">
        <v>6</v>
      </c>
      <c r="D914" s="18" t="s">
        <v>43</v>
      </c>
      <c r="E914" s="18">
        <v>4</v>
      </c>
      <c r="F914" s="23">
        <f t="shared" si="14"/>
        <v>1</v>
      </c>
    </row>
    <row r="915" spans="1:6">
      <c r="A915" s="36" t="s">
        <v>43</v>
      </c>
      <c r="B915" s="34">
        <v>4</v>
      </c>
      <c r="C915" s="18">
        <v>3</v>
      </c>
      <c r="D915" s="18" t="s">
        <v>43</v>
      </c>
      <c r="E915" s="18">
        <v>2</v>
      </c>
      <c r="F915" s="23">
        <f t="shared" si="14"/>
        <v>1</v>
      </c>
    </row>
    <row r="916" spans="1:6">
      <c r="A916" s="36" t="s">
        <v>43</v>
      </c>
      <c r="B916" s="34">
        <v>3</v>
      </c>
      <c r="C916" s="18">
        <v>0</v>
      </c>
      <c r="D916" s="18" t="s">
        <v>43</v>
      </c>
      <c r="E916" s="18">
        <v>2</v>
      </c>
      <c r="F916" s="23">
        <f t="shared" si="14"/>
        <v>1</v>
      </c>
    </row>
    <row r="917" spans="1:6">
      <c r="A917" s="36" t="s">
        <v>43</v>
      </c>
      <c r="B917" s="34">
        <v>2</v>
      </c>
      <c r="C917" s="18">
        <v>7</v>
      </c>
      <c r="D917" s="18" t="s">
        <v>43</v>
      </c>
      <c r="E917" s="18">
        <v>3</v>
      </c>
      <c r="F917" s="23">
        <f t="shared" si="14"/>
        <v>2</v>
      </c>
    </row>
    <row r="918" spans="1:6">
      <c r="A918" s="36" t="s">
        <v>43</v>
      </c>
      <c r="B918" s="34">
        <v>3</v>
      </c>
      <c r="C918" s="18">
        <v>0</v>
      </c>
      <c r="D918" s="18" t="s">
        <v>35</v>
      </c>
      <c r="E918" s="18">
        <v>3</v>
      </c>
      <c r="F918" s="23">
        <f t="shared" si="14"/>
        <v>1</v>
      </c>
    </row>
    <row r="919" spans="1:6">
      <c r="A919" s="36" t="s">
        <v>43</v>
      </c>
      <c r="B919" s="34">
        <v>4</v>
      </c>
      <c r="C919" s="18">
        <v>1</v>
      </c>
      <c r="D919" s="18" t="s">
        <v>35</v>
      </c>
      <c r="E919" s="18">
        <v>3</v>
      </c>
      <c r="F919" s="23">
        <f t="shared" si="14"/>
        <v>1</v>
      </c>
    </row>
    <row r="920" spans="1:6">
      <c r="A920" s="36" t="s">
        <v>43</v>
      </c>
      <c r="B920" s="34">
        <v>3</v>
      </c>
      <c r="C920" s="18">
        <v>1</v>
      </c>
      <c r="D920" s="18" t="s">
        <v>43</v>
      </c>
      <c r="E920" s="18">
        <v>3</v>
      </c>
      <c r="F920" s="23">
        <f t="shared" si="14"/>
        <v>0</v>
      </c>
    </row>
    <row r="921" spans="1:6">
      <c r="A921" s="36" t="s">
        <v>35</v>
      </c>
      <c r="B921" s="34">
        <v>4</v>
      </c>
      <c r="C921" s="18">
        <v>1</v>
      </c>
      <c r="D921" s="18" t="s">
        <v>35</v>
      </c>
      <c r="E921" s="18">
        <v>3</v>
      </c>
      <c r="F921" s="23">
        <f t="shared" si="14"/>
        <v>1</v>
      </c>
    </row>
    <row r="922" spans="1:6">
      <c r="A922" s="36" t="s">
        <v>43</v>
      </c>
      <c r="B922" s="34">
        <v>4</v>
      </c>
      <c r="C922" s="18">
        <v>1</v>
      </c>
      <c r="D922" s="18" t="s">
        <v>35</v>
      </c>
      <c r="E922" s="18">
        <v>2</v>
      </c>
      <c r="F922" s="23">
        <f t="shared" si="14"/>
        <v>2</v>
      </c>
    </row>
    <row r="923" spans="1:6">
      <c r="A923" s="36" t="s">
        <v>35</v>
      </c>
      <c r="B923" s="34">
        <v>2</v>
      </c>
      <c r="C923" s="18">
        <v>2</v>
      </c>
      <c r="D923" s="18" t="s">
        <v>35</v>
      </c>
      <c r="E923" s="18">
        <v>3</v>
      </c>
      <c r="F923" s="23">
        <f t="shared" si="14"/>
        <v>2</v>
      </c>
    </row>
    <row r="924" spans="1:6">
      <c r="A924" s="36" t="s">
        <v>43</v>
      </c>
      <c r="B924" s="34">
        <v>2</v>
      </c>
      <c r="C924" s="18">
        <v>1</v>
      </c>
      <c r="D924" s="18" t="s">
        <v>35</v>
      </c>
      <c r="E924" s="18">
        <v>3</v>
      </c>
      <c r="F924" s="23">
        <f t="shared" si="14"/>
        <v>2</v>
      </c>
    </row>
    <row r="925" spans="1:6">
      <c r="A925" s="36" t="s">
        <v>35</v>
      </c>
      <c r="B925" s="34">
        <v>3</v>
      </c>
      <c r="C925" s="18">
        <v>1</v>
      </c>
      <c r="D925" s="18" t="s">
        <v>43</v>
      </c>
      <c r="E925" s="18">
        <v>1</v>
      </c>
      <c r="F925" s="23">
        <f t="shared" si="14"/>
        <v>1</v>
      </c>
    </row>
    <row r="926" spans="1:6">
      <c r="A926" s="36" t="s">
        <v>43</v>
      </c>
      <c r="B926" s="34">
        <v>2</v>
      </c>
      <c r="C926" s="18">
        <v>2</v>
      </c>
      <c r="D926" s="18" t="s">
        <v>43</v>
      </c>
      <c r="E926" s="18">
        <v>3</v>
      </c>
      <c r="F926" s="23">
        <f t="shared" si="14"/>
        <v>1</v>
      </c>
    </row>
    <row r="927" spans="1:6">
      <c r="A927" s="36" t="s">
        <v>43</v>
      </c>
      <c r="B927" s="34">
        <v>1</v>
      </c>
      <c r="C927" s="18">
        <v>0</v>
      </c>
      <c r="D927" s="18" t="s">
        <v>35</v>
      </c>
      <c r="E927" s="18">
        <v>3</v>
      </c>
      <c r="F927" s="23">
        <f t="shared" si="14"/>
        <v>2</v>
      </c>
    </row>
    <row r="928" spans="1:6">
      <c r="A928" s="36" t="s">
        <v>43</v>
      </c>
      <c r="B928" s="34">
        <v>2</v>
      </c>
      <c r="C928" s="18">
        <v>4</v>
      </c>
      <c r="D928" s="18" t="s">
        <v>35</v>
      </c>
      <c r="E928" s="18">
        <v>2</v>
      </c>
      <c r="F928" s="23">
        <f t="shared" si="14"/>
        <v>3</v>
      </c>
    </row>
    <row r="929" spans="1:6">
      <c r="A929" s="36" t="s">
        <v>43</v>
      </c>
      <c r="B929" s="34">
        <v>4</v>
      </c>
      <c r="C929" s="18">
        <v>6</v>
      </c>
      <c r="D929" s="18" t="s">
        <v>43</v>
      </c>
      <c r="E929" s="18">
        <v>2</v>
      </c>
      <c r="F929" s="23">
        <f t="shared" si="14"/>
        <v>2</v>
      </c>
    </row>
    <row r="930" spans="1:6">
      <c r="A930" s="36" t="s">
        <v>43</v>
      </c>
      <c r="B930" s="34">
        <v>2</v>
      </c>
      <c r="C930" s="18">
        <v>4</v>
      </c>
      <c r="D930" s="18" t="s">
        <v>43</v>
      </c>
      <c r="E930" s="18">
        <v>4</v>
      </c>
      <c r="F930" s="23">
        <f t="shared" si="14"/>
        <v>1</v>
      </c>
    </row>
    <row r="931" spans="1:6">
      <c r="A931" s="36" t="s">
        <v>43</v>
      </c>
      <c r="B931" s="34">
        <v>3</v>
      </c>
      <c r="C931" s="18">
        <v>0</v>
      </c>
      <c r="D931" s="18" t="s">
        <v>35</v>
      </c>
      <c r="E931" s="18">
        <v>2</v>
      </c>
      <c r="F931" s="23">
        <f t="shared" si="14"/>
        <v>2</v>
      </c>
    </row>
    <row r="932" spans="1:6">
      <c r="A932" s="36" t="s">
        <v>43</v>
      </c>
      <c r="B932" s="34">
        <v>1</v>
      </c>
      <c r="C932" s="18">
        <v>1</v>
      </c>
      <c r="D932" s="18" t="s">
        <v>43</v>
      </c>
      <c r="E932" s="18">
        <v>2</v>
      </c>
      <c r="F932" s="23">
        <f t="shared" si="14"/>
        <v>2</v>
      </c>
    </row>
    <row r="933" spans="1:6">
      <c r="A933" s="36" t="s">
        <v>43</v>
      </c>
      <c r="B933" s="34">
        <v>2</v>
      </c>
      <c r="C933" s="18">
        <v>4</v>
      </c>
      <c r="D933" s="18" t="s">
        <v>43</v>
      </c>
      <c r="E933" s="18">
        <v>4</v>
      </c>
      <c r="F933" s="23">
        <f t="shared" si="14"/>
        <v>1</v>
      </c>
    </row>
    <row r="934" spans="1:6">
      <c r="A934" s="36" t="s">
        <v>43</v>
      </c>
      <c r="B934" s="34">
        <v>3</v>
      </c>
      <c r="C934" s="18">
        <v>0</v>
      </c>
      <c r="D934" s="18" t="s">
        <v>35</v>
      </c>
      <c r="E934" s="18">
        <v>3</v>
      </c>
      <c r="F934" s="23">
        <f t="shared" si="14"/>
        <v>1</v>
      </c>
    </row>
    <row r="935" spans="1:6">
      <c r="A935" s="36" t="s">
        <v>43</v>
      </c>
      <c r="B935" s="34">
        <v>2</v>
      </c>
      <c r="C935" s="18">
        <v>6</v>
      </c>
      <c r="D935" s="18" t="s">
        <v>35</v>
      </c>
      <c r="E935" s="18">
        <v>3</v>
      </c>
      <c r="F935" s="23">
        <f t="shared" si="14"/>
        <v>3</v>
      </c>
    </row>
    <row r="936" spans="1:6">
      <c r="A936" s="36" t="s">
        <v>43</v>
      </c>
      <c r="B936" s="34">
        <v>4</v>
      </c>
      <c r="C936" s="18">
        <v>3</v>
      </c>
      <c r="D936" s="18" t="s">
        <v>43</v>
      </c>
      <c r="E936" s="18">
        <v>4</v>
      </c>
      <c r="F936" s="23">
        <f t="shared" si="14"/>
        <v>0</v>
      </c>
    </row>
    <row r="937" spans="1:6">
      <c r="A937" s="36" t="s">
        <v>43</v>
      </c>
      <c r="B937" s="34">
        <v>2</v>
      </c>
      <c r="C937" s="18">
        <v>9</v>
      </c>
      <c r="D937" s="18" t="s">
        <v>35</v>
      </c>
      <c r="E937" s="18">
        <v>3</v>
      </c>
      <c r="F937" s="23">
        <f t="shared" si="14"/>
        <v>3</v>
      </c>
    </row>
    <row r="938" spans="1:6">
      <c r="A938" s="36" t="s">
        <v>35</v>
      </c>
      <c r="B938" s="34">
        <v>4</v>
      </c>
      <c r="C938" s="18">
        <v>1</v>
      </c>
      <c r="D938" s="18" t="s">
        <v>43</v>
      </c>
      <c r="E938" s="18">
        <v>3</v>
      </c>
      <c r="F938" s="23">
        <f t="shared" si="14"/>
        <v>0</v>
      </c>
    </row>
    <row r="939" spans="1:6">
      <c r="A939" s="36" t="s">
        <v>43</v>
      </c>
      <c r="B939" s="34">
        <v>4</v>
      </c>
      <c r="C939" s="18">
        <v>1</v>
      </c>
      <c r="D939" s="18" t="s">
        <v>35</v>
      </c>
      <c r="E939" s="18">
        <v>3</v>
      </c>
      <c r="F939" s="23">
        <f t="shared" si="14"/>
        <v>1</v>
      </c>
    </row>
    <row r="940" spans="1:6">
      <c r="A940" s="36" t="s">
        <v>43</v>
      </c>
      <c r="B940" s="34">
        <v>3</v>
      </c>
      <c r="C940" s="18">
        <v>0</v>
      </c>
      <c r="D940" s="18" t="s">
        <v>43</v>
      </c>
      <c r="E940" s="18">
        <v>2</v>
      </c>
      <c r="F940" s="23">
        <f t="shared" si="14"/>
        <v>1</v>
      </c>
    </row>
    <row r="941" spans="1:6">
      <c r="A941" s="36" t="s">
        <v>43</v>
      </c>
      <c r="B941" s="34">
        <v>3</v>
      </c>
      <c r="C941" s="18">
        <v>7</v>
      </c>
      <c r="D941" s="18" t="s">
        <v>35</v>
      </c>
      <c r="E941" s="18">
        <v>3</v>
      </c>
      <c r="F941" s="23">
        <f t="shared" si="14"/>
        <v>2</v>
      </c>
    </row>
    <row r="942" spans="1:6">
      <c r="A942" s="36" t="s">
        <v>35</v>
      </c>
      <c r="B942" s="34">
        <v>3</v>
      </c>
      <c r="C942" s="18">
        <v>3</v>
      </c>
      <c r="D942" s="18" t="s">
        <v>35</v>
      </c>
      <c r="E942" s="18">
        <v>3</v>
      </c>
      <c r="F942" s="23">
        <f t="shared" si="14"/>
        <v>1</v>
      </c>
    </row>
    <row r="943" spans="1:6">
      <c r="A943" s="36" t="s">
        <v>43</v>
      </c>
      <c r="B943" s="34">
        <v>1</v>
      </c>
      <c r="C943" s="18">
        <v>2</v>
      </c>
      <c r="D943" s="18" t="s">
        <v>43</v>
      </c>
      <c r="E943" s="18">
        <v>2</v>
      </c>
      <c r="F943" s="23">
        <f t="shared" si="14"/>
        <v>2</v>
      </c>
    </row>
    <row r="944" spans="1:6">
      <c r="A944" s="36" t="s">
        <v>43</v>
      </c>
      <c r="B944" s="34">
        <v>2</v>
      </c>
      <c r="C944" s="18">
        <v>1</v>
      </c>
      <c r="D944" s="18" t="s">
        <v>43</v>
      </c>
      <c r="E944" s="18">
        <v>2</v>
      </c>
      <c r="F944" s="23">
        <f t="shared" si="14"/>
        <v>2</v>
      </c>
    </row>
    <row r="945" spans="1:6">
      <c r="A945" s="36" t="s">
        <v>43</v>
      </c>
      <c r="B945" s="34">
        <v>4</v>
      </c>
      <c r="C945" s="18">
        <v>1</v>
      </c>
      <c r="D945" s="18" t="s">
        <v>43</v>
      </c>
      <c r="E945" s="18">
        <v>4</v>
      </c>
      <c r="F945" s="23">
        <f t="shared" si="14"/>
        <v>0</v>
      </c>
    </row>
    <row r="946" spans="1:6">
      <c r="A946" s="36" t="s">
        <v>43</v>
      </c>
      <c r="B946" s="34">
        <v>2</v>
      </c>
      <c r="C946" s="18">
        <v>3</v>
      </c>
      <c r="D946" s="18" t="s">
        <v>43</v>
      </c>
      <c r="E946" s="18">
        <v>3</v>
      </c>
      <c r="F946" s="23">
        <f t="shared" si="14"/>
        <v>1</v>
      </c>
    </row>
    <row r="947" spans="1:6">
      <c r="A947" s="36" t="s">
        <v>43</v>
      </c>
      <c r="B947" s="34">
        <v>2</v>
      </c>
      <c r="C947" s="18">
        <v>6</v>
      </c>
      <c r="D947" s="18" t="s">
        <v>35</v>
      </c>
      <c r="E947" s="18">
        <v>3</v>
      </c>
      <c r="F947" s="23">
        <f t="shared" si="14"/>
        <v>3</v>
      </c>
    </row>
    <row r="948" spans="1:6">
      <c r="A948" s="36" t="s">
        <v>43</v>
      </c>
      <c r="B948" s="34">
        <v>3</v>
      </c>
      <c r="C948" s="18">
        <v>1</v>
      </c>
      <c r="D948" s="18" t="s">
        <v>43</v>
      </c>
      <c r="E948" s="18">
        <v>3</v>
      </c>
      <c r="F948" s="23">
        <f t="shared" si="14"/>
        <v>0</v>
      </c>
    </row>
    <row r="949" spans="1:6">
      <c r="A949" s="36" t="s">
        <v>35</v>
      </c>
      <c r="B949" s="34">
        <v>3</v>
      </c>
      <c r="C949" s="18">
        <v>1</v>
      </c>
      <c r="D949" s="18" t="s">
        <v>43</v>
      </c>
      <c r="E949" s="18">
        <v>3</v>
      </c>
      <c r="F949" s="23">
        <f t="shared" si="14"/>
        <v>0</v>
      </c>
    </row>
    <row r="950" spans="1:6">
      <c r="A950" s="36" t="s">
        <v>35</v>
      </c>
      <c r="B950" s="34">
        <v>1</v>
      </c>
      <c r="C950" s="18">
        <v>0</v>
      </c>
      <c r="D950" s="18" t="s">
        <v>43</v>
      </c>
      <c r="E950" s="18">
        <v>3</v>
      </c>
      <c r="F950" s="23">
        <f t="shared" si="14"/>
        <v>1</v>
      </c>
    </row>
    <row r="951" spans="1:6">
      <c r="A951" s="36" t="s">
        <v>43</v>
      </c>
      <c r="B951" s="34">
        <v>4</v>
      </c>
      <c r="C951" s="18">
        <v>0</v>
      </c>
      <c r="D951" s="18" t="s">
        <v>43</v>
      </c>
      <c r="E951" s="18">
        <v>3</v>
      </c>
      <c r="F951" s="23">
        <f t="shared" si="14"/>
        <v>0</v>
      </c>
    </row>
    <row r="952" spans="1:6">
      <c r="A952" s="36" t="s">
        <v>43</v>
      </c>
      <c r="B952" s="34">
        <v>3</v>
      </c>
      <c r="C952" s="18">
        <v>3</v>
      </c>
      <c r="D952" s="18" t="s">
        <v>43</v>
      </c>
      <c r="E952" s="18">
        <v>3</v>
      </c>
      <c r="F952" s="23">
        <f t="shared" si="14"/>
        <v>0</v>
      </c>
    </row>
    <row r="953" spans="1:6">
      <c r="A953" s="36" t="s">
        <v>43</v>
      </c>
      <c r="B953" s="34">
        <v>1</v>
      </c>
      <c r="C953" s="18">
        <v>6</v>
      </c>
      <c r="D953" s="18" t="s">
        <v>43</v>
      </c>
      <c r="E953" s="18">
        <v>4</v>
      </c>
      <c r="F953" s="23">
        <f t="shared" si="14"/>
        <v>2</v>
      </c>
    </row>
    <row r="954" spans="1:6">
      <c r="A954" s="36" t="s">
        <v>43</v>
      </c>
      <c r="B954" s="34">
        <v>4</v>
      </c>
      <c r="C954" s="18">
        <v>0</v>
      </c>
      <c r="D954" s="18" t="s">
        <v>43</v>
      </c>
      <c r="E954" s="18">
        <v>3</v>
      </c>
      <c r="F954" s="23">
        <f t="shared" si="14"/>
        <v>0</v>
      </c>
    </row>
    <row r="955" spans="1:6">
      <c r="A955" s="36" t="s">
        <v>43</v>
      </c>
      <c r="B955" s="34">
        <v>1</v>
      </c>
      <c r="C955" s="18">
        <v>4</v>
      </c>
      <c r="D955" s="18" t="s">
        <v>35</v>
      </c>
      <c r="E955" s="18">
        <v>3</v>
      </c>
      <c r="F955" s="23">
        <f t="shared" si="14"/>
        <v>2</v>
      </c>
    </row>
    <row r="956" spans="1:6">
      <c r="A956" s="36" t="s">
        <v>35</v>
      </c>
      <c r="B956" s="34">
        <v>2</v>
      </c>
      <c r="C956" s="18">
        <v>2</v>
      </c>
      <c r="D956" s="18" t="s">
        <v>35</v>
      </c>
      <c r="E956" s="18">
        <v>3</v>
      </c>
      <c r="F956" s="23">
        <f t="shared" si="14"/>
        <v>2</v>
      </c>
    </row>
    <row r="957" spans="1:6">
      <c r="A957" s="36" t="s">
        <v>35</v>
      </c>
      <c r="B957" s="34">
        <v>2</v>
      </c>
      <c r="C957" s="18">
        <v>9</v>
      </c>
      <c r="D957" s="18" t="s">
        <v>35</v>
      </c>
      <c r="E957" s="18">
        <v>2</v>
      </c>
      <c r="F957" s="23">
        <f t="shared" si="14"/>
        <v>4</v>
      </c>
    </row>
    <row r="958" spans="1:6">
      <c r="A958" s="36" t="s">
        <v>43</v>
      </c>
      <c r="B958" s="34">
        <v>1</v>
      </c>
      <c r="C958" s="18">
        <v>1</v>
      </c>
      <c r="D958" s="18" t="s">
        <v>35</v>
      </c>
      <c r="E958" s="18">
        <v>3</v>
      </c>
      <c r="F958" s="23">
        <f t="shared" si="14"/>
        <v>2</v>
      </c>
    </row>
    <row r="959" spans="1:6">
      <c r="A959" s="36" t="s">
        <v>43</v>
      </c>
      <c r="B959" s="34">
        <v>3</v>
      </c>
      <c r="C959" s="18">
        <v>0</v>
      </c>
      <c r="D959" s="18" t="s">
        <v>43</v>
      </c>
      <c r="E959" s="18">
        <v>3</v>
      </c>
      <c r="F959" s="23">
        <f t="shared" si="14"/>
        <v>0</v>
      </c>
    </row>
    <row r="960" spans="1:6">
      <c r="A960" s="36" t="s">
        <v>43</v>
      </c>
      <c r="B960" s="34">
        <v>3</v>
      </c>
      <c r="C960" s="18">
        <v>1</v>
      </c>
      <c r="D960" s="18" t="s">
        <v>35</v>
      </c>
      <c r="E960" s="18">
        <v>2</v>
      </c>
      <c r="F960" s="23">
        <f t="shared" si="14"/>
        <v>2</v>
      </c>
    </row>
    <row r="961" spans="1:6">
      <c r="A961" s="36" t="s">
        <v>43</v>
      </c>
      <c r="B961" s="34">
        <v>2</v>
      </c>
      <c r="C961" s="18">
        <v>1</v>
      </c>
      <c r="D961" s="18" t="s">
        <v>43</v>
      </c>
      <c r="E961" s="18">
        <v>3</v>
      </c>
      <c r="F961" s="23">
        <f t="shared" si="14"/>
        <v>1</v>
      </c>
    </row>
    <row r="962" spans="1:6">
      <c r="A962" s="36" t="s">
        <v>35</v>
      </c>
      <c r="B962" s="34">
        <v>2</v>
      </c>
      <c r="C962" s="18">
        <v>1</v>
      </c>
      <c r="D962" s="18" t="s">
        <v>35</v>
      </c>
      <c r="E962" s="18">
        <v>4</v>
      </c>
      <c r="F962" s="23">
        <f t="shared" si="14"/>
        <v>2</v>
      </c>
    </row>
    <row r="963" spans="1:6">
      <c r="A963" s="36" t="s">
        <v>35</v>
      </c>
      <c r="B963" s="34">
        <v>1</v>
      </c>
      <c r="C963" s="18">
        <v>4</v>
      </c>
      <c r="D963" s="18" t="s">
        <v>43</v>
      </c>
      <c r="E963" s="18">
        <v>4</v>
      </c>
      <c r="F963" s="23">
        <f t="shared" si="14"/>
        <v>1</v>
      </c>
    </row>
    <row r="964" spans="1:6">
      <c r="A964" s="36" t="s">
        <v>43</v>
      </c>
      <c r="B964" s="34">
        <v>3</v>
      </c>
      <c r="C964" s="18">
        <v>0</v>
      </c>
      <c r="D964" s="18" t="s">
        <v>35</v>
      </c>
      <c r="E964" s="18">
        <v>2</v>
      </c>
      <c r="F964" s="23">
        <f t="shared" si="14"/>
        <v>2</v>
      </c>
    </row>
    <row r="965" spans="1:6">
      <c r="A965" s="36" t="s">
        <v>43</v>
      </c>
      <c r="B965" s="34">
        <v>3</v>
      </c>
      <c r="C965" s="18">
        <v>4</v>
      </c>
      <c r="D965" s="18" t="s">
        <v>43</v>
      </c>
      <c r="E965" s="18">
        <v>3</v>
      </c>
      <c r="F965" s="23">
        <f t="shared" si="14"/>
        <v>0</v>
      </c>
    </row>
    <row r="966" spans="1:6">
      <c r="A966" s="36" t="s">
        <v>43</v>
      </c>
      <c r="B966" s="34">
        <v>2</v>
      </c>
      <c r="C966" s="18">
        <v>6</v>
      </c>
      <c r="D966" s="18" t="s">
        <v>43</v>
      </c>
      <c r="E966" s="18">
        <v>3</v>
      </c>
      <c r="F966" s="23">
        <f t="shared" si="14"/>
        <v>2</v>
      </c>
    </row>
    <row r="967" spans="1:6">
      <c r="A967" s="36" t="s">
        <v>43</v>
      </c>
      <c r="B967" s="34">
        <v>3</v>
      </c>
      <c r="C967" s="18">
        <v>9</v>
      </c>
      <c r="D967" s="18" t="s">
        <v>43</v>
      </c>
      <c r="E967" s="18">
        <v>3</v>
      </c>
      <c r="F967" s="23">
        <f t="shared" si="14"/>
        <v>1</v>
      </c>
    </row>
    <row r="968" spans="1:6">
      <c r="A968" s="36" t="s">
        <v>43</v>
      </c>
      <c r="B968" s="34">
        <v>4</v>
      </c>
      <c r="C968" s="18">
        <v>0</v>
      </c>
      <c r="D968" s="18" t="s">
        <v>43</v>
      </c>
      <c r="E968" s="18">
        <v>2</v>
      </c>
      <c r="F968" s="23">
        <f t="shared" si="14"/>
        <v>1</v>
      </c>
    </row>
    <row r="969" spans="1:6">
      <c r="A969" s="36" t="s">
        <v>43</v>
      </c>
      <c r="B969" s="34">
        <v>4</v>
      </c>
      <c r="C969" s="18">
        <v>1</v>
      </c>
      <c r="D969" s="18" t="s">
        <v>43</v>
      </c>
      <c r="E969" s="18">
        <v>3</v>
      </c>
      <c r="F969" s="23">
        <f t="shared" si="14"/>
        <v>0</v>
      </c>
    </row>
    <row r="970" spans="1:6">
      <c r="A970" s="36" t="s">
        <v>43</v>
      </c>
      <c r="B970" s="34">
        <v>1</v>
      </c>
      <c r="C970" s="18">
        <v>0</v>
      </c>
      <c r="D970" s="18" t="s">
        <v>43</v>
      </c>
      <c r="E970" s="18">
        <v>3</v>
      </c>
      <c r="F970" s="23">
        <f t="shared" si="14"/>
        <v>1</v>
      </c>
    </row>
    <row r="971" spans="1:6">
      <c r="A971" s="36" t="s">
        <v>43</v>
      </c>
      <c r="B971" s="34">
        <v>3</v>
      </c>
      <c r="C971" s="18">
        <v>1</v>
      </c>
      <c r="D971" s="18" t="s">
        <v>35</v>
      </c>
      <c r="E971" s="18">
        <v>3</v>
      </c>
      <c r="F971" s="23">
        <f t="shared" ref="F971:F1034" si="15">SUM(IF(B971&lt;3,1,0),IF(E971&lt;3,1,0),IF(C971&gt;5,1,0),IF(D971="Yes",1,0))</f>
        <v>1</v>
      </c>
    </row>
    <row r="972" spans="1:6">
      <c r="A972" s="36" t="s">
        <v>43</v>
      </c>
      <c r="B972" s="34">
        <v>2</v>
      </c>
      <c r="C972" s="18">
        <v>1</v>
      </c>
      <c r="D972" s="18" t="s">
        <v>35</v>
      </c>
      <c r="E972" s="18">
        <v>3</v>
      </c>
      <c r="F972" s="23">
        <f t="shared" si="15"/>
        <v>2</v>
      </c>
    </row>
    <row r="973" spans="1:6">
      <c r="A973" s="36" t="s">
        <v>43</v>
      </c>
      <c r="B973" s="34">
        <v>1</v>
      </c>
      <c r="C973" s="18">
        <v>3</v>
      </c>
      <c r="D973" s="18" t="s">
        <v>43</v>
      </c>
      <c r="E973" s="18">
        <v>3</v>
      </c>
      <c r="F973" s="23">
        <f t="shared" si="15"/>
        <v>1</v>
      </c>
    </row>
    <row r="974" spans="1:6">
      <c r="A974" s="36" t="s">
        <v>43</v>
      </c>
      <c r="B974" s="34">
        <v>1</v>
      </c>
      <c r="C974" s="18">
        <v>1</v>
      </c>
      <c r="D974" s="18" t="s">
        <v>43</v>
      </c>
      <c r="E974" s="18">
        <v>4</v>
      </c>
      <c r="F974" s="23">
        <f t="shared" si="15"/>
        <v>1</v>
      </c>
    </row>
    <row r="975" spans="1:6">
      <c r="A975" s="36" t="s">
        <v>43</v>
      </c>
      <c r="B975" s="34">
        <v>4</v>
      </c>
      <c r="C975" s="18">
        <v>3</v>
      </c>
      <c r="D975" s="18" t="s">
        <v>43</v>
      </c>
      <c r="E975" s="18">
        <v>2</v>
      </c>
      <c r="F975" s="23">
        <f t="shared" si="15"/>
        <v>1</v>
      </c>
    </row>
    <row r="976" spans="1:6">
      <c r="A976" s="36" t="s">
        <v>35</v>
      </c>
      <c r="B976" s="34">
        <v>1</v>
      </c>
      <c r="C976" s="18">
        <v>7</v>
      </c>
      <c r="D976" s="18" t="s">
        <v>35</v>
      </c>
      <c r="E976" s="18">
        <v>2</v>
      </c>
      <c r="F976" s="23">
        <f t="shared" si="15"/>
        <v>4</v>
      </c>
    </row>
    <row r="977" spans="1:6">
      <c r="A977" s="36" t="s">
        <v>43</v>
      </c>
      <c r="B977" s="34">
        <v>2</v>
      </c>
      <c r="C977" s="18">
        <v>3</v>
      </c>
      <c r="D977" s="18" t="s">
        <v>43</v>
      </c>
      <c r="E977" s="18">
        <v>3</v>
      </c>
      <c r="F977" s="23">
        <f t="shared" si="15"/>
        <v>1</v>
      </c>
    </row>
    <row r="978" spans="1:6">
      <c r="A978" s="36" t="s">
        <v>43</v>
      </c>
      <c r="B978" s="34">
        <v>1</v>
      </c>
      <c r="C978" s="18">
        <v>2</v>
      </c>
      <c r="D978" s="18" t="s">
        <v>43</v>
      </c>
      <c r="E978" s="18">
        <v>2</v>
      </c>
      <c r="F978" s="23">
        <f t="shared" si="15"/>
        <v>2</v>
      </c>
    </row>
    <row r="979" spans="1:6">
      <c r="A979" s="36" t="s">
        <v>43</v>
      </c>
      <c r="B979" s="34">
        <v>4</v>
      </c>
      <c r="C979" s="18">
        <v>1</v>
      </c>
      <c r="D979" s="18" t="s">
        <v>43</v>
      </c>
      <c r="E979" s="18">
        <v>3</v>
      </c>
      <c r="F979" s="23">
        <f t="shared" si="15"/>
        <v>0</v>
      </c>
    </row>
    <row r="980" spans="1:6">
      <c r="A980" s="36" t="s">
        <v>43</v>
      </c>
      <c r="B980" s="34">
        <v>4</v>
      </c>
      <c r="C980" s="18">
        <v>8</v>
      </c>
      <c r="D980" s="18" t="s">
        <v>43</v>
      </c>
      <c r="E980" s="18">
        <v>3</v>
      </c>
      <c r="F980" s="23">
        <f t="shared" si="15"/>
        <v>1</v>
      </c>
    </row>
    <row r="981" spans="1:6">
      <c r="A981" s="36" t="s">
        <v>43</v>
      </c>
      <c r="B981" s="34">
        <v>2</v>
      </c>
      <c r="C981" s="18">
        <v>3</v>
      </c>
      <c r="D981" s="18" t="s">
        <v>43</v>
      </c>
      <c r="E981" s="18">
        <v>2</v>
      </c>
      <c r="F981" s="23">
        <f t="shared" si="15"/>
        <v>2</v>
      </c>
    </row>
    <row r="982" spans="1:6">
      <c r="A982" s="36" t="s">
        <v>43</v>
      </c>
      <c r="B982" s="34">
        <v>4</v>
      </c>
      <c r="C982" s="18">
        <v>1</v>
      </c>
      <c r="D982" s="18" t="s">
        <v>43</v>
      </c>
      <c r="E982" s="18">
        <v>4</v>
      </c>
      <c r="F982" s="23">
        <f t="shared" si="15"/>
        <v>0</v>
      </c>
    </row>
    <row r="983" spans="1:6">
      <c r="A983" s="36" t="s">
        <v>43</v>
      </c>
      <c r="B983" s="34">
        <v>4</v>
      </c>
      <c r="C983" s="18">
        <v>0</v>
      </c>
      <c r="D983" s="18" t="s">
        <v>43</v>
      </c>
      <c r="E983" s="18">
        <v>3</v>
      </c>
      <c r="F983" s="23">
        <f t="shared" si="15"/>
        <v>0</v>
      </c>
    </row>
    <row r="984" spans="1:6">
      <c r="A984" s="36" t="s">
        <v>43</v>
      </c>
      <c r="B984" s="34">
        <v>4</v>
      </c>
      <c r="C984" s="18">
        <v>3</v>
      </c>
      <c r="D984" s="18" t="s">
        <v>43</v>
      </c>
      <c r="E984" s="18">
        <v>3</v>
      </c>
      <c r="F984" s="23">
        <f t="shared" si="15"/>
        <v>0</v>
      </c>
    </row>
    <row r="985" spans="1:6">
      <c r="A985" s="36" t="s">
        <v>35</v>
      </c>
      <c r="B985" s="34">
        <v>3</v>
      </c>
      <c r="C985" s="18">
        <v>6</v>
      </c>
      <c r="D985" s="18" t="s">
        <v>35</v>
      </c>
      <c r="E985" s="18">
        <v>2</v>
      </c>
      <c r="F985" s="23">
        <f t="shared" si="15"/>
        <v>3</v>
      </c>
    </row>
    <row r="986" spans="1:6">
      <c r="A986" s="36" t="s">
        <v>43</v>
      </c>
      <c r="B986" s="34">
        <v>2</v>
      </c>
      <c r="C986" s="18">
        <v>4</v>
      </c>
      <c r="D986" s="18" t="s">
        <v>35</v>
      </c>
      <c r="E986" s="18">
        <v>3</v>
      </c>
      <c r="F986" s="23">
        <f t="shared" si="15"/>
        <v>2</v>
      </c>
    </row>
    <row r="987" spans="1:6">
      <c r="A987" s="36" t="s">
        <v>43</v>
      </c>
      <c r="B987" s="34">
        <v>3</v>
      </c>
      <c r="C987" s="18">
        <v>1</v>
      </c>
      <c r="D987" s="18" t="s">
        <v>43</v>
      </c>
      <c r="E987" s="18">
        <v>3</v>
      </c>
      <c r="F987" s="23">
        <f t="shared" si="15"/>
        <v>0</v>
      </c>
    </row>
    <row r="988" spans="1:6">
      <c r="A988" s="36" t="s">
        <v>43</v>
      </c>
      <c r="B988" s="34">
        <v>3</v>
      </c>
      <c r="C988" s="18">
        <v>5</v>
      </c>
      <c r="D988" s="18" t="s">
        <v>43</v>
      </c>
      <c r="E988" s="18">
        <v>3</v>
      </c>
      <c r="F988" s="23">
        <f t="shared" si="15"/>
        <v>0</v>
      </c>
    </row>
    <row r="989" spans="1:6">
      <c r="A989" s="36" t="s">
        <v>43</v>
      </c>
      <c r="B989" s="34">
        <v>3</v>
      </c>
      <c r="C989" s="18">
        <v>4</v>
      </c>
      <c r="D989" s="18" t="s">
        <v>43</v>
      </c>
      <c r="E989" s="18">
        <v>3</v>
      </c>
      <c r="F989" s="23">
        <f t="shared" si="15"/>
        <v>0</v>
      </c>
    </row>
    <row r="990" spans="1:6">
      <c r="A990" s="36" t="s">
        <v>35</v>
      </c>
      <c r="B990" s="34">
        <v>4</v>
      </c>
      <c r="C990" s="18">
        <v>7</v>
      </c>
      <c r="D990" s="18" t="s">
        <v>43</v>
      </c>
      <c r="E990" s="18">
        <v>4</v>
      </c>
      <c r="F990" s="23">
        <f t="shared" si="15"/>
        <v>1</v>
      </c>
    </row>
    <row r="991" spans="1:6">
      <c r="A991" s="36" t="s">
        <v>35</v>
      </c>
      <c r="B991" s="34">
        <v>3</v>
      </c>
      <c r="C991" s="18">
        <v>0</v>
      </c>
      <c r="D991" s="18" t="s">
        <v>35</v>
      </c>
      <c r="E991" s="18">
        <v>2</v>
      </c>
      <c r="F991" s="23">
        <f t="shared" si="15"/>
        <v>2</v>
      </c>
    </row>
    <row r="992" spans="1:6">
      <c r="A992" s="36" t="s">
        <v>43</v>
      </c>
      <c r="B992" s="34">
        <v>3</v>
      </c>
      <c r="C992" s="18">
        <v>1</v>
      </c>
      <c r="D992" s="18" t="s">
        <v>43</v>
      </c>
      <c r="E992" s="18">
        <v>3</v>
      </c>
      <c r="F992" s="23">
        <f t="shared" si="15"/>
        <v>0</v>
      </c>
    </row>
    <row r="993" spans="1:6">
      <c r="A993" s="36" t="s">
        <v>43</v>
      </c>
      <c r="B993" s="34">
        <v>4</v>
      </c>
      <c r="C993" s="18">
        <v>1</v>
      </c>
      <c r="D993" s="18" t="s">
        <v>43</v>
      </c>
      <c r="E993" s="18">
        <v>4</v>
      </c>
      <c r="F993" s="23">
        <f t="shared" si="15"/>
        <v>0</v>
      </c>
    </row>
    <row r="994" spans="1:6">
      <c r="A994" s="36" t="s">
        <v>43</v>
      </c>
      <c r="B994" s="34">
        <v>1</v>
      </c>
      <c r="C994" s="18">
        <v>1</v>
      </c>
      <c r="D994" s="18" t="s">
        <v>43</v>
      </c>
      <c r="E994" s="18">
        <v>3</v>
      </c>
      <c r="F994" s="23">
        <f t="shared" si="15"/>
        <v>1</v>
      </c>
    </row>
    <row r="995" spans="1:6">
      <c r="A995" s="36" t="s">
        <v>35</v>
      </c>
      <c r="B995" s="34">
        <v>3</v>
      </c>
      <c r="C995" s="18">
        <v>1</v>
      </c>
      <c r="D995" s="18" t="s">
        <v>35</v>
      </c>
      <c r="E995" s="18">
        <v>2</v>
      </c>
      <c r="F995" s="23">
        <f t="shared" si="15"/>
        <v>2</v>
      </c>
    </row>
    <row r="996" spans="1:6">
      <c r="A996" s="36" t="s">
        <v>43</v>
      </c>
      <c r="B996" s="34">
        <v>4</v>
      </c>
      <c r="C996" s="18">
        <v>3</v>
      </c>
      <c r="D996" s="18" t="s">
        <v>35</v>
      </c>
      <c r="E996" s="18">
        <v>4</v>
      </c>
      <c r="F996" s="23">
        <f t="shared" si="15"/>
        <v>1</v>
      </c>
    </row>
    <row r="997" spans="1:6">
      <c r="A997" s="36" t="s">
        <v>43</v>
      </c>
      <c r="B997" s="34">
        <v>2</v>
      </c>
      <c r="C997" s="18">
        <v>2</v>
      </c>
      <c r="D997" s="18" t="s">
        <v>43</v>
      </c>
      <c r="E997" s="18">
        <v>3</v>
      </c>
      <c r="F997" s="23">
        <f t="shared" si="15"/>
        <v>1</v>
      </c>
    </row>
    <row r="998" spans="1:6">
      <c r="A998" s="36" t="s">
        <v>43</v>
      </c>
      <c r="B998" s="34">
        <v>4</v>
      </c>
      <c r="C998" s="18">
        <v>3</v>
      </c>
      <c r="D998" s="18" t="s">
        <v>35</v>
      </c>
      <c r="E998" s="18">
        <v>2</v>
      </c>
      <c r="F998" s="23">
        <f t="shared" si="15"/>
        <v>2</v>
      </c>
    </row>
    <row r="999" spans="1:6">
      <c r="A999" s="36" t="s">
        <v>43</v>
      </c>
      <c r="B999" s="34">
        <v>3</v>
      </c>
      <c r="C999" s="18">
        <v>7</v>
      </c>
      <c r="D999" s="18" t="s">
        <v>35</v>
      </c>
      <c r="E999" s="18">
        <v>3</v>
      </c>
      <c r="F999" s="23">
        <f t="shared" si="15"/>
        <v>2</v>
      </c>
    </row>
    <row r="1000" spans="1:6">
      <c r="A1000" s="36" t="s">
        <v>43</v>
      </c>
      <c r="B1000" s="34">
        <v>4</v>
      </c>
      <c r="C1000" s="18">
        <v>6</v>
      </c>
      <c r="D1000" s="18" t="s">
        <v>43</v>
      </c>
      <c r="E1000" s="18">
        <v>4</v>
      </c>
      <c r="F1000" s="23">
        <f t="shared" si="15"/>
        <v>1</v>
      </c>
    </row>
    <row r="1001" spans="1:6">
      <c r="A1001" s="36" t="s">
        <v>43</v>
      </c>
      <c r="B1001" s="34">
        <v>2</v>
      </c>
      <c r="C1001" s="18">
        <v>0</v>
      </c>
      <c r="D1001" s="18" t="s">
        <v>35</v>
      </c>
      <c r="E1001" s="18">
        <v>2</v>
      </c>
      <c r="F1001" s="23">
        <f t="shared" si="15"/>
        <v>3</v>
      </c>
    </row>
    <row r="1002" spans="1:6">
      <c r="A1002" s="36" t="s">
        <v>43</v>
      </c>
      <c r="B1002" s="34">
        <v>3</v>
      </c>
      <c r="C1002" s="18">
        <v>3</v>
      </c>
      <c r="D1002" s="18" t="s">
        <v>43</v>
      </c>
      <c r="E1002" s="18">
        <v>3</v>
      </c>
      <c r="F1002" s="23">
        <f t="shared" si="15"/>
        <v>0</v>
      </c>
    </row>
    <row r="1003" spans="1:6">
      <c r="A1003" s="36" t="s">
        <v>43</v>
      </c>
      <c r="B1003" s="34">
        <v>3</v>
      </c>
      <c r="C1003" s="18">
        <v>2</v>
      </c>
      <c r="D1003" s="18" t="s">
        <v>43</v>
      </c>
      <c r="E1003" s="18">
        <v>2</v>
      </c>
      <c r="F1003" s="23">
        <f t="shared" si="15"/>
        <v>1</v>
      </c>
    </row>
    <row r="1004" spans="1:6">
      <c r="A1004" s="36" t="s">
        <v>43</v>
      </c>
      <c r="B1004" s="34">
        <v>3</v>
      </c>
      <c r="C1004" s="18">
        <v>2</v>
      </c>
      <c r="D1004" s="18" t="s">
        <v>35</v>
      </c>
      <c r="E1004" s="18">
        <v>2</v>
      </c>
      <c r="F1004" s="23">
        <f t="shared" si="15"/>
        <v>2</v>
      </c>
    </row>
    <row r="1005" spans="1:6">
      <c r="A1005" s="36" t="s">
        <v>43</v>
      </c>
      <c r="B1005" s="34">
        <v>3</v>
      </c>
      <c r="C1005" s="18">
        <v>1</v>
      </c>
      <c r="D1005" s="18" t="s">
        <v>35</v>
      </c>
      <c r="E1005" s="18">
        <v>1</v>
      </c>
      <c r="F1005" s="23">
        <f t="shared" si="15"/>
        <v>2</v>
      </c>
    </row>
    <row r="1006" spans="1:6">
      <c r="A1006" s="36" t="s">
        <v>43</v>
      </c>
      <c r="B1006" s="34">
        <v>4</v>
      </c>
      <c r="C1006" s="18">
        <v>1</v>
      </c>
      <c r="D1006" s="18" t="s">
        <v>35</v>
      </c>
      <c r="E1006" s="18">
        <v>3</v>
      </c>
      <c r="F1006" s="23">
        <f t="shared" si="15"/>
        <v>1</v>
      </c>
    </row>
    <row r="1007" spans="1:6">
      <c r="A1007" s="36" t="s">
        <v>35</v>
      </c>
      <c r="B1007" s="34">
        <v>3</v>
      </c>
      <c r="C1007" s="18">
        <v>1</v>
      </c>
      <c r="D1007" s="18" t="s">
        <v>35</v>
      </c>
      <c r="E1007" s="18">
        <v>3</v>
      </c>
      <c r="F1007" s="23">
        <f t="shared" si="15"/>
        <v>1</v>
      </c>
    </row>
    <row r="1008" spans="1:6">
      <c r="A1008" s="36" t="s">
        <v>43</v>
      </c>
      <c r="B1008" s="34">
        <v>4</v>
      </c>
      <c r="C1008" s="18">
        <v>0</v>
      </c>
      <c r="D1008" s="18" t="s">
        <v>43</v>
      </c>
      <c r="E1008" s="18">
        <v>3</v>
      </c>
      <c r="F1008" s="23">
        <f t="shared" si="15"/>
        <v>0</v>
      </c>
    </row>
    <row r="1009" spans="1:6">
      <c r="A1009" s="36" t="s">
        <v>43</v>
      </c>
      <c r="B1009" s="34">
        <v>1</v>
      </c>
      <c r="C1009" s="18">
        <v>0</v>
      </c>
      <c r="D1009" s="18" t="s">
        <v>43</v>
      </c>
      <c r="E1009" s="18">
        <v>3</v>
      </c>
      <c r="F1009" s="23">
        <f t="shared" si="15"/>
        <v>1</v>
      </c>
    </row>
    <row r="1010" spans="1:6">
      <c r="A1010" s="36" t="s">
        <v>43</v>
      </c>
      <c r="B1010" s="34">
        <v>1</v>
      </c>
      <c r="C1010" s="18">
        <v>9</v>
      </c>
      <c r="D1010" s="18" t="s">
        <v>43</v>
      </c>
      <c r="E1010" s="18">
        <v>1</v>
      </c>
      <c r="F1010" s="23">
        <f t="shared" si="15"/>
        <v>3</v>
      </c>
    </row>
    <row r="1011" spans="1:6">
      <c r="A1011" s="36" t="s">
        <v>43</v>
      </c>
      <c r="B1011" s="34">
        <v>3</v>
      </c>
      <c r="C1011" s="18">
        <v>4</v>
      </c>
      <c r="D1011" s="18" t="s">
        <v>43</v>
      </c>
      <c r="E1011" s="18">
        <v>3</v>
      </c>
      <c r="F1011" s="23">
        <f t="shared" si="15"/>
        <v>0</v>
      </c>
    </row>
    <row r="1012" spans="1:6">
      <c r="A1012" s="36" t="s">
        <v>43</v>
      </c>
      <c r="B1012" s="34">
        <v>4</v>
      </c>
      <c r="C1012" s="18">
        <v>2</v>
      </c>
      <c r="D1012" s="18" t="s">
        <v>43</v>
      </c>
      <c r="E1012" s="18">
        <v>3</v>
      </c>
      <c r="F1012" s="23">
        <f t="shared" si="15"/>
        <v>0</v>
      </c>
    </row>
    <row r="1013" spans="1:6">
      <c r="A1013" s="36" t="s">
        <v>43</v>
      </c>
      <c r="B1013" s="34">
        <v>4</v>
      </c>
      <c r="C1013" s="18">
        <v>4</v>
      </c>
      <c r="D1013" s="18" t="s">
        <v>43</v>
      </c>
      <c r="E1013" s="18">
        <v>2</v>
      </c>
      <c r="F1013" s="23">
        <f t="shared" si="15"/>
        <v>1</v>
      </c>
    </row>
    <row r="1014" spans="1:6">
      <c r="A1014" s="36" t="s">
        <v>43</v>
      </c>
      <c r="B1014" s="34">
        <v>1</v>
      </c>
      <c r="C1014" s="18">
        <v>0</v>
      </c>
      <c r="D1014" s="18" t="s">
        <v>43</v>
      </c>
      <c r="E1014" s="18">
        <v>3</v>
      </c>
      <c r="F1014" s="23">
        <f t="shared" si="15"/>
        <v>1</v>
      </c>
    </row>
    <row r="1015" spans="1:6">
      <c r="A1015" s="36" t="s">
        <v>43</v>
      </c>
      <c r="B1015" s="34">
        <v>1</v>
      </c>
      <c r="C1015" s="18">
        <v>1</v>
      </c>
      <c r="D1015" s="18" t="s">
        <v>43</v>
      </c>
      <c r="E1015" s="18">
        <v>2</v>
      </c>
      <c r="F1015" s="23">
        <f t="shared" si="15"/>
        <v>2</v>
      </c>
    </row>
    <row r="1016" spans="1:6">
      <c r="A1016" s="36" t="s">
        <v>35</v>
      </c>
      <c r="B1016" s="34">
        <v>1</v>
      </c>
      <c r="C1016" s="18">
        <v>3</v>
      </c>
      <c r="D1016" s="18" t="s">
        <v>43</v>
      </c>
      <c r="E1016" s="18">
        <v>3</v>
      </c>
      <c r="F1016" s="23">
        <f t="shared" si="15"/>
        <v>1</v>
      </c>
    </row>
    <row r="1017" spans="1:6">
      <c r="A1017" s="36" t="s">
        <v>35</v>
      </c>
      <c r="B1017" s="34">
        <v>4</v>
      </c>
      <c r="C1017" s="18">
        <v>0</v>
      </c>
      <c r="D1017" s="18" t="s">
        <v>35</v>
      </c>
      <c r="E1017" s="18">
        <v>3</v>
      </c>
      <c r="F1017" s="23">
        <f t="shared" si="15"/>
        <v>1</v>
      </c>
    </row>
    <row r="1018" spans="1:6">
      <c r="A1018" s="36" t="s">
        <v>43</v>
      </c>
      <c r="B1018" s="34">
        <v>4</v>
      </c>
      <c r="C1018" s="18">
        <v>6</v>
      </c>
      <c r="D1018" s="18" t="s">
        <v>43</v>
      </c>
      <c r="E1018" s="18">
        <v>2</v>
      </c>
      <c r="F1018" s="23">
        <f t="shared" si="15"/>
        <v>2</v>
      </c>
    </row>
    <row r="1019" spans="1:6">
      <c r="A1019" s="36" t="s">
        <v>43</v>
      </c>
      <c r="B1019" s="34">
        <v>1</v>
      </c>
      <c r="C1019" s="18">
        <v>3</v>
      </c>
      <c r="D1019" s="18" t="s">
        <v>35</v>
      </c>
      <c r="E1019" s="18">
        <v>3</v>
      </c>
      <c r="F1019" s="23">
        <f t="shared" si="15"/>
        <v>2</v>
      </c>
    </row>
    <row r="1020" spans="1:6">
      <c r="A1020" s="36" t="s">
        <v>43</v>
      </c>
      <c r="B1020" s="34">
        <v>4</v>
      </c>
      <c r="C1020" s="18">
        <v>2</v>
      </c>
      <c r="D1020" s="18" t="s">
        <v>43</v>
      </c>
      <c r="E1020" s="18">
        <v>4</v>
      </c>
      <c r="F1020" s="23">
        <f t="shared" si="15"/>
        <v>0</v>
      </c>
    </row>
    <row r="1021" spans="1:6">
      <c r="A1021" s="36" t="s">
        <v>43</v>
      </c>
      <c r="B1021" s="34">
        <v>2</v>
      </c>
      <c r="C1021" s="18">
        <v>3</v>
      </c>
      <c r="D1021" s="18" t="s">
        <v>35</v>
      </c>
      <c r="E1021" s="18">
        <v>3</v>
      </c>
      <c r="F1021" s="23">
        <f t="shared" si="15"/>
        <v>2</v>
      </c>
    </row>
    <row r="1022" spans="1:6">
      <c r="A1022" s="36" t="s">
        <v>35</v>
      </c>
      <c r="B1022" s="34">
        <v>3</v>
      </c>
      <c r="C1022" s="18">
        <v>1</v>
      </c>
      <c r="D1022" s="18" t="s">
        <v>43</v>
      </c>
      <c r="E1022" s="18">
        <v>3</v>
      </c>
      <c r="F1022" s="23">
        <f t="shared" si="15"/>
        <v>0</v>
      </c>
    </row>
    <row r="1023" spans="1:6">
      <c r="A1023" s="36" t="s">
        <v>43</v>
      </c>
      <c r="B1023" s="34">
        <v>1</v>
      </c>
      <c r="C1023" s="18">
        <v>7</v>
      </c>
      <c r="D1023" s="18" t="s">
        <v>43</v>
      </c>
      <c r="E1023" s="18">
        <v>3</v>
      </c>
      <c r="F1023" s="23">
        <f t="shared" si="15"/>
        <v>2</v>
      </c>
    </row>
    <row r="1024" spans="1:6">
      <c r="A1024" s="36" t="s">
        <v>43</v>
      </c>
      <c r="B1024" s="34">
        <v>2</v>
      </c>
      <c r="C1024" s="18">
        <v>3</v>
      </c>
      <c r="D1024" s="18" t="s">
        <v>43</v>
      </c>
      <c r="E1024" s="18">
        <v>4</v>
      </c>
      <c r="F1024" s="23">
        <f t="shared" si="15"/>
        <v>1</v>
      </c>
    </row>
    <row r="1025" spans="1:6">
      <c r="A1025" s="36" t="s">
        <v>43</v>
      </c>
      <c r="B1025" s="34">
        <v>1</v>
      </c>
      <c r="C1025" s="18">
        <v>5</v>
      </c>
      <c r="D1025" s="18" t="s">
        <v>43</v>
      </c>
      <c r="E1025" s="18">
        <v>3</v>
      </c>
      <c r="F1025" s="23">
        <f t="shared" si="15"/>
        <v>1</v>
      </c>
    </row>
    <row r="1026" spans="1:6">
      <c r="A1026" s="36" t="s">
        <v>35</v>
      </c>
      <c r="B1026" s="34">
        <v>2</v>
      </c>
      <c r="C1026" s="18">
        <v>1</v>
      </c>
      <c r="D1026" s="18" t="s">
        <v>43</v>
      </c>
      <c r="E1026" s="18">
        <v>4</v>
      </c>
      <c r="F1026" s="23">
        <f t="shared" si="15"/>
        <v>1</v>
      </c>
    </row>
    <row r="1027" spans="1:6">
      <c r="A1027" s="36" t="s">
        <v>43</v>
      </c>
      <c r="B1027" s="34">
        <v>1</v>
      </c>
      <c r="C1027" s="18">
        <v>0</v>
      </c>
      <c r="D1027" s="18" t="s">
        <v>43</v>
      </c>
      <c r="E1027" s="18">
        <v>4</v>
      </c>
      <c r="F1027" s="23">
        <f t="shared" si="15"/>
        <v>1</v>
      </c>
    </row>
    <row r="1028" spans="1:6">
      <c r="A1028" s="36" t="s">
        <v>43</v>
      </c>
      <c r="B1028" s="34">
        <v>4</v>
      </c>
      <c r="C1028" s="18">
        <v>1</v>
      </c>
      <c r="D1028" s="18" t="s">
        <v>43</v>
      </c>
      <c r="E1028" s="18">
        <v>2</v>
      </c>
      <c r="F1028" s="23">
        <f t="shared" si="15"/>
        <v>1</v>
      </c>
    </row>
    <row r="1029" spans="1:6">
      <c r="A1029" s="36" t="s">
        <v>43</v>
      </c>
      <c r="B1029" s="34">
        <v>1</v>
      </c>
      <c r="C1029" s="18">
        <v>4</v>
      </c>
      <c r="D1029" s="18" t="s">
        <v>43</v>
      </c>
      <c r="E1029" s="18">
        <v>2</v>
      </c>
      <c r="F1029" s="23">
        <f t="shared" si="15"/>
        <v>2</v>
      </c>
    </row>
    <row r="1030" spans="1:6">
      <c r="A1030" s="36" t="s">
        <v>43</v>
      </c>
      <c r="B1030" s="34">
        <v>4</v>
      </c>
      <c r="C1030" s="18">
        <v>7</v>
      </c>
      <c r="D1030" s="18" t="s">
        <v>43</v>
      </c>
      <c r="E1030" s="18">
        <v>2</v>
      </c>
      <c r="F1030" s="23">
        <f t="shared" si="15"/>
        <v>2</v>
      </c>
    </row>
    <row r="1031" spans="1:6">
      <c r="A1031" s="36" t="s">
        <v>35</v>
      </c>
      <c r="B1031" s="34">
        <v>1</v>
      </c>
      <c r="C1031" s="18">
        <v>3</v>
      </c>
      <c r="D1031" s="18" t="s">
        <v>43</v>
      </c>
      <c r="E1031" s="18">
        <v>3</v>
      </c>
      <c r="F1031" s="23">
        <f t="shared" si="15"/>
        <v>1</v>
      </c>
    </row>
    <row r="1032" spans="1:6">
      <c r="A1032" s="36" t="s">
        <v>43</v>
      </c>
      <c r="B1032" s="34">
        <v>3</v>
      </c>
      <c r="C1032" s="18">
        <v>0</v>
      </c>
      <c r="D1032" s="18" t="s">
        <v>43</v>
      </c>
      <c r="E1032" s="18">
        <v>1</v>
      </c>
      <c r="F1032" s="23">
        <f t="shared" si="15"/>
        <v>1</v>
      </c>
    </row>
    <row r="1033" spans="1:6">
      <c r="A1033" s="36" t="s">
        <v>43</v>
      </c>
      <c r="B1033" s="34">
        <v>1</v>
      </c>
      <c r="C1033" s="18">
        <v>2</v>
      </c>
      <c r="D1033" s="18" t="s">
        <v>43</v>
      </c>
      <c r="E1033" s="18">
        <v>4</v>
      </c>
      <c r="F1033" s="23">
        <f t="shared" si="15"/>
        <v>1</v>
      </c>
    </row>
    <row r="1034" spans="1:6">
      <c r="A1034" s="36" t="s">
        <v>43</v>
      </c>
      <c r="B1034" s="34">
        <v>3</v>
      </c>
      <c r="C1034" s="18">
        <v>3</v>
      </c>
      <c r="D1034" s="18" t="s">
        <v>43</v>
      </c>
      <c r="E1034" s="18">
        <v>4</v>
      </c>
      <c r="F1034" s="23">
        <f t="shared" si="15"/>
        <v>0</v>
      </c>
    </row>
    <row r="1035" spans="1:6">
      <c r="A1035" s="36" t="s">
        <v>43</v>
      </c>
      <c r="B1035" s="34">
        <v>3</v>
      </c>
      <c r="C1035" s="18">
        <v>1</v>
      </c>
      <c r="D1035" s="18" t="s">
        <v>35</v>
      </c>
      <c r="E1035" s="18">
        <v>3</v>
      </c>
      <c r="F1035" s="23">
        <f t="shared" ref="F1035:F1098" si="16">SUM(IF(B1035&lt;3,1,0),IF(E1035&lt;3,1,0),IF(C1035&gt;5,1,0),IF(D1035="Yes",1,0))</f>
        <v>1</v>
      </c>
    </row>
    <row r="1036" spans="1:6">
      <c r="A1036" s="36" t="s">
        <v>43</v>
      </c>
      <c r="B1036" s="34">
        <v>4</v>
      </c>
      <c r="C1036" s="18">
        <v>4</v>
      </c>
      <c r="D1036" s="18" t="s">
        <v>43</v>
      </c>
      <c r="E1036" s="18">
        <v>2</v>
      </c>
      <c r="F1036" s="23">
        <f t="shared" si="16"/>
        <v>1</v>
      </c>
    </row>
    <row r="1037" spans="1:6">
      <c r="A1037" s="36" t="s">
        <v>43</v>
      </c>
      <c r="B1037" s="34">
        <v>2</v>
      </c>
      <c r="C1037" s="18">
        <v>5</v>
      </c>
      <c r="D1037" s="18" t="s">
        <v>43</v>
      </c>
      <c r="E1037" s="18">
        <v>2</v>
      </c>
      <c r="F1037" s="23">
        <f t="shared" si="16"/>
        <v>2</v>
      </c>
    </row>
    <row r="1038" spans="1:6">
      <c r="A1038" s="36" t="s">
        <v>43</v>
      </c>
      <c r="B1038" s="34">
        <v>3</v>
      </c>
      <c r="C1038" s="18">
        <v>2</v>
      </c>
      <c r="D1038" s="18" t="s">
        <v>35</v>
      </c>
      <c r="E1038" s="18">
        <v>2</v>
      </c>
      <c r="F1038" s="23">
        <f t="shared" si="16"/>
        <v>2</v>
      </c>
    </row>
    <row r="1039" spans="1:6">
      <c r="A1039" s="36" t="s">
        <v>43</v>
      </c>
      <c r="B1039" s="34">
        <v>3</v>
      </c>
      <c r="C1039" s="18">
        <v>3</v>
      </c>
      <c r="D1039" s="18" t="s">
        <v>43</v>
      </c>
      <c r="E1039" s="18">
        <v>4</v>
      </c>
      <c r="F1039" s="23">
        <f t="shared" si="16"/>
        <v>0</v>
      </c>
    </row>
    <row r="1040" spans="1:6">
      <c r="A1040" s="36" t="s">
        <v>43</v>
      </c>
      <c r="B1040" s="34">
        <v>4</v>
      </c>
      <c r="C1040" s="18">
        <v>1</v>
      </c>
      <c r="D1040" s="18" t="s">
        <v>43</v>
      </c>
      <c r="E1040" s="18">
        <v>3</v>
      </c>
      <c r="F1040" s="23">
        <f t="shared" si="16"/>
        <v>0</v>
      </c>
    </row>
    <row r="1041" spans="1:6">
      <c r="A1041" s="36" t="s">
        <v>35</v>
      </c>
      <c r="B1041" s="34">
        <v>4</v>
      </c>
      <c r="C1041" s="18">
        <v>4</v>
      </c>
      <c r="D1041" s="18" t="s">
        <v>43</v>
      </c>
      <c r="E1041" s="18">
        <v>4</v>
      </c>
      <c r="F1041" s="23">
        <f t="shared" si="16"/>
        <v>0</v>
      </c>
    </row>
    <row r="1042" spans="1:6">
      <c r="A1042" s="36" t="s">
        <v>35</v>
      </c>
      <c r="B1042" s="34">
        <v>1</v>
      </c>
      <c r="C1042" s="18">
        <v>2</v>
      </c>
      <c r="D1042" s="18" t="s">
        <v>35</v>
      </c>
      <c r="E1042" s="18">
        <v>4</v>
      </c>
      <c r="F1042" s="23">
        <f t="shared" si="16"/>
        <v>2</v>
      </c>
    </row>
    <row r="1043" spans="1:6">
      <c r="A1043" s="36" t="s">
        <v>35</v>
      </c>
      <c r="B1043" s="34">
        <v>2</v>
      </c>
      <c r="C1043" s="18">
        <v>1</v>
      </c>
      <c r="D1043" s="18" t="s">
        <v>43</v>
      </c>
      <c r="E1043" s="18">
        <v>3</v>
      </c>
      <c r="F1043" s="23">
        <f t="shared" si="16"/>
        <v>1</v>
      </c>
    </row>
    <row r="1044" spans="1:6">
      <c r="A1044" s="36" t="s">
        <v>43</v>
      </c>
      <c r="B1044" s="34">
        <v>1</v>
      </c>
      <c r="C1044" s="18">
        <v>2</v>
      </c>
      <c r="D1044" s="18" t="s">
        <v>35</v>
      </c>
      <c r="E1044" s="18">
        <v>3</v>
      </c>
      <c r="F1044" s="23">
        <f t="shared" si="16"/>
        <v>2</v>
      </c>
    </row>
    <row r="1045" spans="1:6">
      <c r="A1045" s="36" t="s">
        <v>43</v>
      </c>
      <c r="B1045" s="34">
        <v>2</v>
      </c>
      <c r="C1045" s="18">
        <v>9</v>
      </c>
      <c r="D1045" s="18" t="s">
        <v>43</v>
      </c>
      <c r="E1045" s="18">
        <v>3</v>
      </c>
      <c r="F1045" s="23">
        <f t="shared" si="16"/>
        <v>2</v>
      </c>
    </row>
    <row r="1046" spans="1:6">
      <c r="A1046" s="36" t="s">
        <v>35</v>
      </c>
      <c r="B1046" s="34">
        <v>4</v>
      </c>
      <c r="C1046" s="18">
        <v>6</v>
      </c>
      <c r="D1046" s="18" t="s">
        <v>35</v>
      </c>
      <c r="E1046" s="18">
        <v>1</v>
      </c>
      <c r="F1046" s="23">
        <f t="shared" si="16"/>
        <v>3</v>
      </c>
    </row>
    <row r="1047" spans="1:6">
      <c r="A1047" s="36" t="s">
        <v>43</v>
      </c>
      <c r="B1047" s="34">
        <v>4</v>
      </c>
      <c r="C1047" s="18">
        <v>4</v>
      </c>
      <c r="D1047" s="18" t="s">
        <v>35</v>
      </c>
      <c r="E1047" s="18">
        <v>4</v>
      </c>
      <c r="F1047" s="23">
        <f t="shared" si="16"/>
        <v>1</v>
      </c>
    </row>
    <row r="1048" spans="1:6">
      <c r="A1048" s="36" t="s">
        <v>43</v>
      </c>
      <c r="B1048" s="34">
        <v>1</v>
      </c>
      <c r="C1048" s="18">
        <v>4</v>
      </c>
      <c r="D1048" s="18" t="s">
        <v>43</v>
      </c>
      <c r="E1048" s="18">
        <v>3</v>
      </c>
      <c r="F1048" s="23">
        <f t="shared" si="16"/>
        <v>1</v>
      </c>
    </row>
    <row r="1049" spans="1:6">
      <c r="A1049" s="36" t="s">
        <v>35</v>
      </c>
      <c r="B1049" s="34">
        <v>3</v>
      </c>
      <c r="C1049" s="18">
        <v>1</v>
      </c>
      <c r="D1049" s="18" t="s">
        <v>43</v>
      </c>
      <c r="E1049" s="18">
        <v>3</v>
      </c>
      <c r="F1049" s="23">
        <f t="shared" si="16"/>
        <v>0</v>
      </c>
    </row>
    <row r="1050" spans="1:6">
      <c r="A1050" s="36" t="s">
        <v>43</v>
      </c>
      <c r="B1050" s="34">
        <v>2</v>
      </c>
      <c r="C1050" s="18">
        <v>2</v>
      </c>
      <c r="D1050" s="18" t="s">
        <v>43</v>
      </c>
      <c r="E1050" s="18">
        <v>3</v>
      </c>
      <c r="F1050" s="23">
        <f t="shared" si="16"/>
        <v>1</v>
      </c>
    </row>
    <row r="1051" spans="1:6">
      <c r="A1051" s="36" t="s">
        <v>43</v>
      </c>
      <c r="B1051" s="34">
        <v>1</v>
      </c>
      <c r="C1051" s="18">
        <v>0</v>
      </c>
      <c r="D1051" s="18" t="s">
        <v>43</v>
      </c>
      <c r="E1051" s="18">
        <v>3</v>
      </c>
      <c r="F1051" s="23">
        <f t="shared" si="16"/>
        <v>1</v>
      </c>
    </row>
    <row r="1052" spans="1:6">
      <c r="A1052" s="36" t="s">
        <v>43</v>
      </c>
      <c r="B1052" s="34">
        <v>3</v>
      </c>
      <c r="C1052" s="18">
        <v>3</v>
      </c>
      <c r="D1052" s="18" t="s">
        <v>43</v>
      </c>
      <c r="E1052" s="18">
        <v>3</v>
      </c>
      <c r="F1052" s="23">
        <f t="shared" si="16"/>
        <v>0</v>
      </c>
    </row>
    <row r="1053" spans="1:6">
      <c r="A1053" s="36" t="s">
        <v>43</v>
      </c>
      <c r="B1053" s="34">
        <v>2</v>
      </c>
      <c r="C1053" s="18">
        <v>4</v>
      </c>
      <c r="D1053" s="18" t="s">
        <v>43</v>
      </c>
      <c r="E1053" s="18">
        <v>2</v>
      </c>
      <c r="F1053" s="23">
        <f t="shared" si="16"/>
        <v>2</v>
      </c>
    </row>
    <row r="1054" spans="1:6">
      <c r="A1054" s="36" t="s">
        <v>43</v>
      </c>
      <c r="B1054" s="34">
        <v>3</v>
      </c>
      <c r="C1054" s="18">
        <v>2</v>
      </c>
      <c r="D1054" s="18" t="s">
        <v>43</v>
      </c>
      <c r="E1054" s="18">
        <v>2</v>
      </c>
      <c r="F1054" s="23">
        <f t="shared" si="16"/>
        <v>1</v>
      </c>
    </row>
    <row r="1055" spans="1:6">
      <c r="A1055" s="36" t="s">
        <v>43</v>
      </c>
      <c r="B1055" s="34">
        <v>3</v>
      </c>
      <c r="C1055" s="18">
        <v>2</v>
      </c>
      <c r="D1055" s="18" t="s">
        <v>43</v>
      </c>
      <c r="E1055" s="18">
        <v>4</v>
      </c>
      <c r="F1055" s="23">
        <f t="shared" si="16"/>
        <v>0</v>
      </c>
    </row>
    <row r="1056" spans="1:6">
      <c r="A1056" s="36" t="s">
        <v>43</v>
      </c>
      <c r="B1056" s="34">
        <v>2</v>
      </c>
      <c r="C1056" s="18">
        <v>1</v>
      </c>
      <c r="D1056" s="18" t="s">
        <v>43</v>
      </c>
      <c r="E1056" s="18">
        <v>2</v>
      </c>
      <c r="F1056" s="23">
        <f t="shared" si="16"/>
        <v>2</v>
      </c>
    </row>
    <row r="1057" spans="1:6">
      <c r="A1057" s="36" t="s">
        <v>43</v>
      </c>
      <c r="B1057" s="34">
        <v>1</v>
      </c>
      <c r="C1057" s="18">
        <v>0</v>
      </c>
      <c r="D1057" s="18" t="s">
        <v>43</v>
      </c>
      <c r="E1057" s="18">
        <v>3</v>
      </c>
      <c r="F1057" s="23">
        <f t="shared" si="16"/>
        <v>1</v>
      </c>
    </row>
    <row r="1058" spans="1:6">
      <c r="A1058" s="36" t="s">
        <v>43</v>
      </c>
      <c r="B1058" s="34">
        <v>1</v>
      </c>
      <c r="C1058" s="18">
        <v>3</v>
      </c>
      <c r="D1058" s="18" t="s">
        <v>43</v>
      </c>
      <c r="E1058" s="18">
        <v>3</v>
      </c>
      <c r="F1058" s="23">
        <f t="shared" si="16"/>
        <v>1</v>
      </c>
    </row>
    <row r="1059" spans="1:6">
      <c r="A1059" s="36" t="s">
        <v>43</v>
      </c>
      <c r="B1059" s="34">
        <v>3</v>
      </c>
      <c r="C1059" s="18">
        <v>8</v>
      </c>
      <c r="D1059" s="18" t="s">
        <v>43</v>
      </c>
      <c r="E1059" s="18">
        <v>2</v>
      </c>
      <c r="F1059" s="23">
        <f t="shared" si="16"/>
        <v>2</v>
      </c>
    </row>
    <row r="1060" spans="1:6">
      <c r="A1060" s="36" t="s">
        <v>43</v>
      </c>
      <c r="B1060" s="34">
        <v>4</v>
      </c>
      <c r="C1060" s="18">
        <v>1</v>
      </c>
      <c r="D1060" s="18" t="s">
        <v>43</v>
      </c>
      <c r="E1060" s="18">
        <v>3</v>
      </c>
      <c r="F1060" s="23">
        <f t="shared" si="16"/>
        <v>0</v>
      </c>
    </row>
    <row r="1061" spans="1:6">
      <c r="A1061" s="36" t="s">
        <v>43</v>
      </c>
      <c r="B1061" s="34">
        <v>3</v>
      </c>
      <c r="C1061" s="18">
        <v>7</v>
      </c>
      <c r="D1061" s="18" t="s">
        <v>43</v>
      </c>
      <c r="E1061" s="18">
        <v>2</v>
      </c>
      <c r="F1061" s="23">
        <f t="shared" si="16"/>
        <v>2</v>
      </c>
    </row>
    <row r="1062" spans="1:6">
      <c r="A1062" s="36" t="s">
        <v>43</v>
      </c>
      <c r="B1062" s="34">
        <v>3</v>
      </c>
      <c r="C1062" s="18">
        <v>1</v>
      </c>
      <c r="D1062" s="18" t="s">
        <v>43</v>
      </c>
      <c r="E1062" s="18">
        <v>2</v>
      </c>
      <c r="F1062" s="23">
        <f t="shared" si="16"/>
        <v>1</v>
      </c>
    </row>
    <row r="1063" spans="1:6">
      <c r="A1063" s="36" t="s">
        <v>43</v>
      </c>
      <c r="B1063" s="34">
        <v>3</v>
      </c>
      <c r="C1063" s="18">
        <v>0</v>
      </c>
      <c r="D1063" s="18" t="s">
        <v>43</v>
      </c>
      <c r="E1063" s="18">
        <v>2</v>
      </c>
      <c r="F1063" s="23">
        <f t="shared" si="16"/>
        <v>1</v>
      </c>
    </row>
    <row r="1064" spans="1:6">
      <c r="A1064" s="36" t="s">
        <v>43</v>
      </c>
      <c r="B1064" s="34">
        <v>2</v>
      </c>
      <c r="C1064" s="18">
        <v>3</v>
      </c>
      <c r="D1064" s="18" t="s">
        <v>43</v>
      </c>
      <c r="E1064" s="18">
        <v>3</v>
      </c>
      <c r="F1064" s="23">
        <f t="shared" si="16"/>
        <v>1</v>
      </c>
    </row>
    <row r="1065" spans="1:6">
      <c r="A1065" s="36" t="s">
        <v>43</v>
      </c>
      <c r="B1065" s="34">
        <v>1</v>
      </c>
      <c r="C1065" s="18">
        <v>7</v>
      </c>
      <c r="D1065" s="18" t="s">
        <v>43</v>
      </c>
      <c r="E1065" s="18">
        <v>2</v>
      </c>
      <c r="F1065" s="23">
        <f t="shared" si="16"/>
        <v>3</v>
      </c>
    </row>
    <row r="1066" spans="1:6">
      <c r="A1066" s="36" t="s">
        <v>35</v>
      </c>
      <c r="B1066" s="34">
        <v>3</v>
      </c>
      <c r="C1066" s="18">
        <v>3</v>
      </c>
      <c r="D1066" s="18" t="s">
        <v>43</v>
      </c>
      <c r="E1066" s="18">
        <v>4</v>
      </c>
      <c r="F1066" s="23">
        <f t="shared" si="16"/>
        <v>0</v>
      </c>
    </row>
    <row r="1067" spans="1:6">
      <c r="A1067" s="36" t="s">
        <v>35</v>
      </c>
      <c r="B1067" s="34">
        <v>2</v>
      </c>
      <c r="C1067" s="18">
        <v>5</v>
      </c>
      <c r="D1067" s="18" t="s">
        <v>43</v>
      </c>
      <c r="E1067" s="18">
        <v>1</v>
      </c>
      <c r="F1067" s="23">
        <f t="shared" si="16"/>
        <v>2</v>
      </c>
    </row>
    <row r="1068" spans="1:6">
      <c r="A1068" s="36" t="s">
        <v>35</v>
      </c>
      <c r="B1068" s="34">
        <v>2</v>
      </c>
      <c r="C1068" s="18">
        <v>0</v>
      </c>
      <c r="D1068" s="18" t="s">
        <v>35</v>
      </c>
      <c r="E1068" s="18">
        <v>4</v>
      </c>
      <c r="F1068" s="23">
        <f t="shared" si="16"/>
        <v>2</v>
      </c>
    </row>
    <row r="1069" spans="1:6">
      <c r="A1069" s="36" t="s">
        <v>43</v>
      </c>
      <c r="B1069" s="34">
        <v>3</v>
      </c>
      <c r="C1069" s="18">
        <v>1</v>
      </c>
      <c r="D1069" s="18" t="s">
        <v>43</v>
      </c>
      <c r="E1069" s="18">
        <v>3</v>
      </c>
      <c r="F1069" s="23">
        <f t="shared" si="16"/>
        <v>0</v>
      </c>
    </row>
    <row r="1070" spans="1:6">
      <c r="A1070" s="36" t="s">
        <v>35</v>
      </c>
      <c r="B1070" s="34">
        <v>1</v>
      </c>
      <c r="C1070" s="18">
        <v>2</v>
      </c>
      <c r="D1070" s="18" t="s">
        <v>35</v>
      </c>
      <c r="E1070" s="18">
        <v>2</v>
      </c>
      <c r="F1070" s="23">
        <f t="shared" si="16"/>
        <v>3</v>
      </c>
    </row>
    <row r="1071" spans="1:6">
      <c r="A1071" s="36" t="s">
        <v>43</v>
      </c>
      <c r="B1071" s="34">
        <v>2</v>
      </c>
      <c r="C1071" s="18">
        <v>1</v>
      </c>
      <c r="D1071" s="18" t="s">
        <v>43</v>
      </c>
      <c r="E1071" s="18">
        <v>3</v>
      </c>
      <c r="F1071" s="23">
        <f t="shared" si="16"/>
        <v>1</v>
      </c>
    </row>
    <row r="1072" spans="1:6">
      <c r="A1072" s="36" t="s">
        <v>43</v>
      </c>
      <c r="B1072" s="34">
        <v>3</v>
      </c>
      <c r="C1072" s="18">
        <v>5</v>
      </c>
      <c r="D1072" s="18" t="s">
        <v>35</v>
      </c>
      <c r="E1072" s="18">
        <v>2</v>
      </c>
      <c r="F1072" s="23">
        <f t="shared" si="16"/>
        <v>2</v>
      </c>
    </row>
    <row r="1073" spans="1:6">
      <c r="A1073" s="36" t="s">
        <v>43</v>
      </c>
      <c r="B1073" s="34">
        <v>3</v>
      </c>
      <c r="C1073" s="18">
        <v>1</v>
      </c>
      <c r="D1073" s="18" t="s">
        <v>43</v>
      </c>
      <c r="E1073" s="18">
        <v>3</v>
      </c>
      <c r="F1073" s="23">
        <f t="shared" si="16"/>
        <v>0</v>
      </c>
    </row>
    <row r="1074" spans="1:6">
      <c r="A1074" s="36" t="s">
        <v>43</v>
      </c>
      <c r="B1074" s="34">
        <v>3</v>
      </c>
      <c r="C1074" s="18">
        <v>0</v>
      </c>
      <c r="D1074" s="18" t="s">
        <v>43</v>
      </c>
      <c r="E1074" s="18">
        <v>4</v>
      </c>
      <c r="F1074" s="23">
        <f t="shared" si="16"/>
        <v>0</v>
      </c>
    </row>
    <row r="1075" spans="1:6">
      <c r="A1075" s="36" t="s">
        <v>43</v>
      </c>
      <c r="B1075" s="34">
        <v>3</v>
      </c>
      <c r="C1075" s="18">
        <v>0</v>
      </c>
      <c r="D1075" s="18" t="s">
        <v>35</v>
      </c>
      <c r="E1075" s="18">
        <v>3</v>
      </c>
      <c r="F1075" s="23">
        <f t="shared" si="16"/>
        <v>1</v>
      </c>
    </row>
    <row r="1076" spans="1:6">
      <c r="A1076" s="36" t="s">
        <v>43</v>
      </c>
      <c r="B1076" s="34">
        <v>2</v>
      </c>
      <c r="C1076" s="18">
        <v>8</v>
      </c>
      <c r="D1076" s="18" t="s">
        <v>43</v>
      </c>
      <c r="E1076" s="18">
        <v>3</v>
      </c>
      <c r="F1076" s="23">
        <f t="shared" si="16"/>
        <v>2</v>
      </c>
    </row>
    <row r="1077" spans="1:6">
      <c r="A1077" s="36" t="s">
        <v>43</v>
      </c>
      <c r="B1077" s="34">
        <v>3</v>
      </c>
      <c r="C1077" s="18">
        <v>3</v>
      </c>
      <c r="D1077" s="18" t="s">
        <v>35</v>
      </c>
      <c r="E1077" s="18">
        <v>2</v>
      </c>
      <c r="F1077" s="23">
        <f t="shared" si="16"/>
        <v>2</v>
      </c>
    </row>
    <row r="1078" spans="1:6">
      <c r="A1078" s="36" t="s">
        <v>35</v>
      </c>
      <c r="B1078" s="34">
        <v>1</v>
      </c>
      <c r="C1078" s="18">
        <v>7</v>
      </c>
      <c r="D1078" s="18" t="s">
        <v>43</v>
      </c>
      <c r="E1078" s="18">
        <v>2</v>
      </c>
      <c r="F1078" s="23">
        <f t="shared" si="16"/>
        <v>3</v>
      </c>
    </row>
    <row r="1079" spans="1:6">
      <c r="A1079" s="36" t="s">
        <v>43</v>
      </c>
      <c r="B1079" s="34">
        <v>3</v>
      </c>
      <c r="C1079" s="18">
        <v>1</v>
      </c>
      <c r="D1079" s="18" t="s">
        <v>43</v>
      </c>
      <c r="E1079" s="18">
        <v>1</v>
      </c>
      <c r="F1079" s="23">
        <f t="shared" si="16"/>
        <v>1</v>
      </c>
    </row>
    <row r="1080" spans="1:6">
      <c r="A1080" s="36" t="s">
        <v>43</v>
      </c>
      <c r="B1080" s="34">
        <v>1</v>
      </c>
      <c r="C1080" s="18">
        <v>0</v>
      </c>
      <c r="D1080" s="18" t="s">
        <v>43</v>
      </c>
      <c r="E1080" s="18">
        <v>3</v>
      </c>
      <c r="F1080" s="23">
        <f t="shared" si="16"/>
        <v>1</v>
      </c>
    </row>
    <row r="1081" spans="1:6">
      <c r="A1081" s="36" t="s">
        <v>43</v>
      </c>
      <c r="B1081" s="34">
        <v>1</v>
      </c>
      <c r="C1081" s="18">
        <v>4</v>
      </c>
      <c r="D1081" s="18" t="s">
        <v>43</v>
      </c>
      <c r="E1081" s="18">
        <v>3</v>
      </c>
      <c r="F1081" s="23">
        <f t="shared" si="16"/>
        <v>1</v>
      </c>
    </row>
    <row r="1082" spans="1:6">
      <c r="A1082" s="36" t="s">
        <v>43</v>
      </c>
      <c r="B1082" s="34">
        <v>2</v>
      </c>
      <c r="C1082" s="18">
        <v>0</v>
      </c>
      <c r="D1082" s="18" t="s">
        <v>43</v>
      </c>
      <c r="E1082" s="18">
        <v>3</v>
      </c>
      <c r="F1082" s="23">
        <f t="shared" si="16"/>
        <v>1</v>
      </c>
    </row>
    <row r="1083" spans="1:6">
      <c r="A1083" s="36" t="s">
        <v>43</v>
      </c>
      <c r="B1083" s="34">
        <v>2</v>
      </c>
      <c r="C1083" s="18">
        <v>1</v>
      </c>
      <c r="D1083" s="18" t="s">
        <v>43</v>
      </c>
      <c r="E1083" s="18">
        <v>2</v>
      </c>
      <c r="F1083" s="23">
        <f t="shared" si="16"/>
        <v>2</v>
      </c>
    </row>
    <row r="1084" spans="1:6">
      <c r="A1084" s="36" t="s">
        <v>43</v>
      </c>
      <c r="B1084" s="34">
        <v>3</v>
      </c>
      <c r="C1084" s="18">
        <v>2</v>
      </c>
      <c r="D1084" s="18" t="s">
        <v>35</v>
      </c>
      <c r="E1084" s="18">
        <v>3</v>
      </c>
      <c r="F1084" s="23">
        <f t="shared" si="16"/>
        <v>1</v>
      </c>
    </row>
    <row r="1085" spans="1:6">
      <c r="A1085" s="36" t="s">
        <v>43</v>
      </c>
      <c r="B1085" s="34">
        <v>4</v>
      </c>
      <c r="C1085" s="18">
        <v>2</v>
      </c>
      <c r="D1085" s="18" t="s">
        <v>43</v>
      </c>
      <c r="E1085" s="18">
        <v>4</v>
      </c>
      <c r="F1085" s="23">
        <f t="shared" si="16"/>
        <v>0</v>
      </c>
    </row>
    <row r="1086" spans="1:6">
      <c r="A1086" s="36" t="s">
        <v>43</v>
      </c>
      <c r="B1086" s="34">
        <v>4</v>
      </c>
      <c r="C1086" s="18">
        <v>3</v>
      </c>
      <c r="D1086" s="18" t="s">
        <v>43</v>
      </c>
      <c r="E1086" s="18">
        <v>3</v>
      </c>
      <c r="F1086" s="23">
        <f t="shared" si="16"/>
        <v>0</v>
      </c>
    </row>
    <row r="1087" spans="1:6">
      <c r="A1087" s="36" t="s">
        <v>35</v>
      </c>
      <c r="B1087" s="34">
        <v>1</v>
      </c>
      <c r="C1087" s="18">
        <v>6</v>
      </c>
      <c r="D1087" s="18" t="s">
        <v>43</v>
      </c>
      <c r="E1087" s="18">
        <v>1</v>
      </c>
      <c r="F1087" s="23">
        <f t="shared" si="16"/>
        <v>3</v>
      </c>
    </row>
    <row r="1088" spans="1:6">
      <c r="A1088" s="36" t="s">
        <v>43</v>
      </c>
      <c r="B1088" s="34">
        <v>1</v>
      </c>
      <c r="C1088" s="18">
        <v>3</v>
      </c>
      <c r="D1088" s="18" t="s">
        <v>43</v>
      </c>
      <c r="E1088" s="18">
        <v>4</v>
      </c>
      <c r="F1088" s="23">
        <f t="shared" si="16"/>
        <v>1</v>
      </c>
    </row>
    <row r="1089" spans="1:6">
      <c r="A1089" s="36" t="s">
        <v>43</v>
      </c>
      <c r="B1089" s="34">
        <v>2</v>
      </c>
      <c r="C1089" s="18">
        <v>4</v>
      </c>
      <c r="D1089" s="18" t="s">
        <v>43</v>
      </c>
      <c r="E1089" s="18">
        <v>3</v>
      </c>
      <c r="F1089" s="23">
        <f t="shared" si="16"/>
        <v>1</v>
      </c>
    </row>
    <row r="1090" spans="1:6">
      <c r="A1090" s="36" t="s">
        <v>43</v>
      </c>
      <c r="B1090" s="34">
        <v>2</v>
      </c>
      <c r="C1090" s="18">
        <v>8</v>
      </c>
      <c r="D1090" s="18" t="s">
        <v>43</v>
      </c>
      <c r="E1090" s="18">
        <v>4</v>
      </c>
      <c r="F1090" s="23">
        <f t="shared" si="16"/>
        <v>2</v>
      </c>
    </row>
    <row r="1091" spans="1:6">
      <c r="A1091" s="36" t="s">
        <v>43</v>
      </c>
      <c r="B1091" s="34">
        <v>2</v>
      </c>
      <c r="C1091" s="18">
        <v>1</v>
      </c>
      <c r="D1091" s="18" t="s">
        <v>43</v>
      </c>
      <c r="E1091" s="18">
        <v>1</v>
      </c>
      <c r="F1091" s="23">
        <f t="shared" si="16"/>
        <v>2</v>
      </c>
    </row>
    <row r="1092" spans="1:6">
      <c r="A1092" s="36" t="s">
        <v>43</v>
      </c>
      <c r="B1092" s="34">
        <v>3</v>
      </c>
      <c r="C1092" s="18">
        <v>0</v>
      </c>
      <c r="D1092" s="18" t="s">
        <v>43</v>
      </c>
      <c r="E1092" s="18">
        <v>3</v>
      </c>
      <c r="F1092" s="23">
        <f t="shared" si="16"/>
        <v>0</v>
      </c>
    </row>
    <row r="1093" spans="1:6">
      <c r="A1093" s="36" t="s">
        <v>35</v>
      </c>
      <c r="B1093" s="34">
        <v>1</v>
      </c>
      <c r="C1093" s="18">
        <v>3</v>
      </c>
      <c r="D1093" s="18" t="s">
        <v>43</v>
      </c>
      <c r="E1093" s="18">
        <v>1</v>
      </c>
      <c r="F1093" s="23">
        <f t="shared" si="16"/>
        <v>2</v>
      </c>
    </row>
    <row r="1094" spans="1:6">
      <c r="A1094" s="36" t="s">
        <v>43</v>
      </c>
      <c r="B1094" s="34">
        <v>3</v>
      </c>
      <c r="C1094" s="18">
        <v>1</v>
      </c>
      <c r="D1094" s="18" t="s">
        <v>35</v>
      </c>
      <c r="E1094" s="18">
        <v>3</v>
      </c>
      <c r="F1094" s="23">
        <f t="shared" si="16"/>
        <v>1</v>
      </c>
    </row>
    <row r="1095" spans="1:6">
      <c r="A1095" s="36" t="s">
        <v>35</v>
      </c>
      <c r="B1095" s="34">
        <v>3</v>
      </c>
      <c r="C1095" s="18">
        <v>1</v>
      </c>
      <c r="D1095" s="18" t="s">
        <v>43</v>
      </c>
      <c r="E1095" s="18">
        <v>1</v>
      </c>
      <c r="F1095" s="23">
        <f t="shared" si="16"/>
        <v>1</v>
      </c>
    </row>
    <row r="1096" spans="1:6">
      <c r="A1096" s="36" t="s">
        <v>43</v>
      </c>
      <c r="B1096" s="34">
        <v>4</v>
      </c>
      <c r="C1096" s="18">
        <v>1</v>
      </c>
      <c r="D1096" s="18" t="s">
        <v>35</v>
      </c>
      <c r="E1096" s="18">
        <v>3</v>
      </c>
      <c r="F1096" s="23">
        <f t="shared" si="16"/>
        <v>1</v>
      </c>
    </row>
    <row r="1097" spans="1:6">
      <c r="A1097" s="36" t="s">
        <v>43</v>
      </c>
      <c r="B1097" s="34">
        <v>3</v>
      </c>
      <c r="C1097" s="18">
        <v>0</v>
      </c>
      <c r="D1097" s="18" t="s">
        <v>35</v>
      </c>
      <c r="E1097" s="18">
        <v>3</v>
      </c>
      <c r="F1097" s="23">
        <f t="shared" si="16"/>
        <v>1</v>
      </c>
    </row>
    <row r="1098" spans="1:6">
      <c r="A1098" s="36" t="s">
        <v>43</v>
      </c>
      <c r="B1098" s="34">
        <v>2</v>
      </c>
      <c r="C1098" s="18">
        <v>4</v>
      </c>
      <c r="D1098" s="18" t="s">
        <v>43</v>
      </c>
      <c r="E1098" s="18">
        <v>3</v>
      </c>
      <c r="F1098" s="23">
        <f t="shared" si="16"/>
        <v>1</v>
      </c>
    </row>
    <row r="1099" spans="1:6">
      <c r="A1099" s="36" t="s">
        <v>43</v>
      </c>
      <c r="B1099" s="34">
        <v>4</v>
      </c>
      <c r="C1099" s="18">
        <v>1</v>
      </c>
      <c r="D1099" s="18" t="s">
        <v>43</v>
      </c>
      <c r="E1099" s="18">
        <v>3</v>
      </c>
      <c r="F1099" s="23">
        <f t="shared" ref="F1099:F1162" si="17">SUM(IF(B1099&lt;3,1,0),IF(E1099&lt;3,1,0),IF(C1099&gt;5,1,0),IF(D1099="Yes",1,0))</f>
        <v>0</v>
      </c>
    </row>
    <row r="1100" spans="1:6">
      <c r="A1100" s="36" t="s">
        <v>43</v>
      </c>
      <c r="B1100" s="34">
        <v>1</v>
      </c>
      <c r="C1100" s="18">
        <v>3</v>
      </c>
      <c r="D1100" s="18" t="s">
        <v>43</v>
      </c>
      <c r="E1100" s="18">
        <v>3</v>
      </c>
      <c r="F1100" s="23">
        <f t="shared" si="17"/>
        <v>1</v>
      </c>
    </row>
    <row r="1101" spans="1:6">
      <c r="A1101" s="36" t="s">
        <v>43</v>
      </c>
      <c r="B1101" s="34">
        <v>2</v>
      </c>
      <c r="C1101" s="18">
        <v>1</v>
      </c>
      <c r="D1101" s="18" t="s">
        <v>43</v>
      </c>
      <c r="E1101" s="18">
        <v>3</v>
      </c>
      <c r="F1101" s="23">
        <f t="shared" si="17"/>
        <v>1</v>
      </c>
    </row>
    <row r="1102" spans="1:6">
      <c r="A1102" s="36" t="s">
        <v>43</v>
      </c>
      <c r="B1102" s="34">
        <v>4</v>
      </c>
      <c r="C1102" s="18">
        <v>4</v>
      </c>
      <c r="D1102" s="18" t="s">
        <v>43</v>
      </c>
      <c r="E1102" s="18">
        <v>3</v>
      </c>
      <c r="F1102" s="23">
        <f t="shared" si="17"/>
        <v>0</v>
      </c>
    </row>
    <row r="1103" spans="1:6">
      <c r="A1103" s="36" t="s">
        <v>43</v>
      </c>
      <c r="B1103" s="34">
        <v>4</v>
      </c>
      <c r="C1103" s="18">
        <v>2</v>
      </c>
      <c r="D1103" s="18" t="s">
        <v>35</v>
      </c>
      <c r="E1103" s="18">
        <v>1</v>
      </c>
      <c r="F1103" s="23">
        <f t="shared" si="17"/>
        <v>2</v>
      </c>
    </row>
    <row r="1104" spans="1:6">
      <c r="A1104" s="36" t="s">
        <v>43</v>
      </c>
      <c r="B1104" s="34">
        <v>1</v>
      </c>
      <c r="C1104" s="18">
        <v>0</v>
      </c>
      <c r="D1104" s="18" t="s">
        <v>43</v>
      </c>
      <c r="E1104" s="18">
        <v>4</v>
      </c>
      <c r="F1104" s="23">
        <f t="shared" si="17"/>
        <v>1</v>
      </c>
    </row>
    <row r="1105" spans="1:6">
      <c r="A1105" s="36" t="s">
        <v>43</v>
      </c>
      <c r="B1105" s="34">
        <v>3</v>
      </c>
      <c r="C1105" s="18">
        <v>1</v>
      </c>
      <c r="D1105" s="18" t="s">
        <v>35</v>
      </c>
      <c r="E1105" s="18">
        <v>3</v>
      </c>
      <c r="F1105" s="23">
        <f t="shared" si="17"/>
        <v>1</v>
      </c>
    </row>
    <row r="1106" spans="1:6">
      <c r="A1106" s="36" t="s">
        <v>43</v>
      </c>
      <c r="B1106" s="34">
        <v>4</v>
      </c>
      <c r="C1106" s="18">
        <v>1</v>
      </c>
      <c r="D1106" s="18" t="s">
        <v>35</v>
      </c>
      <c r="E1106" s="18">
        <v>3</v>
      </c>
      <c r="F1106" s="23">
        <f t="shared" si="17"/>
        <v>1</v>
      </c>
    </row>
    <row r="1107" spans="1:6">
      <c r="A1107" s="36" t="s">
        <v>43</v>
      </c>
      <c r="B1107" s="34">
        <v>1</v>
      </c>
      <c r="C1107" s="18">
        <v>0</v>
      </c>
      <c r="D1107" s="18" t="s">
        <v>43</v>
      </c>
      <c r="E1107" s="18">
        <v>3</v>
      </c>
      <c r="F1107" s="23">
        <f t="shared" si="17"/>
        <v>1</v>
      </c>
    </row>
    <row r="1108" spans="1:6">
      <c r="A1108" s="36" t="s">
        <v>43</v>
      </c>
      <c r="B1108" s="34">
        <v>4</v>
      </c>
      <c r="C1108" s="18">
        <v>3</v>
      </c>
      <c r="D1108" s="18" t="s">
        <v>35</v>
      </c>
      <c r="E1108" s="18">
        <v>3</v>
      </c>
      <c r="F1108" s="23">
        <f t="shared" si="17"/>
        <v>1</v>
      </c>
    </row>
    <row r="1109" spans="1:6">
      <c r="A1109" s="36" t="s">
        <v>43</v>
      </c>
      <c r="B1109" s="34">
        <v>2</v>
      </c>
      <c r="C1109" s="18">
        <v>1</v>
      </c>
      <c r="D1109" s="18" t="s">
        <v>43</v>
      </c>
      <c r="E1109" s="18">
        <v>3</v>
      </c>
      <c r="F1109" s="23">
        <f t="shared" si="17"/>
        <v>1</v>
      </c>
    </row>
    <row r="1110" spans="1:6">
      <c r="A1110" s="36" t="s">
        <v>43</v>
      </c>
      <c r="B1110" s="34">
        <v>3</v>
      </c>
      <c r="C1110" s="18">
        <v>0</v>
      </c>
      <c r="D1110" s="18" t="s">
        <v>43</v>
      </c>
      <c r="E1110" s="18">
        <v>3</v>
      </c>
      <c r="F1110" s="23">
        <f t="shared" si="17"/>
        <v>0</v>
      </c>
    </row>
    <row r="1111" spans="1:6">
      <c r="A1111" s="36" t="s">
        <v>43</v>
      </c>
      <c r="B1111" s="34">
        <v>2</v>
      </c>
      <c r="C1111" s="18">
        <v>3</v>
      </c>
      <c r="D1111" s="18" t="s">
        <v>43</v>
      </c>
      <c r="E1111" s="18">
        <v>3</v>
      </c>
      <c r="F1111" s="23">
        <f t="shared" si="17"/>
        <v>1</v>
      </c>
    </row>
    <row r="1112" spans="1:6">
      <c r="A1112" s="36" t="s">
        <v>43</v>
      </c>
      <c r="B1112" s="34">
        <v>4</v>
      </c>
      <c r="C1112" s="18">
        <v>3</v>
      </c>
      <c r="D1112" s="18" t="s">
        <v>35</v>
      </c>
      <c r="E1112" s="18">
        <v>2</v>
      </c>
      <c r="F1112" s="23">
        <f t="shared" si="17"/>
        <v>2</v>
      </c>
    </row>
    <row r="1113" spans="1:6">
      <c r="A1113" s="36" t="s">
        <v>43</v>
      </c>
      <c r="B1113" s="34">
        <v>3</v>
      </c>
      <c r="C1113" s="18">
        <v>8</v>
      </c>
      <c r="D1113" s="18" t="s">
        <v>43</v>
      </c>
      <c r="E1113" s="18">
        <v>3</v>
      </c>
      <c r="F1113" s="23">
        <f t="shared" si="17"/>
        <v>1</v>
      </c>
    </row>
    <row r="1114" spans="1:6">
      <c r="A1114" s="36" t="s">
        <v>43</v>
      </c>
      <c r="B1114" s="34">
        <v>3</v>
      </c>
      <c r="C1114" s="18">
        <v>6</v>
      </c>
      <c r="D1114" s="18" t="s">
        <v>43</v>
      </c>
      <c r="E1114" s="18">
        <v>2</v>
      </c>
      <c r="F1114" s="23">
        <f t="shared" si="17"/>
        <v>2</v>
      </c>
    </row>
    <row r="1115" spans="1:6">
      <c r="A1115" s="36" t="s">
        <v>43</v>
      </c>
      <c r="B1115" s="34">
        <v>1</v>
      </c>
      <c r="C1115" s="18">
        <v>2</v>
      </c>
      <c r="D1115" s="18" t="s">
        <v>43</v>
      </c>
      <c r="E1115" s="18">
        <v>1</v>
      </c>
      <c r="F1115" s="23">
        <f t="shared" si="17"/>
        <v>2</v>
      </c>
    </row>
    <row r="1116" spans="1:6">
      <c r="A1116" s="36" t="s">
        <v>35</v>
      </c>
      <c r="B1116" s="34">
        <v>1</v>
      </c>
      <c r="C1116" s="18">
        <v>1</v>
      </c>
      <c r="D1116" s="18" t="s">
        <v>43</v>
      </c>
      <c r="E1116" s="18">
        <v>3</v>
      </c>
      <c r="F1116" s="23">
        <f t="shared" si="17"/>
        <v>1</v>
      </c>
    </row>
    <row r="1117" spans="1:6">
      <c r="A1117" s="36" t="s">
        <v>43</v>
      </c>
      <c r="B1117" s="34">
        <v>3</v>
      </c>
      <c r="C1117" s="18">
        <v>3</v>
      </c>
      <c r="D1117" s="18" t="s">
        <v>43</v>
      </c>
      <c r="E1117" s="18">
        <v>3</v>
      </c>
      <c r="F1117" s="23">
        <f t="shared" si="17"/>
        <v>0</v>
      </c>
    </row>
    <row r="1118" spans="1:6">
      <c r="A1118" s="36" t="s">
        <v>43</v>
      </c>
      <c r="B1118" s="34">
        <v>1</v>
      </c>
      <c r="C1118" s="18">
        <v>1</v>
      </c>
      <c r="D1118" s="18" t="s">
        <v>43</v>
      </c>
      <c r="E1118" s="18">
        <v>3</v>
      </c>
      <c r="F1118" s="23">
        <f t="shared" si="17"/>
        <v>1</v>
      </c>
    </row>
    <row r="1119" spans="1:6">
      <c r="A1119" s="36" t="s">
        <v>43</v>
      </c>
      <c r="B1119" s="34">
        <v>2</v>
      </c>
      <c r="C1119" s="18">
        <v>3</v>
      </c>
      <c r="D1119" s="18" t="s">
        <v>43</v>
      </c>
      <c r="E1119" s="18">
        <v>3</v>
      </c>
      <c r="F1119" s="23">
        <f t="shared" si="17"/>
        <v>1</v>
      </c>
    </row>
    <row r="1120" spans="1:6">
      <c r="A1120" s="36" t="s">
        <v>35</v>
      </c>
      <c r="B1120" s="34">
        <v>1</v>
      </c>
      <c r="C1120" s="18">
        <v>1</v>
      </c>
      <c r="D1120" s="18" t="s">
        <v>35</v>
      </c>
      <c r="E1120" s="18">
        <v>3</v>
      </c>
      <c r="F1120" s="23">
        <f t="shared" si="17"/>
        <v>2</v>
      </c>
    </row>
    <row r="1121" spans="1:6">
      <c r="A1121" s="36" t="s">
        <v>35</v>
      </c>
      <c r="B1121" s="34">
        <v>4</v>
      </c>
      <c r="C1121" s="18">
        <v>0</v>
      </c>
      <c r="D1121" s="18" t="s">
        <v>43</v>
      </c>
      <c r="E1121" s="18">
        <v>3</v>
      </c>
      <c r="F1121" s="23">
        <f t="shared" si="17"/>
        <v>0</v>
      </c>
    </row>
    <row r="1122" spans="1:6">
      <c r="A1122" s="36" t="s">
        <v>35</v>
      </c>
      <c r="B1122" s="34">
        <v>2</v>
      </c>
      <c r="C1122" s="18">
        <v>4</v>
      </c>
      <c r="D1122" s="18" t="s">
        <v>43</v>
      </c>
      <c r="E1122" s="18">
        <v>3</v>
      </c>
      <c r="F1122" s="23">
        <f t="shared" si="17"/>
        <v>1</v>
      </c>
    </row>
    <row r="1123" spans="1:6">
      <c r="A1123" s="36" t="s">
        <v>43</v>
      </c>
      <c r="B1123" s="34">
        <v>1</v>
      </c>
      <c r="C1123" s="18">
        <v>4</v>
      </c>
      <c r="D1123" s="18" t="s">
        <v>43</v>
      </c>
      <c r="E1123" s="18">
        <v>2</v>
      </c>
      <c r="F1123" s="23">
        <f t="shared" si="17"/>
        <v>2</v>
      </c>
    </row>
    <row r="1124" spans="1:6">
      <c r="A1124" s="36" t="s">
        <v>43</v>
      </c>
      <c r="B1124" s="34">
        <v>1</v>
      </c>
      <c r="C1124" s="18">
        <v>8</v>
      </c>
      <c r="D1124" s="18" t="s">
        <v>43</v>
      </c>
      <c r="E1124" s="18">
        <v>2</v>
      </c>
      <c r="F1124" s="23">
        <f t="shared" si="17"/>
        <v>3</v>
      </c>
    </row>
    <row r="1125" spans="1:6">
      <c r="A1125" s="36" t="s">
        <v>43</v>
      </c>
      <c r="B1125" s="34">
        <v>4</v>
      </c>
      <c r="C1125" s="18">
        <v>1</v>
      </c>
      <c r="D1125" s="18" t="s">
        <v>43</v>
      </c>
      <c r="E1125" s="18">
        <v>1</v>
      </c>
      <c r="F1125" s="23">
        <f t="shared" si="17"/>
        <v>1</v>
      </c>
    </row>
    <row r="1126" spans="1:6">
      <c r="A1126" s="36" t="s">
        <v>43</v>
      </c>
      <c r="B1126" s="34">
        <v>4</v>
      </c>
      <c r="C1126" s="18">
        <v>1</v>
      </c>
      <c r="D1126" s="18" t="s">
        <v>43</v>
      </c>
      <c r="E1126" s="18">
        <v>3</v>
      </c>
      <c r="F1126" s="23">
        <f t="shared" si="17"/>
        <v>0</v>
      </c>
    </row>
    <row r="1127" spans="1:6">
      <c r="A1127" s="36" t="s">
        <v>43</v>
      </c>
      <c r="B1127" s="34">
        <v>4</v>
      </c>
      <c r="C1127" s="18">
        <v>9</v>
      </c>
      <c r="D1127" s="18" t="s">
        <v>43</v>
      </c>
      <c r="E1127" s="18">
        <v>2</v>
      </c>
      <c r="F1127" s="23">
        <f t="shared" si="17"/>
        <v>2</v>
      </c>
    </row>
    <row r="1128" spans="1:6">
      <c r="A1128" s="36" t="s">
        <v>43</v>
      </c>
      <c r="B1128" s="34">
        <v>4</v>
      </c>
      <c r="C1128" s="18">
        <v>1</v>
      </c>
      <c r="D1128" s="18" t="s">
        <v>43</v>
      </c>
      <c r="E1128" s="18">
        <v>3</v>
      </c>
      <c r="F1128" s="23">
        <f t="shared" si="17"/>
        <v>0</v>
      </c>
    </row>
    <row r="1129" spans="1:6">
      <c r="A1129" s="36" t="s">
        <v>43</v>
      </c>
      <c r="B1129" s="34">
        <v>2</v>
      </c>
      <c r="C1129" s="18">
        <v>0</v>
      </c>
      <c r="D1129" s="18" t="s">
        <v>43</v>
      </c>
      <c r="E1129" s="18">
        <v>3</v>
      </c>
      <c r="F1129" s="23">
        <f t="shared" si="17"/>
        <v>1</v>
      </c>
    </row>
    <row r="1130" spans="1:6">
      <c r="A1130" s="36" t="s">
        <v>43</v>
      </c>
      <c r="B1130" s="34">
        <v>2</v>
      </c>
      <c r="C1130" s="18">
        <v>2</v>
      </c>
      <c r="D1130" s="18" t="s">
        <v>43</v>
      </c>
      <c r="E1130" s="18">
        <v>4</v>
      </c>
      <c r="F1130" s="23">
        <f t="shared" si="17"/>
        <v>1</v>
      </c>
    </row>
    <row r="1131" spans="1:6">
      <c r="A1131" s="36" t="s">
        <v>43</v>
      </c>
      <c r="B1131" s="34">
        <v>3</v>
      </c>
      <c r="C1131" s="18">
        <v>6</v>
      </c>
      <c r="D1131" s="18" t="s">
        <v>43</v>
      </c>
      <c r="E1131" s="18">
        <v>3</v>
      </c>
      <c r="F1131" s="23">
        <f t="shared" si="17"/>
        <v>1</v>
      </c>
    </row>
    <row r="1132" spans="1:6">
      <c r="A1132" s="36" t="s">
        <v>43</v>
      </c>
      <c r="B1132" s="34">
        <v>1</v>
      </c>
      <c r="C1132" s="18">
        <v>1</v>
      </c>
      <c r="D1132" s="18" t="s">
        <v>35</v>
      </c>
      <c r="E1132" s="18">
        <v>3</v>
      </c>
      <c r="F1132" s="23">
        <f t="shared" si="17"/>
        <v>2</v>
      </c>
    </row>
    <row r="1133" spans="1:6">
      <c r="A1133" s="36" t="s">
        <v>43</v>
      </c>
      <c r="B1133" s="34">
        <v>3</v>
      </c>
      <c r="C1133" s="18">
        <v>3</v>
      </c>
      <c r="D1133" s="18" t="s">
        <v>35</v>
      </c>
      <c r="E1133" s="18">
        <v>3</v>
      </c>
      <c r="F1133" s="23">
        <f t="shared" si="17"/>
        <v>1</v>
      </c>
    </row>
    <row r="1134" spans="1:6">
      <c r="A1134" s="36" t="s">
        <v>43</v>
      </c>
      <c r="B1134" s="34">
        <v>3</v>
      </c>
      <c r="C1134" s="18">
        <v>2</v>
      </c>
      <c r="D1134" s="18" t="s">
        <v>43</v>
      </c>
      <c r="E1134" s="18">
        <v>3</v>
      </c>
      <c r="F1134" s="23">
        <f t="shared" si="17"/>
        <v>0</v>
      </c>
    </row>
    <row r="1135" spans="1:6">
      <c r="A1135" s="36" t="s">
        <v>43</v>
      </c>
      <c r="B1135" s="34">
        <v>4</v>
      </c>
      <c r="C1135" s="18">
        <v>1</v>
      </c>
      <c r="D1135" s="18" t="s">
        <v>43</v>
      </c>
      <c r="E1135" s="18">
        <v>4</v>
      </c>
      <c r="F1135" s="23">
        <f t="shared" si="17"/>
        <v>0</v>
      </c>
    </row>
    <row r="1136" spans="1:6">
      <c r="A1136" s="36" t="s">
        <v>43</v>
      </c>
      <c r="B1136" s="34">
        <v>3</v>
      </c>
      <c r="C1136" s="18">
        <v>4</v>
      </c>
      <c r="D1136" s="18" t="s">
        <v>35</v>
      </c>
      <c r="E1136" s="18">
        <v>3</v>
      </c>
      <c r="F1136" s="23">
        <f t="shared" si="17"/>
        <v>1</v>
      </c>
    </row>
    <row r="1137" spans="1:6">
      <c r="A1137" s="36" t="s">
        <v>43</v>
      </c>
      <c r="B1137" s="34">
        <v>3</v>
      </c>
      <c r="C1137" s="18">
        <v>2</v>
      </c>
      <c r="D1137" s="18" t="s">
        <v>43</v>
      </c>
      <c r="E1137" s="18">
        <v>3</v>
      </c>
      <c r="F1137" s="23">
        <f t="shared" si="17"/>
        <v>0</v>
      </c>
    </row>
    <row r="1138" spans="1:6">
      <c r="A1138" s="36" t="s">
        <v>43</v>
      </c>
      <c r="B1138" s="34">
        <v>1</v>
      </c>
      <c r="C1138" s="18">
        <v>3</v>
      </c>
      <c r="D1138" s="18" t="s">
        <v>35</v>
      </c>
      <c r="E1138" s="18">
        <v>3</v>
      </c>
      <c r="F1138" s="23">
        <f t="shared" si="17"/>
        <v>2</v>
      </c>
    </row>
    <row r="1139" spans="1:6">
      <c r="A1139" s="36" t="s">
        <v>43</v>
      </c>
      <c r="B1139" s="34">
        <v>4</v>
      </c>
      <c r="C1139" s="18">
        <v>8</v>
      </c>
      <c r="D1139" s="18" t="s">
        <v>43</v>
      </c>
      <c r="E1139" s="18">
        <v>3</v>
      </c>
      <c r="F1139" s="23">
        <f t="shared" si="17"/>
        <v>1</v>
      </c>
    </row>
    <row r="1140" spans="1:6">
      <c r="A1140" s="36" t="s">
        <v>43</v>
      </c>
      <c r="B1140" s="34">
        <v>3</v>
      </c>
      <c r="C1140" s="18">
        <v>1</v>
      </c>
      <c r="D1140" s="18" t="s">
        <v>43</v>
      </c>
      <c r="E1140" s="18">
        <v>2</v>
      </c>
      <c r="F1140" s="23">
        <f t="shared" si="17"/>
        <v>1</v>
      </c>
    </row>
    <row r="1141" spans="1:6">
      <c r="A1141" s="36" t="s">
        <v>43</v>
      </c>
      <c r="B1141" s="34">
        <v>3</v>
      </c>
      <c r="C1141" s="18">
        <v>1</v>
      </c>
      <c r="D1141" s="18" t="s">
        <v>43</v>
      </c>
      <c r="E1141" s="18">
        <v>2</v>
      </c>
      <c r="F1141" s="23">
        <f t="shared" si="17"/>
        <v>1</v>
      </c>
    </row>
    <row r="1142" spans="1:6">
      <c r="A1142" s="36" t="s">
        <v>43</v>
      </c>
      <c r="B1142" s="34">
        <v>1</v>
      </c>
      <c r="C1142" s="18">
        <v>1</v>
      </c>
      <c r="D1142" s="18" t="s">
        <v>43</v>
      </c>
      <c r="E1142" s="18">
        <v>3</v>
      </c>
      <c r="F1142" s="23">
        <f t="shared" si="17"/>
        <v>1</v>
      </c>
    </row>
    <row r="1143" spans="1:6">
      <c r="A1143" s="36" t="s">
        <v>43</v>
      </c>
      <c r="B1143" s="34">
        <v>2</v>
      </c>
      <c r="C1143" s="18">
        <v>5</v>
      </c>
      <c r="D1143" s="18" t="s">
        <v>43</v>
      </c>
      <c r="E1143" s="18">
        <v>3</v>
      </c>
      <c r="F1143" s="23">
        <f t="shared" si="17"/>
        <v>1</v>
      </c>
    </row>
    <row r="1144" spans="1:6">
      <c r="A1144" s="36" t="s">
        <v>43</v>
      </c>
      <c r="B1144" s="34">
        <v>4</v>
      </c>
      <c r="C1144" s="18">
        <v>1</v>
      </c>
      <c r="D1144" s="18" t="s">
        <v>43</v>
      </c>
      <c r="E1144" s="18">
        <v>2</v>
      </c>
      <c r="F1144" s="23">
        <f t="shared" si="17"/>
        <v>1</v>
      </c>
    </row>
    <row r="1145" spans="1:6">
      <c r="A1145" s="36" t="s">
        <v>43</v>
      </c>
      <c r="B1145" s="34">
        <v>1</v>
      </c>
      <c r="C1145" s="18">
        <v>1</v>
      </c>
      <c r="D1145" s="18" t="s">
        <v>43</v>
      </c>
      <c r="E1145" s="18">
        <v>1</v>
      </c>
      <c r="F1145" s="23">
        <f t="shared" si="17"/>
        <v>2</v>
      </c>
    </row>
    <row r="1146" spans="1:6">
      <c r="A1146" s="36" t="s">
        <v>35</v>
      </c>
      <c r="B1146" s="34">
        <v>2</v>
      </c>
      <c r="C1146" s="18">
        <v>1</v>
      </c>
      <c r="D1146" s="18" t="s">
        <v>35</v>
      </c>
      <c r="E1146" s="18">
        <v>3</v>
      </c>
      <c r="F1146" s="23">
        <f t="shared" si="17"/>
        <v>2</v>
      </c>
    </row>
    <row r="1147" spans="1:6">
      <c r="A1147" s="36" t="s">
        <v>43</v>
      </c>
      <c r="B1147" s="34">
        <v>3</v>
      </c>
      <c r="C1147" s="18">
        <v>1</v>
      </c>
      <c r="D1147" s="18" t="s">
        <v>35</v>
      </c>
      <c r="E1147" s="18">
        <v>2</v>
      </c>
      <c r="F1147" s="23">
        <f t="shared" si="17"/>
        <v>2</v>
      </c>
    </row>
    <row r="1148" spans="1:6">
      <c r="A1148" s="36" t="s">
        <v>43</v>
      </c>
      <c r="B1148" s="34">
        <v>3</v>
      </c>
      <c r="C1148" s="18">
        <v>2</v>
      </c>
      <c r="D1148" s="18" t="s">
        <v>35</v>
      </c>
      <c r="E1148" s="18">
        <v>3</v>
      </c>
      <c r="F1148" s="23">
        <f t="shared" si="17"/>
        <v>1</v>
      </c>
    </row>
    <row r="1149" spans="1:6">
      <c r="A1149" s="36" t="s">
        <v>43</v>
      </c>
      <c r="B1149" s="34">
        <v>4</v>
      </c>
      <c r="C1149" s="18">
        <v>3</v>
      </c>
      <c r="D1149" s="18" t="s">
        <v>43</v>
      </c>
      <c r="E1149" s="18">
        <v>3</v>
      </c>
      <c r="F1149" s="23">
        <f t="shared" si="17"/>
        <v>0</v>
      </c>
    </row>
    <row r="1150" spans="1:6">
      <c r="A1150" s="36" t="s">
        <v>43</v>
      </c>
      <c r="B1150" s="34">
        <v>4</v>
      </c>
      <c r="C1150" s="18">
        <v>0</v>
      </c>
      <c r="D1150" s="18" t="s">
        <v>35</v>
      </c>
      <c r="E1150" s="18">
        <v>2</v>
      </c>
      <c r="F1150" s="23">
        <f t="shared" si="17"/>
        <v>2</v>
      </c>
    </row>
    <row r="1151" spans="1:6">
      <c r="A1151" s="36" t="s">
        <v>43</v>
      </c>
      <c r="B1151" s="34">
        <v>2</v>
      </c>
      <c r="C1151" s="18">
        <v>1</v>
      </c>
      <c r="D1151" s="18" t="s">
        <v>43</v>
      </c>
      <c r="E1151" s="18">
        <v>2</v>
      </c>
      <c r="F1151" s="23">
        <f t="shared" si="17"/>
        <v>2</v>
      </c>
    </row>
    <row r="1152" spans="1:6">
      <c r="A1152" s="36" t="s">
        <v>43</v>
      </c>
      <c r="B1152" s="34">
        <v>1</v>
      </c>
      <c r="C1152" s="18">
        <v>1</v>
      </c>
      <c r="D1152" s="18" t="s">
        <v>35</v>
      </c>
      <c r="E1152" s="18">
        <v>3</v>
      </c>
      <c r="F1152" s="23">
        <f t="shared" si="17"/>
        <v>2</v>
      </c>
    </row>
    <row r="1153" spans="1:6">
      <c r="A1153" s="36" t="s">
        <v>43</v>
      </c>
      <c r="B1153" s="34">
        <v>1</v>
      </c>
      <c r="C1153" s="18">
        <v>1</v>
      </c>
      <c r="D1153" s="18" t="s">
        <v>43</v>
      </c>
      <c r="E1153" s="18">
        <v>3</v>
      </c>
      <c r="F1153" s="23">
        <f t="shared" si="17"/>
        <v>1</v>
      </c>
    </row>
    <row r="1154" spans="1:6">
      <c r="A1154" s="36" t="s">
        <v>43</v>
      </c>
      <c r="B1154" s="34">
        <v>1</v>
      </c>
      <c r="C1154" s="18">
        <v>7</v>
      </c>
      <c r="D1154" s="18" t="s">
        <v>43</v>
      </c>
      <c r="E1154" s="18">
        <v>3</v>
      </c>
      <c r="F1154" s="23">
        <f t="shared" si="17"/>
        <v>2</v>
      </c>
    </row>
    <row r="1155" spans="1:6">
      <c r="A1155" s="36" t="s">
        <v>43</v>
      </c>
      <c r="B1155" s="34">
        <v>3</v>
      </c>
      <c r="C1155" s="18">
        <v>9</v>
      </c>
      <c r="D1155" s="18" t="s">
        <v>35</v>
      </c>
      <c r="E1155" s="18">
        <v>3</v>
      </c>
      <c r="F1155" s="23">
        <f t="shared" si="17"/>
        <v>2</v>
      </c>
    </row>
    <row r="1156" spans="1:6">
      <c r="A1156" s="36" t="s">
        <v>43</v>
      </c>
      <c r="B1156" s="34">
        <v>4</v>
      </c>
      <c r="C1156" s="18">
        <v>1</v>
      </c>
      <c r="D1156" s="18" t="s">
        <v>43</v>
      </c>
      <c r="E1156" s="18">
        <v>3</v>
      </c>
      <c r="F1156" s="23">
        <f t="shared" si="17"/>
        <v>0</v>
      </c>
    </row>
    <row r="1157" spans="1:6">
      <c r="A1157" s="36" t="s">
        <v>43</v>
      </c>
      <c r="B1157" s="34">
        <v>1</v>
      </c>
      <c r="C1157" s="18">
        <v>1</v>
      </c>
      <c r="D1157" s="18" t="s">
        <v>43</v>
      </c>
      <c r="E1157" s="18">
        <v>2</v>
      </c>
      <c r="F1157" s="23">
        <f t="shared" si="17"/>
        <v>2</v>
      </c>
    </row>
    <row r="1158" spans="1:6">
      <c r="A1158" s="36" t="s">
        <v>43</v>
      </c>
      <c r="B1158" s="34">
        <v>1</v>
      </c>
      <c r="C1158" s="18">
        <v>2</v>
      </c>
      <c r="D1158" s="18" t="s">
        <v>43</v>
      </c>
      <c r="E1158" s="18">
        <v>3</v>
      </c>
      <c r="F1158" s="23">
        <f t="shared" si="17"/>
        <v>1</v>
      </c>
    </row>
    <row r="1159" spans="1:6">
      <c r="A1159" s="36" t="s">
        <v>43</v>
      </c>
      <c r="B1159" s="34">
        <v>1</v>
      </c>
      <c r="C1159" s="18">
        <v>1</v>
      </c>
      <c r="D1159" s="18" t="s">
        <v>43</v>
      </c>
      <c r="E1159" s="18">
        <v>3</v>
      </c>
      <c r="F1159" s="23">
        <f t="shared" si="17"/>
        <v>1</v>
      </c>
    </row>
    <row r="1160" spans="1:6">
      <c r="A1160" s="36" t="s">
        <v>43</v>
      </c>
      <c r="B1160" s="34">
        <v>1</v>
      </c>
      <c r="C1160" s="18">
        <v>1</v>
      </c>
      <c r="D1160" s="18" t="s">
        <v>43</v>
      </c>
      <c r="E1160" s="18">
        <v>3</v>
      </c>
      <c r="F1160" s="23">
        <f t="shared" si="17"/>
        <v>1</v>
      </c>
    </row>
    <row r="1161" spans="1:6">
      <c r="A1161" s="36" t="s">
        <v>43</v>
      </c>
      <c r="B1161" s="34">
        <v>1</v>
      </c>
      <c r="C1161" s="18">
        <v>0</v>
      </c>
      <c r="D1161" s="18" t="s">
        <v>43</v>
      </c>
      <c r="E1161" s="18">
        <v>2</v>
      </c>
      <c r="F1161" s="23">
        <f t="shared" si="17"/>
        <v>2</v>
      </c>
    </row>
    <row r="1162" spans="1:6">
      <c r="A1162" s="36" t="s">
        <v>43</v>
      </c>
      <c r="B1162" s="34">
        <v>4</v>
      </c>
      <c r="C1162" s="18">
        <v>1</v>
      </c>
      <c r="D1162" s="18" t="s">
        <v>43</v>
      </c>
      <c r="E1162" s="18">
        <v>3</v>
      </c>
      <c r="F1162" s="23">
        <f t="shared" si="17"/>
        <v>0</v>
      </c>
    </row>
    <row r="1163" spans="1:6">
      <c r="A1163" s="36" t="s">
        <v>35</v>
      </c>
      <c r="B1163" s="34">
        <v>4</v>
      </c>
      <c r="C1163" s="18">
        <v>1</v>
      </c>
      <c r="D1163" s="18" t="s">
        <v>35</v>
      </c>
      <c r="E1163" s="18">
        <v>4</v>
      </c>
      <c r="F1163" s="23">
        <f t="shared" ref="F1163:F1226" si="18">SUM(IF(B1163&lt;3,1,0),IF(E1163&lt;3,1,0),IF(C1163&gt;5,1,0),IF(D1163="Yes",1,0))</f>
        <v>1</v>
      </c>
    </row>
    <row r="1164" spans="1:6">
      <c r="A1164" s="36" t="s">
        <v>43</v>
      </c>
      <c r="B1164" s="34">
        <v>3</v>
      </c>
      <c r="C1164" s="18">
        <v>3</v>
      </c>
      <c r="D1164" s="18" t="s">
        <v>43</v>
      </c>
      <c r="E1164" s="18">
        <v>3</v>
      </c>
      <c r="F1164" s="23">
        <f t="shared" si="18"/>
        <v>0</v>
      </c>
    </row>
    <row r="1165" spans="1:6">
      <c r="A1165" s="36" t="s">
        <v>43</v>
      </c>
      <c r="B1165" s="34">
        <v>3</v>
      </c>
      <c r="C1165" s="18">
        <v>0</v>
      </c>
      <c r="D1165" s="18" t="s">
        <v>43</v>
      </c>
      <c r="E1165" s="18">
        <v>3</v>
      </c>
      <c r="F1165" s="23">
        <f t="shared" si="18"/>
        <v>0</v>
      </c>
    </row>
    <row r="1166" spans="1:6">
      <c r="A1166" s="36" t="s">
        <v>43</v>
      </c>
      <c r="B1166" s="34">
        <v>3</v>
      </c>
      <c r="C1166" s="18">
        <v>1</v>
      </c>
      <c r="D1166" s="18" t="s">
        <v>43</v>
      </c>
      <c r="E1166" s="18">
        <v>3</v>
      </c>
      <c r="F1166" s="23">
        <f t="shared" si="18"/>
        <v>0</v>
      </c>
    </row>
    <row r="1167" spans="1:6">
      <c r="A1167" s="36" t="s">
        <v>43</v>
      </c>
      <c r="B1167" s="34">
        <v>3</v>
      </c>
      <c r="C1167" s="18">
        <v>1</v>
      </c>
      <c r="D1167" s="18" t="s">
        <v>43</v>
      </c>
      <c r="E1167" s="18">
        <v>3</v>
      </c>
      <c r="F1167" s="23">
        <f t="shared" si="18"/>
        <v>0</v>
      </c>
    </row>
    <row r="1168" spans="1:6">
      <c r="A1168" s="36" t="s">
        <v>43</v>
      </c>
      <c r="B1168" s="34">
        <v>3</v>
      </c>
      <c r="C1168" s="18">
        <v>3</v>
      </c>
      <c r="D1168" s="18" t="s">
        <v>43</v>
      </c>
      <c r="E1168" s="18">
        <v>2</v>
      </c>
      <c r="F1168" s="23">
        <f t="shared" si="18"/>
        <v>1</v>
      </c>
    </row>
    <row r="1169" spans="1:6">
      <c r="A1169" s="36" t="s">
        <v>43</v>
      </c>
      <c r="B1169" s="34">
        <v>3</v>
      </c>
      <c r="C1169" s="18">
        <v>0</v>
      </c>
      <c r="D1169" s="18" t="s">
        <v>43</v>
      </c>
      <c r="E1169" s="18">
        <v>1</v>
      </c>
      <c r="F1169" s="23">
        <f t="shared" si="18"/>
        <v>1</v>
      </c>
    </row>
    <row r="1170" spans="1:6">
      <c r="A1170" s="36" t="s">
        <v>43</v>
      </c>
      <c r="B1170" s="34">
        <v>4</v>
      </c>
      <c r="C1170" s="18">
        <v>1</v>
      </c>
      <c r="D1170" s="18" t="s">
        <v>43</v>
      </c>
      <c r="E1170" s="18">
        <v>3</v>
      </c>
      <c r="F1170" s="23">
        <f t="shared" si="18"/>
        <v>0</v>
      </c>
    </row>
    <row r="1171" spans="1:6">
      <c r="A1171" s="36" t="s">
        <v>43</v>
      </c>
      <c r="B1171" s="34">
        <v>3</v>
      </c>
      <c r="C1171" s="18">
        <v>3</v>
      </c>
      <c r="D1171" s="18" t="s">
        <v>35</v>
      </c>
      <c r="E1171" s="18">
        <v>4</v>
      </c>
      <c r="F1171" s="23">
        <f t="shared" si="18"/>
        <v>1</v>
      </c>
    </row>
    <row r="1172" spans="1:6">
      <c r="A1172" s="36" t="s">
        <v>35</v>
      </c>
      <c r="B1172" s="34">
        <v>1</v>
      </c>
      <c r="C1172" s="18">
        <v>9</v>
      </c>
      <c r="D1172" s="18" t="s">
        <v>43</v>
      </c>
      <c r="E1172" s="18">
        <v>3</v>
      </c>
      <c r="F1172" s="23">
        <f t="shared" si="18"/>
        <v>2</v>
      </c>
    </row>
    <row r="1173" spans="1:6">
      <c r="A1173" s="36" t="s">
        <v>43</v>
      </c>
      <c r="B1173" s="34">
        <v>2</v>
      </c>
      <c r="C1173" s="18">
        <v>1</v>
      </c>
      <c r="D1173" s="18" t="s">
        <v>43</v>
      </c>
      <c r="E1173" s="18">
        <v>1</v>
      </c>
      <c r="F1173" s="23">
        <f t="shared" si="18"/>
        <v>2</v>
      </c>
    </row>
    <row r="1174" spans="1:6">
      <c r="A1174" s="36" t="s">
        <v>43</v>
      </c>
      <c r="B1174" s="34">
        <v>4</v>
      </c>
      <c r="C1174" s="18">
        <v>6</v>
      </c>
      <c r="D1174" s="18" t="s">
        <v>35</v>
      </c>
      <c r="E1174" s="18">
        <v>2</v>
      </c>
      <c r="F1174" s="23">
        <f t="shared" si="18"/>
        <v>3</v>
      </c>
    </row>
    <row r="1175" spans="1:6">
      <c r="A1175" s="36" t="s">
        <v>43</v>
      </c>
      <c r="B1175" s="34">
        <v>4</v>
      </c>
      <c r="C1175" s="18">
        <v>4</v>
      </c>
      <c r="D1175" s="18" t="s">
        <v>35</v>
      </c>
      <c r="E1175" s="18">
        <v>3</v>
      </c>
      <c r="F1175" s="23">
        <f t="shared" si="18"/>
        <v>1</v>
      </c>
    </row>
    <row r="1176" spans="1:6">
      <c r="A1176" s="36" t="s">
        <v>43</v>
      </c>
      <c r="B1176" s="34">
        <v>4</v>
      </c>
      <c r="C1176" s="18">
        <v>2</v>
      </c>
      <c r="D1176" s="18" t="s">
        <v>43</v>
      </c>
      <c r="E1176" s="18">
        <v>3</v>
      </c>
      <c r="F1176" s="23">
        <f t="shared" si="18"/>
        <v>0</v>
      </c>
    </row>
    <row r="1177" spans="1:6">
      <c r="A1177" s="36" t="s">
        <v>35</v>
      </c>
      <c r="B1177" s="34">
        <v>4</v>
      </c>
      <c r="C1177" s="18">
        <v>6</v>
      </c>
      <c r="D1177" s="18" t="s">
        <v>35</v>
      </c>
      <c r="E1177" s="18">
        <v>2</v>
      </c>
      <c r="F1177" s="23">
        <f t="shared" si="18"/>
        <v>3</v>
      </c>
    </row>
    <row r="1178" spans="1:6">
      <c r="A1178" s="36" t="s">
        <v>43</v>
      </c>
      <c r="B1178" s="34">
        <v>4</v>
      </c>
      <c r="C1178" s="18">
        <v>1</v>
      </c>
      <c r="D1178" s="18" t="s">
        <v>35</v>
      </c>
      <c r="E1178" s="18">
        <v>3</v>
      </c>
      <c r="F1178" s="23">
        <f t="shared" si="18"/>
        <v>1</v>
      </c>
    </row>
    <row r="1179" spans="1:6">
      <c r="A1179" s="36" t="s">
        <v>43</v>
      </c>
      <c r="B1179" s="34">
        <v>3</v>
      </c>
      <c r="C1179" s="18">
        <v>7</v>
      </c>
      <c r="D1179" s="18" t="s">
        <v>43</v>
      </c>
      <c r="E1179" s="18">
        <v>3</v>
      </c>
      <c r="F1179" s="23">
        <f t="shared" si="18"/>
        <v>1</v>
      </c>
    </row>
    <row r="1180" spans="1:6">
      <c r="A1180" s="36" t="s">
        <v>43</v>
      </c>
      <c r="B1180" s="34">
        <v>4</v>
      </c>
      <c r="C1180" s="18">
        <v>2</v>
      </c>
      <c r="D1180" s="18" t="s">
        <v>43</v>
      </c>
      <c r="E1180" s="18">
        <v>2</v>
      </c>
      <c r="F1180" s="23">
        <f t="shared" si="18"/>
        <v>1</v>
      </c>
    </row>
    <row r="1181" spans="1:6">
      <c r="A1181" s="36" t="s">
        <v>35</v>
      </c>
      <c r="B1181" s="34">
        <v>1</v>
      </c>
      <c r="C1181" s="18">
        <v>3</v>
      </c>
      <c r="D1181" s="18" t="s">
        <v>35</v>
      </c>
      <c r="E1181" s="18">
        <v>1</v>
      </c>
      <c r="F1181" s="23">
        <f t="shared" si="18"/>
        <v>3</v>
      </c>
    </row>
    <row r="1182" spans="1:6">
      <c r="A1182" s="36" t="s">
        <v>43</v>
      </c>
      <c r="B1182" s="34">
        <v>3</v>
      </c>
      <c r="C1182" s="18">
        <v>9</v>
      </c>
      <c r="D1182" s="18" t="s">
        <v>43</v>
      </c>
      <c r="E1182" s="18">
        <v>3</v>
      </c>
      <c r="F1182" s="23">
        <f t="shared" si="18"/>
        <v>1</v>
      </c>
    </row>
    <row r="1183" spans="1:6">
      <c r="A1183" s="36" t="s">
        <v>43</v>
      </c>
      <c r="B1183" s="34">
        <v>1</v>
      </c>
      <c r="C1183" s="18">
        <v>4</v>
      </c>
      <c r="D1183" s="18" t="s">
        <v>43</v>
      </c>
      <c r="E1183" s="18">
        <v>3</v>
      </c>
      <c r="F1183" s="23">
        <f t="shared" si="18"/>
        <v>1</v>
      </c>
    </row>
    <row r="1184" spans="1:6">
      <c r="A1184" s="36" t="s">
        <v>43</v>
      </c>
      <c r="B1184" s="34">
        <v>3</v>
      </c>
      <c r="C1184" s="18">
        <v>1</v>
      </c>
      <c r="D1184" s="18" t="s">
        <v>43</v>
      </c>
      <c r="E1184" s="18">
        <v>3</v>
      </c>
      <c r="F1184" s="23">
        <f t="shared" si="18"/>
        <v>0</v>
      </c>
    </row>
    <row r="1185" spans="1:6">
      <c r="A1185" s="36" t="s">
        <v>43</v>
      </c>
      <c r="B1185" s="34">
        <v>2</v>
      </c>
      <c r="C1185" s="18">
        <v>4</v>
      </c>
      <c r="D1185" s="18" t="s">
        <v>43</v>
      </c>
      <c r="E1185" s="18">
        <v>3</v>
      </c>
      <c r="F1185" s="23">
        <f t="shared" si="18"/>
        <v>1</v>
      </c>
    </row>
    <row r="1186" spans="1:6">
      <c r="A1186" s="36" t="s">
        <v>43</v>
      </c>
      <c r="B1186" s="34">
        <v>2</v>
      </c>
      <c r="C1186" s="18">
        <v>3</v>
      </c>
      <c r="D1186" s="18" t="s">
        <v>43</v>
      </c>
      <c r="E1186" s="18">
        <v>3</v>
      </c>
      <c r="F1186" s="23">
        <f t="shared" si="18"/>
        <v>1</v>
      </c>
    </row>
    <row r="1187" spans="1:6">
      <c r="A1187" s="36" t="s">
        <v>43</v>
      </c>
      <c r="B1187" s="34">
        <v>1</v>
      </c>
      <c r="C1187" s="18">
        <v>5</v>
      </c>
      <c r="D1187" s="18" t="s">
        <v>43</v>
      </c>
      <c r="E1187" s="18">
        <v>3</v>
      </c>
      <c r="F1187" s="23">
        <f t="shared" si="18"/>
        <v>1</v>
      </c>
    </row>
    <row r="1188" spans="1:6">
      <c r="A1188" s="36" t="s">
        <v>43</v>
      </c>
      <c r="B1188" s="34">
        <v>3</v>
      </c>
      <c r="C1188" s="18">
        <v>1</v>
      </c>
      <c r="D1188" s="18" t="s">
        <v>43</v>
      </c>
      <c r="E1188" s="18">
        <v>3</v>
      </c>
      <c r="F1188" s="23">
        <f t="shared" si="18"/>
        <v>0</v>
      </c>
    </row>
    <row r="1189" spans="1:6">
      <c r="A1189" s="36" t="s">
        <v>43</v>
      </c>
      <c r="B1189" s="34">
        <v>2</v>
      </c>
      <c r="C1189" s="18">
        <v>1</v>
      </c>
      <c r="D1189" s="18" t="s">
        <v>43</v>
      </c>
      <c r="E1189" s="18">
        <v>3</v>
      </c>
      <c r="F1189" s="23">
        <f t="shared" si="18"/>
        <v>1</v>
      </c>
    </row>
    <row r="1190" spans="1:6">
      <c r="A1190" s="36" t="s">
        <v>43</v>
      </c>
      <c r="B1190" s="34">
        <v>2</v>
      </c>
      <c r="C1190" s="18">
        <v>2</v>
      </c>
      <c r="D1190" s="18" t="s">
        <v>43</v>
      </c>
      <c r="E1190" s="18">
        <v>3</v>
      </c>
      <c r="F1190" s="23">
        <f t="shared" si="18"/>
        <v>1</v>
      </c>
    </row>
    <row r="1191" spans="1:6">
      <c r="A1191" s="36" t="s">
        <v>43</v>
      </c>
      <c r="B1191" s="34">
        <v>3</v>
      </c>
      <c r="C1191" s="18">
        <v>2</v>
      </c>
      <c r="D1191" s="18" t="s">
        <v>35</v>
      </c>
      <c r="E1191" s="18">
        <v>3</v>
      </c>
      <c r="F1191" s="23">
        <f t="shared" si="18"/>
        <v>1</v>
      </c>
    </row>
    <row r="1192" spans="1:6">
      <c r="A1192" s="36" t="s">
        <v>43</v>
      </c>
      <c r="B1192" s="34">
        <v>3</v>
      </c>
      <c r="C1192" s="18">
        <v>0</v>
      </c>
      <c r="D1192" s="18" t="s">
        <v>43</v>
      </c>
      <c r="E1192" s="18">
        <v>3</v>
      </c>
      <c r="F1192" s="23">
        <f t="shared" si="18"/>
        <v>0</v>
      </c>
    </row>
    <row r="1193" spans="1:6">
      <c r="A1193" s="36" t="s">
        <v>43</v>
      </c>
      <c r="B1193" s="34">
        <v>1</v>
      </c>
      <c r="C1193" s="18">
        <v>6</v>
      </c>
      <c r="D1193" s="18" t="s">
        <v>43</v>
      </c>
      <c r="E1193" s="18">
        <v>3</v>
      </c>
      <c r="F1193" s="23">
        <f t="shared" si="18"/>
        <v>2</v>
      </c>
    </row>
    <row r="1194" spans="1:6">
      <c r="A1194" s="36" t="s">
        <v>43</v>
      </c>
      <c r="B1194" s="34">
        <v>3</v>
      </c>
      <c r="C1194" s="18">
        <v>3</v>
      </c>
      <c r="D1194" s="18" t="s">
        <v>43</v>
      </c>
      <c r="E1194" s="18">
        <v>3</v>
      </c>
      <c r="F1194" s="23">
        <f t="shared" si="18"/>
        <v>0</v>
      </c>
    </row>
    <row r="1195" spans="1:6">
      <c r="A1195" s="36" t="s">
        <v>43</v>
      </c>
      <c r="B1195" s="34">
        <v>3</v>
      </c>
      <c r="C1195" s="18">
        <v>1</v>
      </c>
      <c r="D1195" s="18" t="s">
        <v>43</v>
      </c>
      <c r="E1195" s="18">
        <v>3</v>
      </c>
      <c r="F1195" s="23">
        <f t="shared" si="18"/>
        <v>0</v>
      </c>
    </row>
    <row r="1196" spans="1:6">
      <c r="A1196" s="36" t="s">
        <v>35</v>
      </c>
      <c r="B1196" s="34">
        <v>4</v>
      </c>
      <c r="C1196" s="18">
        <v>3</v>
      </c>
      <c r="D1196" s="18" t="s">
        <v>35</v>
      </c>
      <c r="E1196" s="18">
        <v>4</v>
      </c>
      <c r="F1196" s="23">
        <f t="shared" si="18"/>
        <v>1</v>
      </c>
    </row>
    <row r="1197" spans="1:6">
      <c r="A1197" s="36" t="s">
        <v>43</v>
      </c>
      <c r="B1197" s="34">
        <v>4</v>
      </c>
      <c r="C1197" s="18">
        <v>7</v>
      </c>
      <c r="D1197" s="18" t="s">
        <v>43</v>
      </c>
      <c r="E1197" s="18">
        <v>4</v>
      </c>
      <c r="F1197" s="23">
        <f t="shared" si="18"/>
        <v>1</v>
      </c>
    </row>
    <row r="1198" spans="1:6">
      <c r="A1198" s="36" t="s">
        <v>43</v>
      </c>
      <c r="B1198" s="34">
        <v>2</v>
      </c>
      <c r="C1198" s="18">
        <v>1</v>
      </c>
      <c r="D1198" s="18" t="s">
        <v>35</v>
      </c>
      <c r="E1198" s="18">
        <v>2</v>
      </c>
      <c r="F1198" s="23">
        <f t="shared" si="18"/>
        <v>3</v>
      </c>
    </row>
    <row r="1199" spans="1:6">
      <c r="A1199" s="36" t="s">
        <v>43</v>
      </c>
      <c r="B1199" s="34">
        <v>4</v>
      </c>
      <c r="C1199" s="18">
        <v>1</v>
      </c>
      <c r="D1199" s="18" t="s">
        <v>43</v>
      </c>
      <c r="E1199" s="18">
        <v>3</v>
      </c>
      <c r="F1199" s="23">
        <f t="shared" si="18"/>
        <v>0</v>
      </c>
    </row>
    <row r="1200" spans="1:6">
      <c r="A1200" s="36" t="s">
        <v>43</v>
      </c>
      <c r="B1200" s="34">
        <v>2</v>
      </c>
      <c r="C1200" s="18">
        <v>0</v>
      </c>
      <c r="D1200" s="18" t="s">
        <v>43</v>
      </c>
      <c r="E1200" s="18">
        <v>2</v>
      </c>
      <c r="F1200" s="23">
        <f t="shared" si="18"/>
        <v>2</v>
      </c>
    </row>
    <row r="1201" spans="1:6">
      <c r="A1201" s="36" t="s">
        <v>43</v>
      </c>
      <c r="B1201" s="34">
        <v>4</v>
      </c>
      <c r="C1201" s="18">
        <v>1</v>
      </c>
      <c r="D1201" s="18" t="s">
        <v>43</v>
      </c>
      <c r="E1201" s="18">
        <v>3</v>
      </c>
      <c r="F1201" s="23">
        <f t="shared" si="18"/>
        <v>0</v>
      </c>
    </row>
    <row r="1202" spans="1:6">
      <c r="A1202" s="36" t="s">
        <v>43</v>
      </c>
      <c r="B1202" s="34">
        <v>1</v>
      </c>
      <c r="C1202" s="18">
        <v>4</v>
      </c>
      <c r="D1202" s="18" t="s">
        <v>35</v>
      </c>
      <c r="E1202" s="18">
        <v>2</v>
      </c>
      <c r="F1202" s="23">
        <f t="shared" si="18"/>
        <v>3</v>
      </c>
    </row>
    <row r="1203" spans="1:6">
      <c r="A1203" s="36" t="s">
        <v>43</v>
      </c>
      <c r="B1203" s="34">
        <v>2</v>
      </c>
      <c r="C1203" s="18">
        <v>1</v>
      </c>
      <c r="D1203" s="18" t="s">
        <v>43</v>
      </c>
      <c r="E1203" s="18">
        <v>3</v>
      </c>
      <c r="F1203" s="23">
        <f t="shared" si="18"/>
        <v>1</v>
      </c>
    </row>
    <row r="1204" spans="1:6">
      <c r="A1204" s="36" t="s">
        <v>43</v>
      </c>
      <c r="B1204" s="34">
        <v>2</v>
      </c>
      <c r="C1204" s="18">
        <v>6</v>
      </c>
      <c r="D1204" s="18" t="s">
        <v>43</v>
      </c>
      <c r="E1204" s="18">
        <v>3</v>
      </c>
      <c r="F1204" s="23">
        <f t="shared" si="18"/>
        <v>2</v>
      </c>
    </row>
    <row r="1205" spans="1:6">
      <c r="A1205" s="36" t="s">
        <v>43</v>
      </c>
      <c r="B1205" s="34">
        <v>3</v>
      </c>
      <c r="C1205" s="18">
        <v>4</v>
      </c>
      <c r="D1205" s="18" t="s">
        <v>43</v>
      </c>
      <c r="E1205" s="18">
        <v>3</v>
      </c>
      <c r="F1205" s="23">
        <f t="shared" si="18"/>
        <v>0</v>
      </c>
    </row>
    <row r="1206" spans="1:6">
      <c r="A1206" s="36" t="s">
        <v>43</v>
      </c>
      <c r="B1206" s="34">
        <v>3</v>
      </c>
      <c r="C1206" s="18">
        <v>3</v>
      </c>
      <c r="D1206" s="18" t="s">
        <v>35</v>
      </c>
      <c r="E1206" s="18">
        <v>3</v>
      </c>
      <c r="F1206" s="23">
        <f t="shared" si="18"/>
        <v>1</v>
      </c>
    </row>
    <row r="1207" spans="1:6">
      <c r="A1207" s="36" t="s">
        <v>43</v>
      </c>
      <c r="B1207" s="34">
        <v>1</v>
      </c>
      <c r="C1207" s="18">
        <v>1</v>
      </c>
      <c r="D1207" s="18" t="s">
        <v>43</v>
      </c>
      <c r="E1207" s="18">
        <v>3</v>
      </c>
      <c r="F1207" s="23">
        <f t="shared" si="18"/>
        <v>1</v>
      </c>
    </row>
    <row r="1208" spans="1:6">
      <c r="A1208" s="36" t="s">
        <v>43</v>
      </c>
      <c r="B1208" s="34">
        <v>4</v>
      </c>
      <c r="C1208" s="18">
        <v>1</v>
      </c>
      <c r="D1208" s="18" t="s">
        <v>35</v>
      </c>
      <c r="E1208" s="18">
        <v>3</v>
      </c>
      <c r="F1208" s="23">
        <f t="shared" si="18"/>
        <v>1</v>
      </c>
    </row>
    <row r="1209" spans="1:6">
      <c r="A1209" s="36" t="s">
        <v>43</v>
      </c>
      <c r="B1209" s="34">
        <v>3</v>
      </c>
      <c r="C1209" s="18">
        <v>6</v>
      </c>
      <c r="D1209" s="18" t="s">
        <v>43</v>
      </c>
      <c r="E1209" s="18">
        <v>2</v>
      </c>
      <c r="F1209" s="23">
        <f t="shared" si="18"/>
        <v>2</v>
      </c>
    </row>
    <row r="1210" spans="1:6">
      <c r="A1210" s="36" t="s">
        <v>43</v>
      </c>
      <c r="B1210" s="34">
        <v>4</v>
      </c>
      <c r="C1210" s="18">
        <v>4</v>
      </c>
      <c r="D1210" s="18" t="s">
        <v>35</v>
      </c>
      <c r="E1210" s="18">
        <v>3</v>
      </c>
      <c r="F1210" s="23">
        <f t="shared" si="18"/>
        <v>1</v>
      </c>
    </row>
    <row r="1211" spans="1:6">
      <c r="A1211" s="36" t="s">
        <v>35</v>
      </c>
      <c r="B1211" s="34">
        <v>3</v>
      </c>
      <c r="C1211" s="18">
        <v>1</v>
      </c>
      <c r="D1211" s="18" t="s">
        <v>35</v>
      </c>
      <c r="E1211" s="18">
        <v>3</v>
      </c>
      <c r="F1211" s="23">
        <f t="shared" si="18"/>
        <v>1</v>
      </c>
    </row>
    <row r="1212" spans="1:6">
      <c r="A1212" s="36" t="s">
        <v>43</v>
      </c>
      <c r="B1212" s="34">
        <v>3</v>
      </c>
      <c r="C1212" s="18">
        <v>7</v>
      </c>
      <c r="D1212" s="18" t="s">
        <v>43</v>
      </c>
      <c r="E1212" s="18">
        <v>2</v>
      </c>
      <c r="F1212" s="23">
        <f t="shared" si="18"/>
        <v>2</v>
      </c>
    </row>
    <row r="1213" spans="1:6">
      <c r="A1213" s="36" t="s">
        <v>43</v>
      </c>
      <c r="B1213" s="34">
        <v>4</v>
      </c>
      <c r="C1213" s="18">
        <v>3</v>
      </c>
      <c r="D1213" s="18" t="s">
        <v>43</v>
      </c>
      <c r="E1213" s="18">
        <v>3</v>
      </c>
      <c r="F1213" s="23">
        <f t="shared" si="18"/>
        <v>0</v>
      </c>
    </row>
    <row r="1214" spans="1:6">
      <c r="A1214" s="36" t="s">
        <v>35</v>
      </c>
      <c r="B1214" s="34">
        <v>3</v>
      </c>
      <c r="C1214" s="18">
        <v>2</v>
      </c>
      <c r="D1214" s="18" t="s">
        <v>35</v>
      </c>
      <c r="E1214" s="18">
        <v>3</v>
      </c>
      <c r="F1214" s="23">
        <f t="shared" si="18"/>
        <v>1</v>
      </c>
    </row>
    <row r="1215" spans="1:6">
      <c r="A1215" s="36" t="s">
        <v>35</v>
      </c>
      <c r="B1215" s="34">
        <v>2</v>
      </c>
      <c r="C1215" s="18">
        <v>1</v>
      </c>
      <c r="D1215" s="18" t="s">
        <v>43</v>
      </c>
      <c r="E1215" s="18">
        <v>3</v>
      </c>
      <c r="F1215" s="23">
        <f t="shared" si="18"/>
        <v>1</v>
      </c>
    </row>
    <row r="1216" spans="1:6">
      <c r="A1216" s="36" t="s">
        <v>43</v>
      </c>
      <c r="B1216" s="34">
        <v>4</v>
      </c>
      <c r="C1216" s="18">
        <v>1</v>
      </c>
      <c r="D1216" s="18" t="s">
        <v>43</v>
      </c>
      <c r="E1216" s="18">
        <v>3</v>
      </c>
      <c r="F1216" s="23">
        <f t="shared" si="18"/>
        <v>0</v>
      </c>
    </row>
    <row r="1217" spans="1:6">
      <c r="A1217" s="36" t="s">
        <v>43</v>
      </c>
      <c r="B1217" s="34">
        <v>2</v>
      </c>
      <c r="C1217" s="18">
        <v>5</v>
      </c>
      <c r="D1217" s="18" t="s">
        <v>43</v>
      </c>
      <c r="E1217" s="18">
        <v>3</v>
      </c>
      <c r="F1217" s="23">
        <f t="shared" si="18"/>
        <v>1</v>
      </c>
    </row>
    <row r="1218" spans="1:6">
      <c r="A1218" s="36" t="s">
        <v>43</v>
      </c>
      <c r="B1218" s="34">
        <v>4</v>
      </c>
      <c r="C1218" s="18">
        <v>1</v>
      </c>
      <c r="D1218" s="18" t="s">
        <v>43</v>
      </c>
      <c r="E1218" s="18">
        <v>4</v>
      </c>
      <c r="F1218" s="23">
        <f t="shared" si="18"/>
        <v>0</v>
      </c>
    </row>
    <row r="1219" spans="1:6">
      <c r="A1219" s="36" t="s">
        <v>43</v>
      </c>
      <c r="B1219" s="34">
        <v>4</v>
      </c>
      <c r="C1219" s="18">
        <v>3</v>
      </c>
      <c r="D1219" s="18" t="s">
        <v>43</v>
      </c>
      <c r="E1219" s="18">
        <v>4</v>
      </c>
      <c r="F1219" s="23">
        <f t="shared" si="18"/>
        <v>0</v>
      </c>
    </row>
    <row r="1220" spans="1:6">
      <c r="A1220" s="36" t="s">
        <v>43</v>
      </c>
      <c r="B1220" s="34">
        <v>2</v>
      </c>
      <c r="C1220" s="18">
        <v>1</v>
      </c>
      <c r="D1220" s="18" t="s">
        <v>43</v>
      </c>
      <c r="E1220" s="18">
        <v>3</v>
      </c>
      <c r="F1220" s="23">
        <f t="shared" si="18"/>
        <v>1</v>
      </c>
    </row>
    <row r="1221" spans="1:6">
      <c r="A1221" s="36" t="s">
        <v>43</v>
      </c>
      <c r="B1221" s="34">
        <v>4</v>
      </c>
      <c r="C1221" s="18">
        <v>1</v>
      </c>
      <c r="D1221" s="18" t="s">
        <v>43</v>
      </c>
      <c r="E1221" s="18">
        <v>2</v>
      </c>
      <c r="F1221" s="23">
        <f t="shared" si="18"/>
        <v>1</v>
      </c>
    </row>
    <row r="1222" spans="1:6">
      <c r="A1222" s="36" t="s">
        <v>43</v>
      </c>
      <c r="B1222" s="34">
        <v>4</v>
      </c>
      <c r="C1222" s="18">
        <v>1</v>
      </c>
      <c r="D1222" s="18" t="s">
        <v>43</v>
      </c>
      <c r="E1222" s="18">
        <v>3</v>
      </c>
      <c r="F1222" s="23">
        <f t="shared" si="18"/>
        <v>0</v>
      </c>
    </row>
    <row r="1223" spans="1:6">
      <c r="A1223" s="36" t="s">
        <v>35</v>
      </c>
      <c r="B1223" s="34">
        <v>4</v>
      </c>
      <c r="C1223" s="18">
        <v>1</v>
      </c>
      <c r="D1223" s="18" t="s">
        <v>35</v>
      </c>
      <c r="E1223" s="18">
        <v>3</v>
      </c>
      <c r="F1223" s="23">
        <f t="shared" si="18"/>
        <v>1</v>
      </c>
    </row>
    <row r="1224" spans="1:6">
      <c r="A1224" s="36" t="s">
        <v>43</v>
      </c>
      <c r="B1224" s="34">
        <v>4</v>
      </c>
      <c r="C1224" s="18">
        <v>1</v>
      </c>
      <c r="D1224" s="18" t="s">
        <v>35</v>
      </c>
      <c r="E1224" s="18">
        <v>3</v>
      </c>
      <c r="F1224" s="23">
        <f t="shared" si="18"/>
        <v>1</v>
      </c>
    </row>
    <row r="1225" spans="1:6">
      <c r="A1225" s="36" t="s">
        <v>43</v>
      </c>
      <c r="B1225" s="34">
        <v>4</v>
      </c>
      <c r="C1225" s="18">
        <v>0</v>
      </c>
      <c r="D1225" s="18" t="s">
        <v>35</v>
      </c>
      <c r="E1225" s="18">
        <v>4</v>
      </c>
      <c r="F1225" s="23">
        <f t="shared" si="18"/>
        <v>1</v>
      </c>
    </row>
    <row r="1226" spans="1:6">
      <c r="A1226" s="36" t="s">
        <v>43</v>
      </c>
      <c r="B1226" s="34">
        <v>4</v>
      </c>
      <c r="C1226" s="18">
        <v>1</v>
      </c>
      <c r="D1226" s="18" t="s">
        <v>35</v>
      </c>
      <c r="E1226" s="18">
        <v>3</v>
      </c>
      <c r="F1226" s="23">
        <f t="shared" si="18"/>
        <v>1</v>
      </c>
    </row>
    <row r="1227" spans="1:6">
      <c r="A1227" s="36" t="s">
        <v>43</v>
      </c>
      <c r="B1227" s="34">
        <v>3</v>
      </c>
      <c r="C1227" s="18">
        <v>1</v>
      </c>
      <c r="D1227" s="18" t="s">
        <v>43</v>
      </c>
      <c r="E1227" s="18">
        <v>3</v>
      </c>
      <c r="F1227" s="23">
        <f t="shared" ref="F1227:F1290" si="19">SUM(IF(B1227&lt;3,1,0),IF(E1227&lt;3,1,0),IF(C1227&gt;5,1,0),IF(D1227="Yes",1,0))</f>
        <v>0</v>
      </c>
    </row>
    <row r="1228" spans="1:6">
      <c r="A1228" s="36" t="s">
        <v>43</v>
      </c>
      <c r="B1228" s="34">
        <v>3</v>
      </c>
      <c r="C1228" s="18">
        <v>1</v>
      </c>
      <c r="D1228" s="18" t="s">
        <v>43</v>
      </c>
      <c r="E1228" s="18">
        <v>3</v>
      </c>
      <c r="F1228" s="23">
        <f t="shared" si="19"/>
        <v>0</v>
      </c>
    </row>
    <row r="1229" spans="1:6">
      <c r="A1229" s="36" t="s">
        <v>43</v>
      </c>
      <c r="B1229" s="34">
        <v>3</v>
      </c>
      <c r="C1229" s="18">
        <v>9</v>
      </c>
      <c r="D1229" s="18" t="s">
        <v>43</v>
      </c>
      <c r="E1229" s="18">
        <v>3</v>
      </c>
      <c r="F1229" s="23">
        <f t="shared" si="19"/>
        <v>1</v>
      </c>
    </row>
    <row r="1230" spans="1:6">
      <c r="A1230" s="36" t="s">
        <v>43</v>
      </c>
      <c r="B1230" s="34">
        <v>4</v>
      </c>
      <c r="C1230" s="18">
        <v>3</v>
      </c>
      <c r="D1230" s="18" t="s">
        <v>43</v>
      </c>
      <c r="E1230" s="18">
        <v>2</v>
      </c>
      <c r="F1230" s="23">
        <f t="shared" si="19"/>
        <v>1</v>
      </c>
    </row>
    <row r="1231" spans="1:6">
      <c r="A1231" s="36" t="s">
        <v>43</v>
      </c>
      <c r="B1231" s="34">
        <v>3</v>
      </c>
      <c r="C1231" s="18">
        <v>3</v>
      </c>
      <c r="D1231" s="18" t="s">
        <v>43</v>
      </c>
      <c r="E1231" s="18">
        <v>2</v>
      </c>
      <c r="F1231" s="23">
        <f t="shared" si="19"/>
        <v>1</v>
      </c>
    </row>
    <row r="1232" spans="1:6">
      <c r="A1232" s="36" t="s">
        <v>35</v>
      </c>
      <c r="B1232" s="34">
        <v>3</v>
      </c>
      <c r="C1232" s="18">
        <v>1</v>
      </c>
      <c r="D1232" s="18" t="s">
        <v>43</v>
      </c>
      <c r="E1232" s="18">
        <v>3</v>
      </c>
      <c r="F1232" s="23">
        <f t="shared" si="19"/>
        <v>0</v>
      </c>
    </row>
    <row r="1233" spans="1:6">
      <c r="A1233" s="36" t="s">
        <v>35</v>
      </c>
      <c r="B1233" s="34">
        <v>3</v>
      </c>
      <c r="C1233" s="18">
        <v>7</v>
      </c>
      <c r="D1233" s="18" t="s">
        <v>43</v>
      </c>
      <c r="E1233" s="18">
        <v>1</v>
      </c>
      <c r="F1233" s="23">
        <f t="shared" si="19"/>
        <v>2</v>
      </c>
    </row>
    <row r="1234" spans="1:6">
      <c r="A1234" s="36" t="s">
        <v>43</v>
      </c>
      <c r="B1234" s="34">
        <v>3</v>
      </c>
      <c r="C1234" s="18">
        <v>1</v>
      </c>
      <c r="D1234" s="18" t="s">
        <v>43</v>
      </c>
      <c r="E1234" s="18">
        <v>4</v>
      </c>
      <c r="F1234" s="23">
        <f t="shared" si="19"/>
        <v>0</v>
      </c>
    </row>
    <row r="1235" spans="1:6">
      <c r="A1235" s="36" t="s">
        <v>43</v>
      </c>
      <c r="B1235" s="34">
        <v>2</v>
      </c>
      <c r="C1235" s="18">
        <v>1</v>
      </c>
      <c r="D1235" s="18" t="s">
        <v>43</v>
      </c>
      <c r="E1235" s="18">
        <v>3</v>
      </c>
      <c r="F1235" s="23">
        <f t="shared" si="19"/>
        <v>1</v>
      </c>
    </row>
    <row r="1236" spans="1:6">
      <c r="A1236" s="36" t="s">
        <v>43</v>
      </c>
      <c r="B1236" s="34">
        <v>3</v>
      </c>
      <c r="C1236" s="18">
        <v>6</v>
      </c>
      <c r="D1236" s="18" t="s">
        <v>43</v>
      </c>
      <c r="E1236" s="18">
        <v>2</v>
      </c>
      <c r="F1236" s="23">
        <f t="shared" si="19"/>
        <v>2</v>
      </c>
    </row>
    <row r="1237" spans="1:6">
      <c r="A1237" s="36" t="s">
        <v>43</v>
      </c>
      <c r="B1237" s="34">
        <v>3</v>
      </c>
      <c r="C1237" s="18">
        <v>1</v>
      </c>
      <c r="D1237" s="18" t="s">
        <v>43</v>
      </c>
      <c r="E1237" s="18">
        <v>4</v>
      </c>
      <c r="F1237" s="23">
        <f t="shared" si="19"/>
        <v>0</v>
      </c>
    </row>
    <row r="1238" spans="1:6">
      <c r="A1238" s="36" t="s">
        <v>43</v>
      </c>
      <c r="B1238" s="34">
        <v>2</v>
      </c>
      <c r="C1238" s="18">
        <v>6</v>
      </c>
      <c r="D1238" s="18" t="s">
        <v>43</v>
      </c>
      <c r="E1238" s="18">
        <v>3</v>
      </c>
      <c r="F1238" s="23">
        <f t="shared" si="19"/>
        <v>2</v>
      </c>
    </row>
    <row r="1239" spans="1:6">
      <c r="A1239" s="36" t="s">
        <v>43</v>
      </c>
      <c r="B1239" s="34">
        <v>1</v>
      </c>
      <c r="C1239" s="18">
        <v>2</v>
      </c>
      <c r="D1239" s="18" t="s">
        <v>35</v>
      </c>
      <c r="E1239" s="18">
        <v>3</v>
      </c>
      <c r="F1239" s="23">
        <f t="shared" si="19"/>
        <v>2</v>
      </c>
    </row>
    <row r="1240" spans="1:6">
      <c r="A1240" s="36" t="s">
        <v>43</v>
      </c>
      <c r="B1240" s="34">
        <v>1</v>
      </c>
      <c r="C1240" s="18">
        <v>1</v>
      </c>
      <c r="D1240" s="18" t="s">
        <v>43</v>
      </c>
      <c r="E1240" s="18">
        <v>4</v>
      </c>
      <c r="F1240" s="23">
        <f t="shared" si="19"/>
        <v>1</v>
      </c>
    </row>
    <row r="1241" spans="1:6">
      <c r="A1241" s="36" t="s">
        <v>43</v>
      </c>
      <c r="B1241" s="34">
        <v>2</v>
      </c>
      <c r="C1241" s="18">
        <v>6</v>
      </c>
      <c r="D1241" s="18" t="s">
        <v>43</v>
      </c>
      <c r="E1241" s="18">
        <v>3</v>
      </c>
      <c r="F1241" s="23">
        <f t="shared" si="19"/>
        <v>2</v>
      </c>
    </row>
    <row r="1242" spans="1:6">
      <c r="A1242" s="36" t="s">
        <v>43</v>
      </c>
      <c r="B1242" s="34">
        <v>3</v>
      </c>
      <c r="C1242" s="18">
        <v>2</v>
      </c>
      <c r="D1242" s="18" t="s">
        <v>43</v>
      </c>
      <c r="E1242" s="18">
        <v>3</v>
      </c>
      <c r="F1242" s="23">
        <f t="shared" si="19"/>
        <v>0</v>
      </c>
    </row>
    <row r="1243" spans="1:6">
      <c r="A1243" s="36" t="s">
        <v>43</v>
      </c>
      <c r="B1243" s="34">
        <v>4</v>
      </c>
      <c r="C1243" s="18">
        <v>1</v>
      </c>
      <c r="D1243" s="18" t="s">
        <v>43</v>
      </c>
      <c r="E1243" s="18">
        <v>2</v>
      </c>
      <c r="F1243" s="23">
        <f t="shared" si="19"/>
        <v>1</v>
      </c>
    </row>
    <row r="1244" spans="1:6">
      <c r="A1244" s="36" t="s">
        <v>43</v>
      </c>
      <c r="B1244" s="34">
        <v>2</v>
      </c>
      <c r="C1244" s="18">
        <v>7</v>
      </c>
      <c r="D1244" s="18" t="s">
        <v>43</v>
      </c>
      <c r="E1244" s="18">
        <v>1</v>
      </c>
      <c r="F1244" s="23">
        <f t="shared" si="19"/>
        <v>3</v>
      </c>
    </row>
    <row r="1245" spans="1:6">
      <c r="A1245" s="36" t="s">
        <v>43</v>
      </c>
      <c r="B1245" s="34">
        <v>4</v>
      </c>
      <c r="C1245" s="18">
        <v>4</v>
      </c>
      <c r="D1245" s="18" t="s">
        <v>35</v>
      </c>
      <c r="E1245" s="18">
        <v>2</v>
      </c>
      <c r="F1245" s="23">
        <f t="shared" si="19"/>
        <v>2</v>
      </c>
    </row>
    <row r="1246" spans="1:6">
      <c r="A1246" s="36" t="s">
        <v>35</v>
      </c>
      <c r="B1246" s="34">
        <v>1</v>
      </c>
      <c r="C1246" s="18">
        <v>5</v>
      </c>
      <c r="D1246" s="18" t="s">
        <v>35</v>
      </c>
      <c r="E1246" s="18">
        <v>3</v>
      </c>
      <c r="F1246" s="23">
        <f t="shared" si="19"/>
        <v>2</v>
      </c>
    </row>
    <row r="1247" spans="1:6">
      <c r="A1247" s="36" t="s">
        <v>35</v>
      </c>
      <c r="B1247" s="34">
        <v>2</v>
      </c>
      <c r="C1247" s="18">
        <v>6</v>
      </c>
      <c r="D1247" s="18" t="s">
        <v>43</v>
      </c>
      <c r="E1247" s="18">
        <v>3</v>
      </c>
      <c r="F1247" s="23">
        <f t="shared" si="19"/>
        <v>2</v>
      </c>
    </row>
    <row r="1248" spans="1:6">
      <c r="A1248" s="36" t="s">
        <v>43</v>
      </c>
      <c r="B1248" s="34">
        <v>2</v>
      </c>
      <c r="C1248" s="18">
        <v>1</v>
      </c>
      <c r="D1248" s="18" t="s">
        <v>43</v>
      </c>
      <c r="E1248" s="18">
        <v>1</v>
      </c>
      <c r="F1248" s="23">
        <f t="shared" si="19"/>
        <v>2</v>
      </c>
    </row>
    <row r="1249" spans="1:6">
      <c r="A1249" s="36" t="s">
        <v>43</v>
      </c>
      <c r="B1249" s="34">
        <v>4</v>
      </c>
      <c r="C1249" s="18">
        <v>2</v>
      </c>
      <c r="D1249" s="18" t="s">
        <v>43</v>
      </c>
      <c r="E1249" s="18">
        <v>2</v>
      </c>
      <c r="F1249" s="23">
        <f t="shared" si="19"/>
        <v>1</v>
      </c>
    </row>
    <row r="1250" spans="1:6">
      <c r="A1250" s="36" t="s">
        <v>43</v>
      </c>
      <c r="B1250" s="34">
        <v>4</v>
      </c>
      <c r="C1250" s="18">
        <v>1</v>
      </c>
      <c r="D1250" s="18" t="s">
        <v>35</v>
      </c>
      <c r="E1250" s="18">
        <v>3</v>
      </c>
      <c r="F1250" s="23">
        <f t="shared" si="19"/>
        <v>1</v>
      </c>
    </row>
    <row r="1251" spans="1:6">
      <c r="A1251" s="36" t="s">
        <v>43</v>
      </c>
      <c r="B1251" s="34">
        <v>3</v>
      </c>
      <c r="C1251" s="18">
        <v>3</v>
      </c>
      <c r="D1251" s="18" t="s">
        <v>43</v>
      </c>
      <c r="E1251" s="18">
        <v>1</v>
      </c>
      <c r="F1251" s="23">
        <f t="shared" si="19"/>
        <v>1</v>
      </c>
    </row>
    <row r="1252" spans="1:6">
      <c r="A1252" s="36" t="s">
        <v>43</v>
      </c>
      <c r="B1252" s="34">
        <v>2</v>
      </c>
      <c r="C1252" s="18">
        <v>1</v>
      </c>
      <c r="D1252" s="18" t="s">
        <v>43</v>
      </c>
      <c r="E1252" s="18">
        <v>2</v>
      </c>
      <c r="F1252" s="23">
        <f t="shared" si="19"/>
        <v>2</v>
      </c>
    </row>
    <row r="1253" spans="1:6">
      <c r="A1253" s="36" t="s">
        <v>43</v>
      </c>
      <c r="B1253" s="34">
        <v>3</v>
      </c>
      <c r="C1253" s="18">
        <v>4</v>
      </c>
      <c r="D1253" s="18" t="s">
        <v>43</v>
      </c>
      <c r="E1253" s="18">
        <v>4</v>
      </c>
      <c r="F1253" s="23">
        <f t="shared" si="19"/>
        <v>0</v>
      </c>
    </row>
    <row r="1254" spans="1:6">
      <c r="A1254" s="36" t="s">
        <v>43</v>
      </c>
      <c r="B1254" s="34">
        <v>1</v>
      </c>
      <c r="C1254" s="18">
        <v>0</v>
      </c>
      <c r="D1254" s="18" t="s">
        <v>43</v>
      </c>
      <c r="E1254" s="18">
        <v>3</v>
      </c>
      <c r="F1254" s="23">
        <f t="shared" si="19"/>
        <v>1</v>
      </c>
    </row>
    <row r="1255" spans="1:6">
      <c r="A1255" s="36" t="s">
        <v>43</v>
      </c>
      <c r="B1255" s="34">
        <v>4</v>
      </c>
      <c r="C1255" s="18">
        <v>0</v>
      </c>
      <c r="D1255" s="18" t="s">
        <v>43</v>
      </c>
      <c r="E1255" s="18">
        <v>3</v>
      </c>
      <c r="F1255" s="23">
        <f t="shared" si="19"/>
        <v>0</v>
      </c>
    </row>
    <row r="1256" spans="1:6">
      <c r="A1256" s="36" t="s">
        <v>35</v>
      </c>
      <c r="B1256" s="34">
        <v>4</v>
      </c>
      <c r="C1256" s="18">
        <v>6</v>
      </c>
      <c r="D1256" s="18" t="s">
        <v>43</v>
      </c>
      <c r="E1256" s="18">
        <v>2</v>
      </c>
      <c r="F1256" s="23">
        <f t="shared" si="19"/>
        <v>2</v>
      </c>
    </row>
    <row r="1257" spans="1:6">
      <c r="A1257" s="36" t="s">
        <v>43</v>
      </c>
      <c r="B1257" s="34">
        <v>3</v>
      </c>
      <c r="C1257" s="18">
        <v>1</v>
      </c>
      <c r="D1257" s="18" t="s">
        <v>43</v>
      </c>
      <c r="E1257" s="18">
        <v>3</v>
      </c>
      <c r="F1257" s="23">
        <f t="shared" si="19"/>
        <v>0</v>
      </c>
    </row>
    <row r="1258" spans="1:6">
      <c r="A1258" s="36" t="s">
        <v>43</v>
      </c>
      <c r="B1258" s="34">
        <v>4</v>
      </c>
      <c r="C1258" s="18">
        <v>1</v>
      </c>
      <c r="D1258" s="18" t="s">
        <v>43</v>
      </c>
      <c r="E1258" s="18">
        <v>2</v>
      </c>
      <c r="F1258" s="23">
        <f t="shared" si="19"/>
        <v>1</v>
      </c>
    </row>
    <row r="1259" spans="1:6">
      <c r="A1259" s="36" t="s">
        <v>35</v>
      </c>
      <c r="B1259" s="34">
        <v>2</v>
      </c>
      <c r="C1259" s="18">
        <v>1</v>
      </c>
      <c r="D1259" s="18" t="s">
        <v>43</v>
      </c>
      <c r="E1259" s="18">
        <v>3</v>
      </c>
      <c r="F1259" s="23">
        <f t="shared" si="19"/>
        <v>1</v>
      </c>
    </row>
    <row r="1260" spans="1:6">
      <c r="A1260" s="36" t="s">
        <v>43</v>
      </c>
      <c r="B1260" s="34">
        <v>3</v>
      </c>
      <c r="C1260" s="18">
        <v>8</v>
      </c>
      <c r="D1260" s="18" t="s">
        <v>35</v>
      </c>
      <c r="E1260" s="18">
        <v>4</v>
      </c>
      <c r="F1260" s="23">
        <f t="shared" si="19"/>
        <v>2</v>
      </c>
    </row>
    <row r="1261" spans="1:6">
      <c r="A1261" s="36" t="s">
        <v>43</v>
      </c>
      <c r="B1261" s="34">
        <v>1</v>
      </c>
      <c r="C1261" s="18">
        <v>2</v>
      </c>
      <c r="D1261" s="18" t="s">
        <v>43</v>
      </c>
      <c r="E1261" s="18">
        <v>3</v>
      </c>
      <c r="F1261" s="23">
        <f t="shared" si="19"/>
        <v>1</v>
      </c>
    </row>
    <row r="1262" spans="1:6">
      <c r="A1262" s="36" t="s">
        <v>43</v>
      </c>
      <c r="B1262" s="34">
        <v>4</v>
      </c>
      <c r="C1262" s="18">
        <v>0</v>
      </c>
      <c r="D1262" s="18" t="s">
        <v>35</v>
      </c>
      <c r="E1262" s="18">
        <v>3</v>
      </c>
      <c r="F1262" s="23">
        <f t="shared" si="19"/>
        <v>1</v>
      </c>
    </row>
    <row r="1263" spans="1:6">
      <c r="A1263" s="36" t="s">
        <v>43</v>
      </c>
      <c r="B1263" s="34">
        <v>2</v>
      </c>
      <c r="C1263" s="18">
        <v>8</v>
      </c>
      <c r="D1263" s="18" t="s">
        <v>43</v>
      </c>
      <c r="E1263" s="18">
        <v>2</v>
      </c>
      <c r="F1263" s="23">
        <f t="shared" si="19"/>
        <v>3</v>
      </c>
    </row>
    <row r="1264" spans="1:6">
      <c r="A1264" s="36" t="s">
        <v>43</v>
      </c>
      <c r="B1264" s="34">
        <v>4</v>
      </c>
      <c r="C1264" s="18">
        <v>3</v>
      </c>
      <c r="D1264" s="18" t="s">
        <v>43</v>
      </c>
      <c r="E1264" s="18">
        <v>4</v>
      </c>
      <c r="F1264" s="23">
        <f t="shared" si="19"/>
        <v>0</v>
      </c>
    </row>
    <row r="1265" spans="1:6">
      <c r="A1265" s="36" t="s">
        <v>35</v>
      </c>
      <c r="B1265" s="34">
        <v>1</v>
      </c>
      <c r="C1265" s="18">
        <v>2</v>
      </c>
      <c r="D1265" s="18" t="s">
        <v>35</v>
      </c>
      <c r="E1265" s="18">
        <v>2</v>
      </c>
      <c r="F1265" s="23">
        <f t="shared" si="19"/>
        <v>3</v>
      </c>
    </row>
    <row r="1266" spans="1:6">
      <c r="A1266" s="36" t="s">
        <v>43</v>
      </c>
      <c r="B1266" s="34">
        <v>2</v>
      </c>
      <c r="C1266" s="18">
        <v>4</v>
      </c>
      <c r="D1266" s="18" t="s">
        <v>43</v>
      </c>
      <c r="E1266" s="18">
        <v>2</v>
      </c>
      <c r="F1266" s="23">
        <f t="shared" si="19"/>
        <v>2</v>
      </c>
    </row>
    <row r="1267" spans="1:6">
      <c r="A1267" s="36" t="s">
        <v>35</v>
      </c>
      <c r="B1267" s="34">
        <v>3</v>
      </c>
      <c r="C1267" s="18">
        <v>2</v>
      </c>
      <c r="D1267" s="18" t="s">
        <v>43</v>
      </c>
      <c r="E1267" s="18">
        <v>3</v>
      </c>
      <c r="F1267" s="23">
        <f t="shared" si="19"/>
        <v>0</v>
      </c>
    </row>
    <row r="1268" spans="1:6">
      <c r="A1268" s="36" t="s">
        <v>43</v>
      </c>
      <c r="B1268" s="34">
        <v>1</v>
      </c>
      <c r="C1268" s="18">
        <v>1</v>
      </c>
      <c r="D1268" s="18" t="s">
        <v>43</v>
      </c>
      <c r="E1268" s="18">
        <v>3</v>
      </c>
      <c r="F1268" s="23">
        <f t="shared" si="19"/>
        <v>1</v>
      </c>
    </row>
    <row r="1269" spans="1:6">
      <c r="A1269" s="36" t="s">
        <v>43</v>
      </c>
      <c r="B1269" s="34">
        <v>3</v>
      </c>
      <c r="C1269" s="18">
        <v>3</v>
      </c>
      <c r="D1269" s="18" t="s">
        <v>43</v>
      </c>
      <c r="E1269" s="18">
        <v>3</v>
      </c>
      <c r="F1269" s="23">
        <f t="shared" si="19"/>
        <v>0</v>
      </c>
    </row>
    <row r="1270" spans="1:6">
      <c r="A1270" s="36" t="s">
        <v>43</v>
      </c>
      <c r="B1270" s="34">
        <v>2</v>
      </c>
      <c r="C1270" s="18">
        <v>2</v>
      </c>
      <c r="D1270" s="18" t="s">
        <v>43</v>
      </c>
      <c r="E1270" s="18">
        <v>3</v>
      </c>
      <c r="F1270" s="23">
        <f t="shared" si="19"/>
        <v>1</v>
      </c>
    </row>
    <row r="1271" spans="1:6">
      <c r="A1271" s="36" t="s">
        <v>43</v>
      </c>
      <c r="B1271" s="34">
        <v>4</v>
      </c>
      <c r="C1271" s="18">
        <v>3</v>
      </c>
      <c r="D1271" s="18" t="s">
        <v>35</v>
      </c>
      <c r="E1271" s="18">
        <v>3</v>
      </c>
      <c r="F1271" s="23">
        <f t="shared" si="19"/>
        <v>1</v>
      </c>
    </row>
    <row r="1272" spans="1:6">
      <c r="A1272" s="36" t="s">
        <v>35</v>
      </c>
      <c r="B1272" s="34">
        <v>3</v>
      </c>
      <c r="C1272" s="18">
        <v>9</v>
      </c>
      <c r="D1272" s="18" t="s">
        <v>35</v>
      </c>
      <c r="E1272" s="18">
        <v>3</v>
      </c>
      <c r="F1272" s="23">
        <f t="shared" si="19"/>
        <v>2</v>
      </c>
    </row>
    <row r="1273" spans="1:6">
      <c r="A1273" s="36" t="s">
        <v>43</v>
      </c>
      <c r="B1273" s="34">
        <v>2</v>
      </c>
      <c r="C1273" s="18">
        <v>8</v>
      </c>
      <c r="D1273" s="18" t="s">
        <v>43</v>
      </c>
      <c r="E1273" s="18">
        <v>2</v>
      </c>
      <c r="F1273" s="23">
        <f t="shared" si="19"/>
        <v>3</v>
      </c>
    </row>
    <row r="1274" spans="1:6">
      <c r="A1274" s="36" t="s">
        <v>43</v>
      </c>
      <c r="B1274" s="34">
        <v>1</v>
      </c>
      <c r="C1274" s="18">
        <v>8</v>
      </c>
      <c r="D1274" s="18" t="s">
        <v>43</v>
      </c>
      <c r="E1274" s="18">
        <v>3</v>
      </c>
      <c r="F1274" s="23">
        <f t="shared" si="19"/>
        <v>2</v>
      </c>
    </row>
    <row r="1275" spans="1:6">
      <c r="A1275" s="36" t="s">
        <v>43</v>
      </c>
      <c r="B1275" s="34">
        <v>2</v>
      </c>
      <c r="C1275" s="18">
        <v>5</v>
      </c>
      <c r="D1275" s="18" t="s">
        <v>43</v>
      </c>
      <c r="E1275" s="18">
        <v>2</v>
      </c>
      <c r="F1275" s="23">
        <f t="shared" si="19"/>
        <v>2</v>
      </c>
    </row>
    <row r="1276" spans="1:6">
      <c r="A1276" s="36" t="s">
        <v>43</v>
      </c>
      <c r="B1276" s="34">
        <v>1</v>
      </c>
      <c r="C1276" s="18">
        <v>1</v>
      </c>
      <c r="D1276" s="18" t="s">
        <v>43</v>
      </c>
      <c r="E1276" s="18">
        <v>3</v>
      </c>
      <c r="F1276" s="23">
        <f t="shared" si="19"/>
        <v>1</v>
      </c>
    </row>
    <row r="1277" spans="1:6">
      <c r="A1277" s="36" t="s">
        <v>43</v>
      </c>
      <c r="B1277" s="34">
        <v>3</v>
      </c>
      <c r="C1277" s="18">
        <v>1</v>
      </c>
      <c r="D1277" s="18" t="s">
        <v>35</v>
      </c>
      <c r="E1277" s="18">
        <v>3</v>
      </c>
      <c r="F1277" s="23">
        <f t="shared" si="19"/>
        <v>1</v>
      </c>
    </row>
    <row r="1278" spans="1:6">
      <c r="A1278" s="36" t="s">
        <v>43</v>
      </c>
      <c r="B1278" s="34">
        <v>3</v>
      </c>
      <c r="C1278" s="18">
        <v>4</v>
      </c>
      <c r="D1278" s="18" t="s">
        <v>35</v>
      </c>
      <c r="E1278" s="18">
        <v>2</v>
      </c>
      <c r="F1278" s="23">
        <f t="shared" si="19"/>
        <v>2</v>
      </c>
    </row>
    <row r="1279" spans="1:6">
      <c r="A1279" s="36" t="s">
        <v>43</v>
      </c>
      <c r="B1279" s="34">
        <v>4</v>
      </c>
      <c r="C1279" s="18">
        <v>0</v>
      </c>
      <c r="D1279" s="18" t="s">
        <v>43</v>
      </c>
      <c r="E1279" s="18">
        <v>3</v>
      </c>
      <c r="F1279" s="23">
        <f t="shared" si="19"/>
        <v>0</v>
      </c>
    </row>
    <row r="1280" spans="1:6">
      <c r="A1280" s="36" t="s">
        <v>43</v>
      </c>
      <c r="B1280" s="34">
        <v>4</v>
      </c>
      <c r="C1280" s="18">
        <v>5</v>
      </c>
      <c r="D1280" s="18" t="s">
        <v>43</v>
      </c>
      <c r="E1280" s="18">
        <v>3</v>
      </c>
      <c r="F1280" s="23">
        <f t="shared" si="19"/>
        <v>0</v>
      </c>
    </row>
    <row r="1281" spans="1:6">
      <c r="A1281" s="36" t="s">
        <v>35</v>
      </c>
      <c r="B1281" s="34">
        <v>2</v>
      </c>
      <c r="C1281" s="18">
        <v>1</v>
      </c>
      <c r="D1281" s="18" t="s">
        <v>43</v>
      </c>
      <c r="E1281" s="18">
        <v>3</v>
      </c>
      <c r="F1281" s="23">
        <f t="shared" si="19"/>
        <v>1</v>
      </c>
    </row>
    <row r="1282" spans="1:6">
      <c r="A1282" s="36" t="s">
        <v>43</v>
      </c>
      <c r="B1282" s="34">
        <v>3</v>
      </c>
      <c r="C1282" s="18">
        <v>1</v>
      </c>
      <c r="D1282" s="18" t="s">
        <v>43</v>
      </c>
      <c r="E1282" s="18">
        <v>3</v>
      </c>
      <c r="F1282" s="23">
        <f t="shared" si="19"/>
        <v>0</v>
      </c>
    </row>
    <row r="1283" spans="1:6">
      <c r="A1283" s="36" t="s">
        <v>35</v>
      </c>
      <c r="B1283" s="34">
        <v>1</v>
      </c>
      <c r="C1283" s="18">
        <v>1</v>
      </c>
      <c r="D1283" s="18" t="s">
        <v>35</v>
      </c>
      <c r="E1283" s="18">
        <v>3</v>
      </c>
      <c r="F1283" s="23">
        <f t="shared" si="19"/>
        <v>2</v>
      </c>
    </row>
    <row r="1284" spans="1:6">
      <c r="A1284" s="36" t="s">
        <v>43</v>
      </c>
      <c r="B1284" s="34">
        <v>4</v>
      </c>
      <c r="C1284" s="18">
        <v>1</v>
      </c>
      <c r="D1284" s="18" t="s">
        <v>43</v>
      </c>
      <c r="E1284" s="18">
        <v>3</v>
      </c>
      <c r="F1284" s="23">
        <f t="shared" si="19"/>
        <v>0</v>
      </c>
    </row>
    <row r="1285" spans="1:6">
      <c r="A1285" s="36" t="s">
        <v>43</v>
      </c>
      <c r="B1285" s="34">
        <v>3</v>
      </c>
      <c r="C1285" s="18">
        <v>2</v>
      </c>
      <c r="D1285" s="18" t="s">
        <v>43</v>
      </c>
      <c r="E1285" s="18">
        <v>3</v>
      </c>
      <c r="F1285" s="23">
        <f t="shared" si="19"/>
        <v>0</v>
      </c>
    </row>
    <row r="1286" spans="1:6">
      <c r="A1286" s="36" t="s">
        <v>43</v>
      </c>
      <c r="B1286" s="34">
        <v>2</v>
      </c>
      <c r="C1286" s="18">
        <v>1</v>
      </c>
      <c r="D1286" s="18" t="s">
        <v>43</v>
      </c>
      <c r="E1286" s="18">
        <v>3</v>
      </c>
      <c r="F1286" s="23">
        <f t="shared" si="19"/>
        <v>1</v>
      </c>
    </row>
    <row r="1287" spans="1:6">
      <c r="A1287" s="36" t="s">
        <v>43</v>
      </c>
      <c r="B1287" s="34">
        <v>4</v>
      </c>
      <c r="C1287" s="18">
        <v>7</v>
      </c>
      <c r="D1287" s="18" t="s">
        <v>35</v>
      </c>
      <c r="E1287" s="18">
        <v>3</v>
      </c>
      <c r="F1287" s="23">
        <f t="shared" si="19"/>
        <v>2</v>
      </c>
    </row>
    <row r="1288" spans="1:6">
      <c r="A1288" s="36" t="s">
        <v>43</v>
      </c>
      <c r="B1288" s="34">
        <v>1</v>
      </c>
      <c r="C1288" s="18">
        <v>7</v>
      </c>
      <c r="D1288" s="18" t="s">
        <v>35</v>
      </c>
      <c r="E1288" s="18">
        <v>3</v>
      </c>
      <c r="F1288" s="23">
        <f t="shared" si="19"/>
        <v>3</v>
      </c>
    </row>
    <row r="1289" spans="1:6">
      <c r="A1289" s="36" t="s">
        <v>35</v>
      </c>
      <c r="B1289" s="34">
        <v>2</v>
      </c>
      <c r="C1289" s="18">
        <v>1</v>
      </c>
      <c r="D1289" s="18" t="s">
        <v>35</v>
      </c>
      <c r="E1289" s="18">
        <v>2</v>
      </c>
      <c r="F1289" s="23">
        <f t="shared" si="19"/>
        <v>3</v>
      </c>
    </row>
    <row r="1290" spans="1:6">
      <c r="A1290" s="36" t="s">
        <v>43</v>
      </c>
      <c r="B1290" s="34">
        <v>2</v>
      </c>
      <c r="C1290" s="18">
        <v>2</v>
      </c>
      <c r="D1290" s="18" t="s">
        <v>43</v>
      </c>
      <c r="E1290" s="18">
        <v>2</v>
      </c>
      <c r="F1290" s="23">
        <f t="shared" si="19"/>
        <v>2</v>
      </c>
    </row>
    <row r="1291" spans="1:6">
      <c r="A1291" s="36" t="s">
        <v>35</v>
      </c>
      <c r="B1291" s="34">
        <v>4</v>
      </c>
      <c r="C1291" s="18">
        <v>1</v>
      </c>
      <c r="D1291" s="18" t="s">
        <v>35</v>
      </c>
      <c r="E1291" s="18">
        <v>3</v>
      </c>
      <c r="F1291" s="23">
        <f t="shared" ref="F1291:F1354" si="20">SUM(IF(B1291&lt;3,1,0),IF(E1291&lt;3,1,0),IF(C1291&gt;5,1,0),IF(D1291="Yes",1,0))</f>
        <v>1</v>
      </c>
    </row>
    <row r="1292" spans="1:6">
      <c r="A1292" s="36" t="s">
        <v>43</v>
      </c>
      <c r="B1292" s="34">
        <v>1</v>
      </c>
      <c r="C1292" s="18">
        <v>6</v>
      </c>
      <c r="D1292" s="18" t="s">
        <v>43</v>
      </c>
      <c r="E1292" s="18">
        <v>3</v>
      </c>
      <c r="F1292" s="23">
        <f t="shared" si="20"/>
        <v>2</v>
      </c>
    </row>
    <row r="1293" spans="1:6">
      <c r="A1293" s="36" t="s">
        <v>43</v>
      </c>
      <c r="B1293" s="34">
        <v>4</v>
      </c>
      <c r="C1293" s="18">
        <v>1</v>
      </c>
      <c r="D1293" s="18" t="s">
        <v>43</v>
      </c>
      <c r="E1293" s="18">
        <v>4</v>
      </c>
      <c r="F1293" s="23">
        <f t="shared" si="20"/>
        <v>0</v>
      </c>
    </row>
    <row r="1294" spans="1:6">
      <c r="A1294" s="36" t="s">
        <v>43</v>
      </c>
      <c r="B1294" s="34">
        <v>3</v>
      </c>
      <c r="C1294" s="18">
        <v>7</v>
      </c>
      <c r="D1294" s="18" t="s">
        <v>43</v>
      </c>
      <c r="E1294" s="18">
        <v>3</v>
      </c>
      <c r="F1294" s="23">
        <f t="shared" si="20"/>
        <v>1</v>
      </c>
    </row>
    <row r="1295" spans="1:6">
      <c r="A1295" s="36" t="s">
        <v>43</v>
      </c>
      <c r="B1295" s="34">
        <v>2</v>
      </c>
      <c r="C1295" s="18">
        <v>8</v>
      </c>
      <c r="D1295" s="18" t="s">
        <v>43</v>
      </c>
      <c r="E1295" s="18">
        <v>3</v>
      </c>
      <c r="F1295" s="23">
        <f t="shared" si="20"/>
        <v>2</v>
      </c>
    </row>
    <row r="1296" spans="1:6">
      <c r="A1296" s="36" t="s">
        <v>43</v>
      </c>
      <c r="B1296" s="34">
        <v>1</v>
      </c>
      <c r="C1296" s="18">
        <v>4</v>
      </c>
      <c r="D1296" s="18" t="s">
        <v>43</v>
      </c>
      <c r="E1296" s="18">
        <v>2</v>
      </c>
      <c r="F1296" s="23">
        <f t="shared" si="20"/>
        <v>2</v>
      </c>
    </row>
    <row r="1297" spans="1:6">
      <c r="A1297" s="36" t="s">
        <v>43</v>
      </c>
      <c r="B1297" s="34">
        <v>1</v>
      </c>
      <c r="C1297" s="18">
        <v>5</v>
      </c>
      <c r="D1297" s="18" t="s">
        <v>43</v>
      </c>
      <c r="E1297" s="18">
        <v>2</v>
      </c>
      <c r="F1297" s="23">
        <f t="shared" si="20"/>
        <v>2</v>
      </c>
    </row>
    <row r="1298" spans="1:6">
      <c r="A1298" s="36" t="s">
        <v>43</v>
      </c>
      <c r="B1298" s="34">
        <v>4</v>
      </c>
      <c r="C1298" s="18">
        <v>2</v>
      </c>
      <c r="D1298" s="18" t="s">
        <v>43</v>
      </c>
      <c r="E1298" s="18">
        <v>3</v>
      </c>
      <c r="F1298" s="23">
        <f t="shared" si="20"/>
        <v>0</v>
      </c>
    </row>
    <row r="1299" spans="1:6">
      <c r="A1299" s="36" t="s">
        <v>43</v>
      </c>
      <c r="B1299" s="34">
        <v>2</v>
      </c>
      <c r="C1299" s="18">
        <v>5</v>
      </c>
      <c r="D1299" s="18" t="s">
        <v>43</v>
      </c>
      <c r="E1299" s="18">
        <v>3</v>
      </c>
      <c r="F1299" s="23">
        <f t="shared" si="20"/>
        <v>1</v>
      </c>
    </row>
    <row r="1300" spans="1:6">
      <c r="A1300" s="36" t="s">
        <v>35</v>
      </c>
      <c r="B1300" s="34">
        <v>1</v>
      </c>
      <c r="C1300" s="18">
        <v>4</v>
      </c>
      <c r="D1300" s="18" t="s">
        <v>43</v>
      </c>
      <c r="E1300" s="18">
        <v>2</v>
      </c>
      <c r="F1300" s="23">
        <f t="shared" si="20"/>
        <v>2</v>
      </c>
    </row>
    <row r="1301" spans="1:6">
      <c r="A1301" s="36" t="s">
        <v>35</v>
      </c>
      <c r="B1301" s="34">
        <v>1</v>
      </c>
      <c r="C1301" s="18">
        <v>1</v>
      </c>
      <c r="D1301" s="18" t="s">
        <v>43</v>
      </c>
      <c r="E1301" s="18">
        <v>1</v>
      </c>
      <c r="F1301" s="23">
        <f t="shared" si="20"/>
        <v>2</v>
      </c>
    </row>
    <row r="1302" spans="1:6">
      <c r="A1302" s="36" t="s">
        <v>43</v>
      </c>
      <c r="B1302" s="34">
        <v>4</v>
      </c>
      <c r="C1302" s="18">
        <v>2</v>
      </c>
      <c r="D1302" s="18" t="s">
        <v>43</v>
      </c>
      <c r="E1302" s="18">
        <v>3</v>
      </c>
      <c r="F1302" s="23">
        <f t="shared" si="20"/>
        <v>0</v>
      </c>
    </row>
    <row r="1303" spans="1:6">
      <c r="A1303" s="36" t="s">
        <v>43</v>
      </c>
      <c r="B1303" s="34">
        <v>3</v>
      </c>
      <c r="C1303" s="18">
        <v>4</v>
      </c>
      <c r="D1303" s="18" t="s">
        <v>43</v>
      </c>
      <c r="E1303" s="18">
        <v>2</v>
      </c>
      <c r="F1303" s="23">
        <f t="shared" si="20"/>
        <v>1</v>
      </c>
    </row>
    <row r="1304" spans="1:6">
      <c r="A1304" s="36" t="s">
        <v>43</v>
      </c>
      <c r="B1304" s="34">
        <v>2</v>
      </c>
      <c r="C1304" s="18">
        <v>3</v>
      </c>
      <c r="D1304" s="18" t="s">
        <v>43</v>
      </c>
      <c r="E1304" s="18">
        <v>1</v>
      </c>
      <c r="F1304" s="23">
        <f t="shared" si="20"/>
        <v>2</v>
      </c>
    </row>
    <row r="1305" spans="1:6">
      <c r="A1305" s="36" t="s">
        <v>43</v>
      </c>
      <c r="B1305" s="34">
        <v>3</v>
      </c>
      <c r="C1305" s="18">
        <v>0</v>
      </c>
      <c r="D1305" s="18" t="s">
        <v>35</v>
      </c>
      <c r="E1305" s="18">
        <v>4</v>
      </c>
      <c r="F1305" s="23">
        <f t="shared" si="20"/>
        <v>1</v>
      </c>
    </row>
    <row r="1306" spans="1:6">
      <c r="A1306" s="36" t="s">
        <v>43</v>
      </c>
      <c r="B1306" s="34">
        <v>3</v>
      </c>
      <c r="C1306" s="18">
        <v>9</v>
      </c>
      <c r="D1306" s="18" t="s">
        <v>43</v>
      </c>
      <c r="E1306" s="18">
        <v>3</v>
      </c>
      <c r="F1306" s="23">
        <f t="shared" si="20"/>
        <v>1</v>
      </c>
    </row>
    <row r="1307" spans="1:6">
      <c r="A1307" s="36" t="s">
        <v>35</v>
      </c>
      <c r="B1307" s="34">
        <v>2</v>
      </c>
      <c r="C1307" s="18">
        <v>0</v>
      </c>
      <c r="D1307" s="18" t="s">
        <v>35</v>
      </c>
      <c r="E1307" s="18">
        <v>3</v>
      </c>
      <c r="F1307" s="23">
        <f t="shared" si="20"/>
        <v>2</v>
      </c>
    </row>
    <row r="1308" spans="1:6">
      <c r="A1308" s="36" t="s">
        <v>35</v>
      </c>
      <c r="B1308" s="34">
        <v>2</v>
      </c>
      <c r="C1308" s="18">
        <v>4</v>
      </c>
      <c r="D1308" s="18" t="s">
        <v>43</v>
      </c>
      <c r="E1308" s="18">
        <v>4</v>
      </c>
      <c r="F1308" s="23">
        <f t="shared" si="20"/>
        <v>1</v>
      </c>
    </row>
    <row r="1309" spans="1:6">
      <c r="A1309" s="36" t="s">
        <v>43</v>
      </c>
      <c r="B1309" s="34">
        <v>4</v>
      </c>
      <c r="C1309" s="18">
        <v>4</v>
      </c>
      <c r="D1309" s="18" t="s">
        <v>43</v>
      </c>
      <c r="E1309" s="18">
        <v>3</v>
      </c>
      <c r="F1309" s="23">
        <f t="shared" si="20"/>
        <v>0</v>
      </c>
    </row>
    <row r="1310" spans="1:6">
      <c r="A1310" s="36" t="s">
        <v>43</v>
      </c>
      <c r="B1310" s="34">
        <v>3</v>
      </c>
      <c r="C1310" s="18">
        <v>1</v>
      </c>
      <c r="D1310" s="18" t="s">
        <v>43</v>
      </c>
      <c r="E1310" s="18">
        <v>3</v>
      </c>
      <c r="F1310" s="23">
        <f t="shared" si="20"/>
        <v>0</v>
      </c>
    </row>
    <row r="1311" spans="1:6">
      <c r="A1311" s="36" t="s">
        <v>43</v>
      </c>
      <c r="B1311" s="34">
        <v>2</v>
      </c>
      <c r="C1311" s="18">
        <v>4</v>
      </c>
      <c r="D1311" s="18" t="s">
        <v>43</v>
      </c>
      <c r="E1311" s="18">
        <v>2</v>
      </c>
      <c r="F1311" s="23">
        <f t="shared" si="20"/>
        <v>2</v>
      </c>
    </row>
    <row r="1312" spans="1:6">
      <c r="A1312" s="36" t="s">
        <v>43</v>
      </c>
      <c r="B1312" s="34">
        <v>3</v>
      </c>
      <c r="C1312" s="18">
        <v>0</v>
      </c>
      <c r="D1312" s="18" t="s">
        <v>43</v>
      </c>
      <c r="E1312" s="18">
        <v>4</v>
      </c>
      <c r="F1312" s="23">
        <f t="shared" si="20"/>
        <v>0</v>
      </c>
    </row>
    <row r="1313" spans="1:6">
      <c r="A1313" s="36" t="s">
        <v>43</v>
      </c>
      <c r="B1313" s="34">
        <v>2</v>
      </c>
      <c r="C1313" s="18">
        <v>8</v>
      </c>
      <c r="D1313" s="18" t="s">
        <v>35</v>
      </c>
      <c r="E1313" s="18">
        <v>3</v>
      </c>
      <c r="F1313" s="23">
        <f t="shared" si="20"/>
        <v>3</v>
      </c>
    </row>
    <row r="1314" spans="1:6">
      <c r="A1314" s="36" t="s">
        <v>43</v>
      </c>
      <c r="B1314" s="34">
        <v>1</v>
      </c>
      <c r="C1314" s="18">
        <v>2</v>
      </c>
      <c r="D1314" s="18" t="s">
        <v>43</v>
      </c>
      <c r="E1314" s="18">
        <v>3</v>
      </c>
      <c r="F1314" s="23">
        <f t="shared" si="20"/>
        <v>1</v>
      </c>
    </row>
    <row r="1315" spans="1:6">
      <c r="A1315" s="36" t="s">
        <v>43</v>
      </c>
      <c r="B1315" s="34">
        <v>4</v>
      </c>
      <c r="C1315" s="18">
        <v>4</v>
      </c>
      <c r="D1315" s="18" t="s">
        <v>43</v>
      </c>
      <c r="E1315" s="18">
        <v>2</v>
      </c>
      <c r="F1315" s="23">
        <f t="shared" si="20"/>
        <v>1</v>
      </c>
    </row>
    <row r="1316" spans="1:6">
      <c r="A1316" s="36" t="s">
        <v>43</v>
      </c>
      <c r="B1316" s="34">
        <v>1</v>
      </c>
      <c r="C1316" s="18">
        <v>2</v>
      </c>
      <c r="D1316" s="18" t="s">
        <v>43</v>
      </c>
      <c r="E1316" s="18">
        <v>3</v>
      </c>
      <c r="F1316" s="23">
        <f t="shared" si="20"/>
        <v>1</v>
      </c>
    </row>
    <row r="1317" spans="1:6">
      <c r="A1317" s="36" t="s">
        <v>43</v>
      </c>
      <c r="B1317" s="34">
        <v>1</v>
      </c>
      <c r="C1317" s="18">
        <v>1</v>
      </c>
      <c r="D1317" s="18" t="s">
        <v>43</v>
      </c>
      <c r="E1317" s="18">
        <v>3</v>
      </c>
      <c r="F1317" s="23">
        <f t="shared" si="20"/>
        <v>1</v>
      </c>
    </row>
    <row r="1318" spans="1:6">
      <c r="A1318" s="36" t="s">
        <v>43</v>
      </c>
      <c r="B1318" s="34">
        <v>4</v>
      </c>
      <c r="C1318" s="18">
        <v>2</v>
      </c>
      <c r="D1318" s="18" t="s">
        <v>35</v>
      </c>
      <c r="E1318" s="18">
        <v>2</v>
      </c>
      <c r="F1318" s="23">
        <f t="shared" si="20"/>
        <v>2</v>
      </c>
    </row>
    <row r="1319" spans="1:6">
      <c r="A1319" s="36" t="s">
        <v>43</v>
      </c>
      <c r="B1319" s="34">
        <v>4</v>
      </c>
      <c r="C1319" s="18">
        <v>1</v>
      </c>
      <c r="D1319" s="18" t="s">
        <v>43</v>
      </c>
      <c r="E1319" s="18">
        <v>3</v>
      </c>
      <c r="F1319" s="23">
        <f t="shared" si="20"/>
        <v>0</v>
      </c>
    </row>
    <row r="1320" spans="1:6">
      <c r="A1320" s="36" t="s">
        <v>43</v>
      </c>
      <c r="B1320" s="34">
        <v>3</v>
      </c>
      <c r="C1320" s="18">
        <v>2</v>
      </c>
      <c r="D1320" s="18" t="s">
        <v>35</v>
      </c>
      <c r="E1320" s="18">
        <v>3</v>
      </c>
      <c r="F1320" s="23">
        <f t="shared" si="20"/>
        <v>1</v>
      </c>
    </row>
    <row r="1321" spans="1:6">
      <c r="A1321" s="36" t="s">
        <v>43</v>
      </c>
      <c r="B1321" s="34">
        <v>3</v>
      </c>
      <c r="C1321" s="18">
        <v>1</v>
      </c>
      <c r="D1321" s="18" t="s">
        <v>43</v>
      </c>
      <c r="E1321" s="18">
        <v>1</v>
      </c>
      <c r="F1321" s="23">
        <f t="shared" si="20"/>
        <v>1</v>
      </c>
    </row>
    <row r="1322" spans="1:6">
      <c r="A1322" s="36" t="s">
        <v>35</v>
      </c>
      <c r="B1322" s="34">
        <v>1</v>
      </c>
      <c r="C1322" s="18">
        <v>0</v>
      </c>
      <c r="D1322" s="18" t="s">
        <v>43</v>
      </c>
      <c r="E1322" s="18">
        <v>3</v>
      </c>
      <c r="F1322" s="23">
        <f t="shared" si="20"/>
        <v>1</v>
      </c>
    </row>
    <row r="1323" spans="1:6">
      <c r="A1323" s="36" t="s">
        <v>35</v>
      </c>
      <c r="B1323" s="34">
        <v>1</v>
      </c>
      <c r="C1323" s="18">
        <v>4</v>
      </c>
      <c r="D1323" s="18" t="s">
        <v>35</v>
      </c>
      <c r="E1323" s="18">
        <v>3</v>
      </c>
      <c r="F1323" s="23">
        <f t="shared" si="20"/>
        <v>2</v>
      </c>
    </row>
    <row r="1324" spans="1:6">
      <c r="A1324" s="36" t="s">
        <v>43</v>
      </c>
      <c r="B1324" s="34">
        <v>3</v>
      </c>
      <c r="C1324" s="18">
        <v>4</v>
      </c>
      <c r="D1324" s="18" t="s">
        <v>43</v>
      </c>
      <c r="E1324" s="18">
        <v>4</v>
      </c>
      <c r="F1324" s="23">
        <f t="shared" si="20"/>
        <v>0</v>
      </c>
    </row>
    <row r="1325" spans="1:6">
      <c r="A1325" s="36" t="s">
        <v>43</v>
      </c>
      <c r="B1325" s="34">
        <v>2</v>
      </c>
      <c r="C1325" s="18">
        <v>4</v>
      </c>
      <c r="D1325" s="18" t="s">
        <v>35</v>
      </c>
      <c r="E1325" s="18">
        <v>3</v>
      </c>
      <c r="F1325" s="23">
        <f t="shared" si="20"/>
        <v>2</v>
      </c>
    </row>
    <row r="1326" spans="1:6">
      <c r="A1326" s="36" t="s">
        <v>43</v>
      </c>
      <c r="B1326" s="34">
        <v>4</v>
      </c>
      <c r="C1326" s="18">
        <v>1</v>
      </c>
      <c r="D1326" s="18" t="s">
        <v>43</v>
      </c>
      <c r="E1326" s="18">
        <v>3</v>
      </c>
      <c r="F1326" s="23">
        <f t="shared" si="20"/>
        <v>0</v>
      </c>
    </row>
    <row r="1327" spans="1:6">
      <c r="A1327" s="36" t="s">
        <v>43</v>
      </c>
      <c r="B1327" s="34">
        <v>4</v>
      </c>
      <c r="C1327" s="18">
        <v>0</v>
      </c>
      <c r="D1327" s="18" t="s">
        <v>35</v>
      </c>
      <c r="E1327" s="18">
        <v>2</v>
      </c>
      <c r="F1327" s="23">
        <f t="shared" si="20"/>
        <v>2</v>
      </c>
    </row>
    <row r="1328" spans="1:6">
      <c r="A1328" s="36" t="s">
        <v>43</v>
      </c>
      <c r="B1328" s="34">
        <v>4</v>
      </c>
      <c r="C1328" s="18">
        <v>1</v>
      </c>
      <c r="D1328" s="18" t="s">
        <v>43</v>
      </c>
      <c r="E1328" s="18">
        <v>4</v>
      </c>
      <c r="F1328" s="23">
        <f t="shared" si="20"/>
        <v>0</v>
      </c>
    </row>
    <row r="1329" spans="1:6">
      <c r="A1329" s="36" t="s">
        <v>43</v>
      </c>
      <c r="B1329" s="34">
        <v>4</v>
      </c>
      <c r="C1329" s="18">
        <v>8</v>
      </c>
      <c r="D1329" s="18" t="s">
        <v>43</v>
      </c>
      <c r="E1329" s="18">
        <v>4</v>
      </c>
      <c r="F1329" s="23">
        <f t="shared" si="20"/>
        <v>1</v>
      </c>
    </row>
    <row r="1330" spans="1:6">
      <c r="A1330" s="36" t="s">
        <v>43</v>
      </c>
      <c r="B1330" s="34">
        <v>3</v>
      </c>
      <c r="C1330" s="18">
        <v>3</v>
      </c>
      <c r="D1330" s="18" t="s">
        <v>43</v>
      </c>
      <c r="E1330" s="18">
        <v>2</v>
      </c>
      <c r="F1330" s="23">
        <f t="shared" si="20"/>
        <v>1</v>
      </c>
    </row>
    <row r="1331" spans="1:6">
      <c r="A1331" s="36" t="s">
        <v>43</v>
      </c>
      <c r="B1331" s="34">
        <v>3</v>
      </c>
      <c r="C1331" s="18">
        <v>4</v>
      </c>
      <c r="D1331" s="18" t="s">
        <v>43</v>
      </c>
      <c r="E1331" s="18">
        <v>3</v>
      </c>
      <c r="F1331" s="23">
        <f t="shared" si="20"/>
        <v>0</v>
      </c>
    </row>
    <row r="1332" spans="1:6">
      <c r="A1332" s="36" t="s">
        <v>43</v>
      </c>
      <c r="B1332" s="34">
        <v>4</v>
      </c>
      <c r="C1332" s="18">
        <v>3</v>
      </c>
      <c r="D1332" s="18" t="s">
        <v>43</v>
      </c>
      <c r="E1332" s="18">
        <v>2</v>
      </c>
      <c r="F1332" s="23">
        <f t="shared" si="20"/>
        <v>1</v>
      </c>
    </row>
    <row r="1333" spans="1:6">
      <c r="A1333" s="36" t="s">
        <v>43</v>
      </c>
      <c r="B1333" s="34">
        <v>4</v>
      </c>
      <c r="C1333" s="18">
        <v>1</v>
      </c>
      <c r="D1333" s="18" t="s">
        <v>43</v>
      </c>
      <c r="E1333" s="18">
        <v>3</v>
      </c>
      <c r="F1333" s="23">
        <f t="shared" si="20"/>
        <v>0</v>
      </c>
    </row>
    <row r="1334" spans="1:6">
      <c r="A1334" s="36" t="s">
        <v>43</v>
      </c>
      <c r="B1334" s="34">
        <v>3</v>
      </c>
      <c r="C1334" s="18">
        <v>8</v>
      </c>
      <c r="D1334" s="18" t="s">
        <v>43</v>
      </c>
      <c r="E1334" s="18">
        <v>3</v>
      </c>
      <c r="F1334" s="23">
        <f t="shared" si="20"/>
        <v>1</v>
      </c>
    </row>
    <row r="1335" spans="1:6">
      <c r="A1335" s="36" t="s">
        <v>43</v>
      </c>
      <c r="B1335" s="34">
        <v>3</v>
      </c>
      <c r="C1335" s="18">
        <v>4</v>
      </c>
      <c r="D1335" s="18" t="s">
        <v>43</v>
      </c>
      <c r="E1335" s="18">
        <v>3</v>
      </c>
      <c r="F1335" s="23">
        <f t="shared" si="20"/>
        <v>0</v>
      </c>
    </row>
    <row r="1336" spans="1:6">
      <c r="A1336" s="36" t="s">
        <v>35</v>
      </c>
      <c r="B1336" s="34">
        <v>2</v>
      </c>
      <c r="C1336" s="18">
        <v>7</v>
      </c>
      <c r="D1336" s="18" t="s">
        <v>35</v>
      </c>
      <c r="E1336" s="18">
        <v>2</v>
      </c>
      <c r="F1336" s="23">
        <f t="shared" si="20"/>
        <v>4</v>
      </c>
    </row>
    <row r="1337" spans="1:6">
      <c r="A1337" s="36" t="s">
        <v>43</v>
      </c>
      <c r="B1337" s="34">
        <v>1</v>
      </c>
      <c r="C1337" s="18">
        <v>2</v>
      </c>
      <c r="D1337" s="18" t="s">
        <v>43</v>
      </c>
      <c r="E1337" s="18">
        <v>3</v>
      </c>
      <c r="F1337" s="23">
        <f t="shared" si="20"/>
        <v>1</v>
      </c>
    </row>
    <row r="1338" spans="1:6">
      <c r="A1338" s="36" t="s">
        <v>43</v>
      </c>
      <c r="B1338" s="34">
        <v>3</v>
      </c>
      <c r="C1338" s="18">
        <v>1</v>
      </c>
      <c r="D1338" s="18" t="s">
        <v>43</v>
      </c>
      <c r="E1338" s="18">
        <v>3</v>
      </c>
      <c r="F1338" s="23">
        <f t="shared" si="20"/>
        <v>0</v>
      </c>
    </row>
    <row r="1339" spans="1:6">
      <c r="A1339" s="36" t="s">
        <v>43</v>
      </c>
      <c r="B1339" s="34">
        <v>2</v>
      </c>
      <c r="C1339" s="18">
        <v>1</v>
      </c>
      <c r="D1339" s="18" t="s">
        <v>43</v>
      </c>
      <c r="E1339" s="18">
        <v>3</v>
      </c>
      <c r="F1339" s="23">
        <f t="shared" si="20"/>
        <v>1</v>
      </c>
    </row>
    <row r="1340" spans="1:6">
      <c r="A1340" s="36" t="s">
        <v>43</v>
      </c>
      <c r="B1340" s="34">
        <v>3</v>
      </c>
      <c r="C1340" s="18">
        <v>7</v>
      </c>
      <c r="D1340" s="18" t="s">
        <v>43</v>
      </c>
      <c r="E1340" s="18">
        <v>3</v>
      </c>
      <c r="F1340" s="23">
        <f t="shared" si="20"/>
        <v>1</v>
      </c>
    </row>
    <row r="1341" spans="1:6">
      <c r="A1341" s="36" t="s">
        <v>43</v>
      </c>
      <c r="B1341" s="34">
        <v>2</v>
      </c>
      <c r="C1341" s="18">
        <v>4</v>
      </c>
      <c r="D1341" s="18" t="s">
        <v>43</v>
      </c>
      <c r="E1341" s="18">
        <v>3</v>
      </c>
      <c r="F1341" s="23">
        <f t="shared" si="20"/>
        <v>1</v>
      </c>
    </row>
    <row r="1342" spans="1:6">
      <c r="A1342" s="36" t="s">
        <v>35</v>
      </c>
      <c r="B1342" s="34">
        <v>4</v>
      </c>
      <c r="C1342" s="18">
        <v>1</v>
      </c>
      <c r="D1342" s="18" t="s">
        <v>35</v>
      </c>
      <c r="E1342" s="18">
        <v>2</v>
      </c>
      <c r="F1342" s="23">
        <f t="shared" si="20"/>
        <v>2</v>
      </c>
    </row>
    <row r="1343" spans="1:6">
      <c r="A1343" s="36" t="s">
        <v>35</v>
      </c>
      <c r="B1343" s="34">
        <v>2</v>
      </c>
      <c r="C1343" s="18">
        <v>5</v>
      </c>
      <c r="D1343" s="18" t="s">
        <v>43</v>
      </c>
      <c r="E1343" s="18">
        <v>3</v>
      </c>
      <c r="F1343" s="23">
        <f t="shared" si="20"/>
        <v>1</v>
      </c>
    </row>
    <row r="1344" spans="1:6">
      <c r="A1344" s="36" t="s">
        <v>43</v>
      </c>
      <c r="B1344" s="34">
        <v>1</v>
      </c>
      <c r="C1344" s="18">
        <v>0</v>
      </c>
      <c r="D1344" s="18" t="s">
        <v>43</v>
      </c>
      <c r="E1344" s="18">
        <v>2</v>
      </c>
      <c r="F1344" s="23">
        <f t="shared" si="20"/>
        <v>2</v>
      </c>
    </row>
    <row r="1345" spans="1:6">
      <c r="A1345" s="36" t="s">
        <v>43</v>
      </c>
      <c r="B1345" s="34">
        <v>4</v>
      </c>
      <c r="C1345" s="18">
        <v>8</v>
      </c>
      <c r="D1345" s="18" t="s">
        <v>43</v>
      </c>
      <c r="E1345" s="18">
        <v>3</v>
      </c>
      <c r="F1345" s="23">
        <f t="shared" si="20"/>
        <v>1</v>
      </c>
    </row>
    <row r="1346" spans="1:6">
      <c r="A1346" s="36" t="s">
        <v>43</v>
      </c>
      <c r="B1346" s="34">
        <v>4</v>
      </c>
      <c r="C1346" s="18">
        <v>8</v>
      </c>
      <c r="D1346" s="18" t="s">
        <v>43</v>
      </c>
      <c r="E1346" s="18">
        <v>4</v>
      </c>
      <c r="F1346" s="23">
        <f t="shared" si="20"/>
        <v>1</v>
      </c>
    </row>
    <row r="1347" spans="1:6">
      <c r="A1347" s="36" t="s">
        <v>43</v>
      </c>
      <c r="B1347" s="34">
        <v>2</v>
      </c>
      <c r="C1347" s="18">
        <v>1</v>
      </c>
      <c r="D1347" s="18" t="s">
        <v>43</v>
      </c>
      <c r="E1347" s="18">
        <v>3</v>
      </c>
      <c r="F1347" s="23">
        <f t="shared" si="20"/>
        <v>1</v>
      </c>
    </row>
    <row r="1348" spans="1:6">
      <c r="A1348" s="36" t="s">
        <v>35</v>
      </c>
      <c r="B1348" s="34">
        <v>4</v>
      </c>
      <c r="C1348" s="18">
        <v>1</v>
      </c>
      <c r="D1348" s="18" t="s">
        <v>43</v>
      </c>
      <c r="E1348" s="18">
        <v>2</v>
      </c>
      <c r="F1348" s="23">
        <f t="shared" si="20"/>
        <v>1</v>
      </c>
    </row>
    <row r="1349" spans="1:6">
      <c r="A1349" s="36" t="s">
        <v>35</v>
      </c>
      <c r="B1349" s="34">
        <v>2</v>
      </c>
      <c r="C1349" s="18">
        <v>1</v>
      </c>
      <c r="D1349" s="18" t="s">
        <v>35</v>
      </c>
      <c r="E1349" s="18">
        <v>3</v>
      </c>
      <c r="F1349" s="23">
        <f t="shared" si="20"/>
        <v>2</v>
      </c>
    </row>
    <row r="1350" spans="1:6">
      <c r="A1350" s="36" t="s">
        <v>43</v>
      </c>
      <c r="B1350" s="34">
        <v>3</v>
      </c>
      <c r="C1350" s="18">
        <v>1</v>
      </c>
      <c r="D1350" s="18" t="s">
        <v>35</v>
      </c>
      <c r="E1350" s="18">
        <v>3</v>
      </c>
      <c r="F1350" s="23">
        <f t="shared" si="20"/>
        <v>1</v>
      </c>
    </row>
    <row r="1351" spans="1:6">
      <c r="A1351" s="36" t="s">
        <v>43</v>
      </c>
      <c r="B1351" s="34">
        <v>3</v>
      </c>
      <c r="C1351" s="18">
        <v>1</v>
      </c>
      <c r="D1351" s="18" t="s">
        <v>43</v>
      </c>
      <c r="E1351" s="18">
        <v>3</v>
      </c>
      <c r="F1351" s="23">
        <f t="shared" si="20"/>
        <v>0</v>
      </c>
    </row>
    <row r="1352" spans="1:6">
      <c r="A1352" s="36" t="s">
        <v>43</v>
      </c>
      <c r="B1352" s="34">
        <v>4</v>
      </c>
      <c r="C1352" s="18">
        <v>2</v>
      </c>
      <c r="D1352" s="18" t="s">
        <v>35</v>
      </c>
      <c r="E1352" s="18">
        <v>3</v>
      </c>
      <c r="F1352" s="23">
        <f t="shared" si="20"/>
        <v>1</v>
      </c>
    </row>
    <row r="1353" spans="1:6">
      <c r="A1353" s="36" t="s">
        <v>43</v>
      </c>
      <c r="B1353" s="34">
        <v>1</v>
      </c>
      <c r="C1353" s="18">
        <v>3</v>
      </c>
      <c r="D1353" s="18" t="s">
        <v>43</v>
      </c>
      <c r="E1353" s="18">
        <v>3</v>
      </c>
      <c r="F1353" s="23">
        <f t="shared" si="20"/>
        <v>1</v>
      </c>
    </row>
    <row r="1354" spans="1:6">
      <c r="A1354" s="36" t="s">
        <v>43</v>
      </c>
      <c r="B1354" s="34">
        <v>1</v>
      </c>
      <c r="C1354" s="18">
        <v>5</v>
      </c>
      <c r="D1354" s="18" t="s">
        <v>35</v>
      </c>
      <c r="E1354" s="18">
        <v>3</v>
      </c>
      <c r="F1354" s="23">
        <f t="shared" si="20"/>
        <v>2</v>
      </c>
    </row>
    <row r="1355" spans="1:6">
      <c r="A1355" s="36" t="s">
        <v>43</v>
      </c>
      <c r="B1355" s="34">
        <v>2</v>
      </c>
      <c r="C1355" s="18">
        <v>0</v>
      </c>
      <c r="D1355" s="18" t="s">
        <v>35</v>
      </c>
      <c r="E1355" s="18">
        <v>3</v>
      </c>
      <c r="F1355" s="23">
        <f t="shared" ref="F1355:F1418" si="21">SUM(IF(B1355&lt;3,1,0),IF(E1355&lt;3,1,0),IF(C1355&gt;5,1,0),IF(D1355="Yes",1,0))</f>
        <v>2</v>
      </c>
    </row>
    <row r="1356" spans="1:6">
      <c r="A1356" s="36" t="s">
        <v>43</v>
      </c>
      <c r="B1356" s="34">
        <v>4</v>
      </c>
      <c r="C1356" s="18">
        <v>0</v>
      </c>
      <c r="D1356" s="18" t="s">
        <v>43</v>
      </c>
      <c r="E1356" s="18">
        <v>2</v>
      </c>
      <c r="F1356" s="23">
        <f t="shared" si="21"/>
        <v>1</v>
      </c>
    </row>
    <row r="1357" spans="1:6">
      <c r="A1357" s="36" t="s">
        <v>43</v>
      </c>
      <c r="B1357" s="34">
        <v>4</v>
      </c>
      <c r="C1357" s="18">
        <v>1</v>
      </c>
      <c r="D1357" s="18" t="s">
        <v>43</v>
      </c>
      <c r="E1357" s="18">
        <v>2</v>
      </c>
      <c r="F1357" s="23">
        <f t="shared" si="21"/>
        <v>1</v>
      </c>
    </row>
    <row r="1358" spans="1:6">
      <c r="A1358" s="36" t="s">
        <v>43</v>
      </c>
      <c r="B1358" s="34">
        <v>1</v>
      </c>
      <c r="C1358" s="18">
        <v>2</v>
      </c>
      <c r="D1358" s="18" t="s">
        <v>43</v>
      </c>
      <c r="E1358" s="18">
        <v>3</v>
      </c>
      <c r="F1358" s="23">
        <f t="shared" si="21"/>
        <v>1</v>
      </c>
    </row>
    <row r="1359" spans="1:6">
      <c r="A1359" s="36" t="s">
        <v>43</v>
      </c>
      <c r="B1359" s="34">
        <v>3</v>
      </c>
      <c r="C1359" s="18">
        <v>1</v>
      </c>
      <c r="D1359" s="18" t="s">
        <v>35</v>
      </c>
      <c r="E1359" s="18">
        <v>2</v>
      </c>
      <c r="F1359" s="23">
        <f t="shared" si="21"/>
        <v>2</v>
      </c>
    </row>
    <row r="1360" spans="1:6">
      <c r="A1360" s="36" t="s">
        <v>43</v>
      </c>
      <c r="B1360" s="34">
        <v>3</v>
      </c>
      <c r="C1360" s="18">
        <v>0</v>
      </c>
      <c r="D1360" s="18" t="s">
        <v>43</v>
      </c>
      <c r="E1360" s="18">
        <v>2</v>
      </c>
      <c r="F1360" s="23">
        <f t="shared" si="21"/>
        <v>1</v>
      </c>
    </row>
    <row r="1361" spans="1:6">
      <c r="A1361" s="36" t="s">
        <v>43</v>
      </c>
      <c r="B1361" s="34">
        <v>4</v>
      </c>
      <c r="C1361" s="18">
        <v>3</v>
      </c>
      <c r="D1361" s="18" t="s">
        <v>43</v>
      </c>
      <c r="E1361" s="18">
        <v>3</v>
      </c>
      <c r="F1361" s="23">
        <f t="shared" si="21"/>
        <v>0</v>
      </c>
    </row>
    <row r="1362" spans="1:6">
      <c r="A1362" s="36" t="s">
        <v>43</v>
      </c>
      <c r="B1362" s="34">
        <v>1</v>
      </c>
      <c r="C1362" s="18">
        <v>2</v>
      </c>
      <c r="D1362" s="18" t="s">
        <v>43</v>
      </c>
      <c r="E1362" s="18">
        <v>3</v>
      </c>
      <c r="F1362" s="23">
        <f t="shared" si="21"/>
        <v>1</v>
      </c>
    </row>
    <row r="1363" spans="1:6">
      <c r="A1363" s="36" t="s">
        <v>35</v>
      </c>
      <c r="B1363" s="34">
        <v>1</v>
      </c>
      <c r="C1363" s="18">
        <v>1</v>
      </c>
      <c r="D1363" s="18" t="s">
        <v>35</v>
      </c>
      <c r="E1363" s="18">
        <v>3</v>
      </c>
      <c r="F1363" s="23">
        <f t="shared" si="21"/>
        <v>2</v>
      </c>
    </row>
    <row r="1364" spans="1:6">
      <c r="A1364" s="36" t="s">
        <v>35</v>
      </c>
      <c r="B1364" s="34">
        <v>4</v>
      </c>
      <c r="C1364" s="18">
        <v>1</v>
      </c>
      <c r="D1364" s="18" t="s">
        <v>43</v>
      </c>
      <c r="E1364" s="18">
        <v>3</v>
      </c>
      <c r="F1364" s="23">
        <f t="shared" si="21"/>
        <v>0</v>
      </c>
    </row>
    <row r="1365" spans="1:6">
      <c r="A1365" s="36" t="s">
        <v>43</v>
      </c>
      <c r="B1365" s="34">
        <v>2</v>
      </c>
      <c r="C1365" s="18">
        <v>2</v>
      </c>
      <c r="D1365" s="18" t="s">
        <v>43</v>
      </c>
      <c r="E1365" s="18">
        <v>1</v>
      </c>
      <c r="F1365" s="23">
        <f t="shared" si="21"/>
        <v>2</v>
      </c>
    </row>
    <row r="1366" spans="1:6">
      <c r="A1366" s="36" t="s">
        <v>43</v>
      </c>
      <c r="B1366" s="34">
        <v>2</v>
      </c>
      <c r="C1366" s="18">
        <v>5</v>
      </c>
      <c r="D1366" s="18" t="s">
        <v>43</v>
      </c>
      <c r="E1366" s="18">
        <v>3</v>
      </c>
      <c r="F1366" s="23">
        <f t="shared" si="21"/>
        <v>1</v>
      </c>
    </row>
    <row r="1367" spans="1:6">
      <c r="A1367" s="36" t="s">
        <v>43</v>
      </c>
      <c r="B1367" s="34">
        <v>1</v>
      </c>
      <c r="C1367" s="18">
        <v>9</v>
      </c>
      <c r="D1367" s="18" t="s">
        <v>43</v>
      </c>
      <c r="E1367" s="18">
        <v>4</v>
      </c>
      <c r="F1367" s="23">
        <f t="shared" si="21"/>
        <v>2</v>
      </c>
    </row>
    <row r="1368" spans="1:6">
      <c r="A1368" s="36" t="s">
        <v>43</v>
      </c>
      <c r="B1368" s="34">
        <v>4</v>
      </c>
      <c r="C1368" s="18">
        <v>2</v>
      </c>
      <c r="D1368" s="18" t="s">
        <v>35</v>
      </c>
      <c r="E1368" s="18">
        <v>3</v>
      </c>
      <c r="F1368" s="23">
        <f t="shared" si="21"/>
        <v>1</v>
      </c>
    </row>
    <row r="1369" spans="1:6">
      <c r="A1369" s="36" t="s">
        <v>43</v>
      </c>
      <c r="B1369" s="34">
        <v>4</v>
      </c>
      <c r="C1369" s="18">
        <v>3</v>
      </c>
      <c r="D1369" s="18" t="s">
        <v>35</v>
      </c>
      <c r="E1369" s="18">
        <v>2</v>
      </c>
      <c r="F1369" s="23">
        <f t="shared" si="21"/>
        <v>2</v>
      </c>
    </row>
    <row r="1370" spans="1:6">
      <c r="A1370" s="36" t="s">
        <v>43</v>
      </c>
      <c r="B1370" s="34">
        <v>3</v>
      </c>
      <c r="C1370" s="18">
        <v>8</v>
      </c>
      <c r="D1370" s="18" t="s">
        <v>43</v>
      </c>
      <c r="E1370" s="18">
        <v>2</v>
      </c>
      <c r="F1370" s="23">
        <f t="shared" si="21"/>
        <v>2</v>
      </c>
    </row>
    <row r="1371" spans="1:6">
      <c r="A1371" s="36" t="s">
        <v>43</v>
      </c>
      <c r="B1371" s="34">
        <v>4</v>
      </c>
      <c r="C1371" s="18">
        <v>0</v>
      </c>
      <c r="D1371" s="18" t="s">
        <v>43</v>
      </c>
      <c r="E1371" s="18">
        <v>3</v>
      </c>
      <c r="F1371" s="23">
        <f t="shared" si="21"/>
        <v>0</v>
      </c>
    </row>
    <row r="1372" spans="1:6">
      <c r="A1372" s="36" t="s">
        <v>43</v>
      </c>
      <c r="B1372" s="34">
        <v>3</v>
      </c>
      <c r="C1372" s="18">
        <v>4</v>
      </c>
      <c r="D1372" s="18" t="s">
        <v>43</v>
      </c>
      <c r="E1372" s="18">
        <v>3</v>
      </c>
      <c r="F1372" s="23">
        <f t="shared" si="21"/>
        <v>0</v>
      </c>
    </row>
    <row r="1373" spans="1:6">
      <c r="A1373" s="36" t="s">
        <v>43</v>
      </c>
      <c r="B1373" s="34">
        <v>3</v>
      </c>
      <c r="C1373" s="18">
        <v>1</v>
      </c>
      <c r="D1373" s="18" t="s">
        <v>43</v>
      </c>
      <c r="E1373" s="18">
        <v>2</v>
      </c>
      <c r="F1373" s="23">
        <f t="shared" si="21"/>
        <v>1</v>
      </c>
    </row>
    <row r="1374" spans="1:6">
      <c r="A1374" s="36" t="s">
        <v>43</v>
      </c>
      <c r="B1374" s="34">
        <v>4</v>
      </c>
      <c r="C1374" s="18">
        <v>1</v>
      </c>
      <c r="D1374" s="18" t="s">
        <v>35</v>
      </c>
      <c r="E1374" s="18">
        <v>3</v>
      </c>
      <c r="F1374" s="23">
        <f t="shared" si="21"/>
        <v>1</v>
      </c>
    </row>
    <row r="1375" spans="1:6">
      <c r="A1375" s="36" t="s">
        <v>35</v>
      </c>
      <c r="B1375" s="34">
        <v>1</v>
      </c>
      <c r="C1375" s="18">
        <v>1</v>
      </c>
      <c r="D1375" s="18" t="s">
        <v>43</v>
      </c>
      <c r="E1375" s="18">
        <v>3</v>
      </c>
      <c r="F1375" s="23">
        <f t="shared" si="21"/>
        <v>1</v>
      </c>
    </row>
    <row r="1376" spans="1:6">
      <c r="A1376" s="36" t="s">
        <v>43</v>
      </c>
      <c r="B1376" s="34">
        <v>3</v>
      </c>
      <c r="C1376" s="18">
        <v>6</v>
      </c>
      <c r="D1376" s="18" t="s">
        <v>43</v>
      </c>
      <c r="E1376" s="18">
        <v>3</v>
      </c>
      <c r="F1376" s="23">
        <f t="shared" si="21"/>
        <v>1</v>
      </c>
    </row>
    <row r="1377" spans="1:6">
      <c r="A1377" s="36" t="s">
        <v>43</v>
      </c>
      <c r="B1377" s="34">
        <v>2</v>
      </c>
      <c r="C1377" s="18">
        <v>1</v>
      </c>
      <c r="D1377" s="18" t="s">
        <v>43</v>
      </c>
      <c r="E1377" s="18">
        <v>2</v>
      </c>
      <c r="F1377" s="23">
        <f t="shared" si="21"/>
        <v>2</v>
      </c>
    </row>
    <row r="1378" spans="1:6">
      <c r="A1378" s="36" t="s">
        <v>43</v>
      </c>
      <c r="B1378" s="34">
        <v>4</v>
      </c>
      <c r="C1378" s="18">
        <v>1</v>
      </c>
      <c r="D1378" s="18" t="s">
        <v>35</v>
      </c>
      <c r="E1378" s="18">
        <v>3</v>
      </c>
      <c r="F1378" s="23">
        <f t="shared" si="21"/>
        <v>1</v>
      </c>
    </row>
    <row r="1379" spans="1:6">
      <c r="A1379" s="36" t="s">
        <v>35</v>
      </c>
      <c r="B1379" s="34">
        <v>3</v>
      </c>
      <c r="C1379" s="18">
        <v>3</v>
      </c>
      <c r="D1379" s="18" t="s">
        <v>35</v>
      </c>
      <c r="E1379" s="18">
        <v>3</v>
      </c>
      <c r="F1379" s="23">
        <f t="shared" si="21"/>
        <v>1</v>
      </c>
    </row>
    <row r="1380" spans="1:6">
      <c r="A1380" s="36" t="s">
        <v>43</v>
      </c>
      <c r="B1380" s="34">
        <v>2</v>
      </c>
      <c r="C1380" s="18">
        <v>8</v>
      </c>
      <c r="D1380" s="18" t="s">
        <v>43</v>
      </c>
      <c r="E1380" s="18">
        <v>4</v>
      </c>
      <c r="F1380" s="23">
        <f t="shared" si="21"/>
        <v>2</v>
      </c>
    </row>
    <row r="1381" spans="1:6">
      <c r="A1381" s="36" t="s">
        <v>43</v>
      </c>
      <c r="B1381" s="34">
        <v>1</v>
      </c>
      <c r="C1381" s="18">
        <v>4</v>
      </c>
      <c r="D1381" s="18" t="s">
        <v>43</v>
      </c>
      <c r="E1381" s="18">
        <v>3</v>
      </c>
      <c r="F1381" s="23">
        <f t="shared" si="21"/>
        <v>1</v>
      </c>
    </row>
    <row r="1382" spans="1:6">
      <c r="A1382" s="36" t="s">
        <v>43</v>
      </c>
      <c r="B1382" s="34">
        <v>1</v>
      </c>
      <c r="C1382" s="18">
        <v>1</v>
      </c>
      <c r="D1382" s="18" t="s">
        <v>43</v>
      </c>
      <c r="E1382" s="18">
        <v>3</v>
      </c>
      <c r="F1382" s="23">
        <f t="shared" si="21"/>
        <v>1</v>
      </c>
    </row>
    <row r="1383" spans="1:6">
      <c r="A1383" s="36" t="s">
        <v>43</v>
      </c>
      <c r="B1383" s="34">
        <v>2</v>
      </c>
      <c r="C1383" s="18">
        <v>1</v>
      </c>
      <c r="D1383" s="18" t="s">
        <v>35</v>
      </c>
      <c r="E1383" s="18">
        <v>3</v>
      </c>
      <c r="F1383" s="23">
        <f t="shared" si="21"/>
        <v>2</v>
      </c>
    </row>
    <row r="1384" spans="1:6">
      <c r="A1384" s="36" t="s">
        <v>43</v>
      </c>
      <c r="B1384" s="34">
        <v>4</v>
      </c>
      <c r="C1384" s="18">
        <v>4</v>
      </c>
      <c r="D1384" s="18" t="s">
        <v>35</v>
      </c>
      <c r="E1384" s="18">
        <v>2</v>
      </c>
      <c r="F1384" s="23">
        <f t="shared" si="21"/>
        <v>2</v>
      </c>
    </row>
    <row r="1385" spans="1:6">
      <c r="A1385" s="36" t="s">
        <v>35</v>
      </c>
      <c r="B1385" s="34">
        <v>3</v>
      </c>
      <c r="C1385" s="18">
        <v>3</v>
      </c>
      <c r="D1385" s="18" t="s">
        <v>35</v>
      </c>
      <c r="E1385" s="18">
        <v>3</v>
      </c>
      <c r="F1385" s="23">
        <f t="shared" si="21"/>
        <v>1</v>
      </c>
    </row>
    <row r="1386" spans="1:6">
      <c r="A1386" s="36" t="s">
        <v>43</v>
      </c>
      <c r="B1386" s="34">
        <v>4</v>
      </c>
      <c r="C1386" s="18">
        <v>2</v>
      </c>
      <c r="D1386" s="18" t="s">
        <v>43</v>
      </c>
      <c r="E1386" s="18">
        <v>4</v>
      </c>
      <c r="F1386" s="23">
        <f t="shared" si="21"/>
        <v>0</v>
      </c>
    </row>
    <row r="1387" spans="1:6">
      <c r="A1387" s="36" t="s">
        <v>43</v>
      </c>
      <c r="B1387" s="34">
        <v>4</v>
      </c>
      <c r="C1387" s="18">
        <v>3</v>
      </c>
      <c r="D1387" s="18" t="s">
        <v>43</v>
      </c>
      <c r="E1387" s="18">
        <v>3</v>
      </c>
      <c r="F1387" s="23">
        <f t="shared" si="21"/>
        <v>0</v>
      </c>
    </row>
    <row r="1388" spans="1:6">
      <c r="A1388" s="36" t="s">
        <v>43</v>
      </c>
      <c r="B1388" s="34">
        <v>4</v>
      </c>
      <c r="C1388" s="18">
        <v>3</v>
      </c>
      <c r="D1388" s="18" t="s">
        <v>35</v>
      </c>
      <c r="E1388" s="18">
        <v>3</v>
      </c>
      <c r="F1388" s="23">
        <f t="shared" si="21"/>
        <v>1</v>
      </c>
    </row>
    <row r="1389" spans="1:6">
      <c r="A1389" s="36" t="s">
        <v>35</v>
      </c>
      <c r="B1389" s="34">
        <v>2</v>
      </c>
      <c r="C1389" s="18">
        <v>1</v>
      </c>
      <c r="D1389" s="18" t="s">
        <v>43</v>
      </c>
      <c r="E1389" s="18">
        <v>3</v>
      </c>
      <c r="F1389" s="23">
        <f t="shared" si="21"/>
        <v>1</v>
      </c>
    </row>
    <row r="1390" spans="1:6">
      <c r="A1390" s="36" t="s">
        <v>43</v>
      </c>
      <c r="B1390" s="34">
        <v>1</v>
      </c>
      <c r="C1390" s="18">
        <v>0</v>
      </c>
      <c r="D1390" s="18" t="s">
        <v>43</v>
      </c>
      <c r="E1390" s="18">
        <v>1</v>
      </c>
      <c r="F1390" s="23">
        <f t="shared" si="21"/>
        <v>2</v>
      </c>
    </row>
    <row r="1391" spans="1:6">
      <c r="A1391" s="36" t="s">
        <v>43</v>
      </c>
      <c r="B1391" s="34">
        <v>3</v>
      </c>
      <c r="C1391" s="18">
        <v>1</v>
      </c>
      <c r="D1391" s="18" t="s">
        <v>43</v>
      </c>
      <c r="E1391" s="18">
        <v>2</v>
      </c>
      <c r="F1391" s="23">
        <f t="shared" si="21"/>
        <v>1</v>
      </c>
    </row>
    <row r="1392" spans="1:6">
      <c r="A1392" s="36" t="s">
        <v>43</v>
      </c>
      <c r="B1392" s="34">
        <v>1</v>
      </c>
      <c r="C1392" s="18">
        <v>1</v>
      </c>
      <c r="D1392" s="18" t="s">
        <v>35</v>
      </c>
      <c r="E1392" s="18">
        <v>4</v>
      </c>
      <c r="F1392" s="23">
        <f t="shared" si="21"/>
        <v>2</v>
      </c>
    </row>
    <row r="1393" spans="1:6">
      <c r="A1393" s="36" t="s">
        <v>43</v>
      </c>
      <c r="B1393" s="34">
        <v>2</v>
      </c>
      <c r="C1393" s="18">
        <v>1</v>
      </c>
      <c r="D1393" s="18" t="s">
        <v>43</v>
      </c>
      <c r="E1393" s="18">
        <v>3</v>
      </c>
      <c r="F1393" s="23">
        <f t="shared" si="21"/>
        <v>1</v>
      </c>
    </row>
    <row r="1394" spans="1:6">
      <c r="A1394" s="36" t="s">
        <v>43</v>
      </c>
      <c r="B1394" s="34">
        <v>4</v>
      </c>
      <c r="C1394" s="18">
        <v>1</v>
      </c>
      <c r="D1394" s="18" t="s">
        <v>43</v>
      </c>
      <c r="E1394" s="18">
        <v>2</v>
      </c>
      <c r="F1394" s="23">
        <f t="shared" si="21"/>
        <v>1</v>
      </c>
    </row>
    <row r="1395" spans="1:6">
      <c r="A1395" s="36" t="s">
        <v>43</v>
      </c>
      <c r="B1395" s="34">
        <v>3</v>
      </c>
      <c r="C1395" s="18">
        <v>1</v>
      </c>
      <c r="D1395" s="18" t="s">
        <v>43</v>
      </c>
      <c r="E1395" s="18">
        <v>2</v>
      </c>
      <c r="F1395" s="23">
        <f t="shared" si="21"/>
        <v>1</v>
      </c>
    </row>
    <row r="1396" spans="1:6">
      <c r="A1396" s="36" t="s">
        <v>43</v>
      </c>
      <c r="B1396" s="34">
        <v>1</v>
      </c>
      <c r="C1396" s="18">
        <v>0</v>
      </c>
      <c r="D1396" s="18" t="s">
        <v>43</v>
      </c>
      <c r="E1396" s="18">
        <v>2</v>
      </c>
      <c r="F1396" s="23">
        <f t="shared" si="21"/>
        <v>2</v>
      </c>
    </row>
    <row r="1397" spans="1:6">
      <c r="A1397" s="36" t="s">
        <v>43</v>
      </c>
      <c r="B1397" s="34">
        <v>1</v>
      </c>
      <c r="C1397" s="18">
        <v>0</v>
      </c>
      <c r="D1397" s="18" t="s">
        <v>43</v>
      </c>
      <c r="E1397" s="18">
        <v>2</v>
      </c>
      <c r="F1397" s="23">
        <f t="shared" si="21"/>
        <v>2</v>
      </c>
    </row>
    <row r="1398" spans="1:6">
      <c r="A1398" s="36" t="s">
        <v>43</v>
      </c>
      <c r="B1398" s="34">
        <v>4</v>
      </c>
      <c r="C1398" s="18">
        <v>5</v>
      </c>
      <c r="D1398" s="18" t="s">
        <v>43</v>
      </c>
      <c r="E1398" s="18">
        <v>3</v>
      </c>
      <c r="F1398" s="23">
        <f t="shared" si="21"/>
        <v>0</v>
      </c>
    </row>
    <row r="1399" spans="1:6">
      <c r="A1399" s="36" t="s">
        <v>43</v>
      </c>
      <c r="B1399" s="34">
        <v>1</v>
      </c>
      <c r="C1399" s="18">
        <v>1</v>
      </c>
      <c r="D1399" s="18" t="s">
        <v>43</v>
      </c>
      <c r="E1399" s="18">
        <v>3</v>
      </c>
      <c r="F1399" s="23">
        <f t="shared" si="21"/>
        <v>1</v>
      </c>
    </row>
    <row r="1400" spans="1:6">
      <c r="A1400" s="36" t="s">
        <v>35</v>
      </c>
      <c r="B1400" s="34">
        <v>4</v>
      </c>
      <c r="C1400" s="18">
        <v>5</v>
      </c>
      <c r="D1400" s="18" t="s">
        <v>43</v>
      </c>
      <c r="E1400" s="18">
        <v>2</v>
      </c>
      <c r="F1400" s="23">
        <f t="shared" si="21"/>
        <v>1</v>
      </c>
    </row>
    <row r="1401" spans="1:6">
      <c r="A1401" s="36" t="s">
        <v>43</v>
      </c>
      <c r="B1401" s="34">
        <v>1</v>
      </c>
      <c r="C1401" s="18">
        <v>4</v>
      </c>
      <c r="D1401" s="18" t="s">
        <v>43</v>
      </c>
      <c r="E1401" s="18">
        <v>2</v>
      </c>
      <c r="F1401" s="23">
        <f t="shared" si="21"/>
        <v>2</v>
      </c>
    </row>
    <row r="1402" spans="1:6">
      <c r="A1402" s="36" t="s">
        <v>43</v>
      </c>
      <c r="B1402" s="34">
        <v>4</v>
      </c>
      <c r="C1402" s="18">
        <v>1</v>
      </c>
      <c r="D1402" s="18" t="s">
        <v>35</v>
      </c>
      <c r="E1402" s="18">
        <v>3</v>
      </c>
      <c r="F1402" s="23">
        <f t="shared" si="21"/>
        <v>1</v>
      </c>
    </row>
    <row r="1403" spans="1:6">
      <c r="A1403" s="36" t="s">
        <v>43</v>
      </c>
      <c r="B1403" s="34">
        <v>4</v>
      </c>
      <c r="C1403" s="18">
        <v>1</v>
      </c>
      <c r="D1403" s="18" t="s">
        <v>43</v>
      </c>
      <c r="E1403" s="18">
        <v>3</v>
      </c>
      <c r="F1403" s="23">
        <f t="shared" si="21"/>
        <v>0</v>
      </c>
    </row>
    <row r="1404" spans="1:6">
      <c r="A1404" s="36" t="s">
        <v>43</v>
      </c>
      <c r="B1404" s="34">
        <v>4</v>
      </c>
      <c r="C1404" s="18">
        <v>8</v>
      </c>
      <c r="D1404" s="18" t="s">
        <v>43</v>
      </c>
      <c r="E1404" s="18">
        <v>3</v>
      </c>
      <c r="F1404" s="23">
        <f t="shared" si="21"/>
        <v>1</v>
      </c>
    </row>
    <row r="1405" spans="1:6">
      <c r="A1405" s="36" t="s">
        <v>35</v>
      </c>
      <c r="B1405" s="34">
        <v>4</v>
      </c>
      <c r="C1405" s="18">
        <v>1</v>
      </c>
      <c r="D1405" s="18" t="s">
        <v>35</v>
      </c>
      <c r="E1405" s="18">
        <v>3</v>
      </c>
      <c r="F1405" s="23">
        <f t="shared" si="21"/>
        <v>1</v>
      </c>
    </row>
    <row r="1406" spans="1:6">
      <c r="A1406" s="36" t="s">
        <v>35</v>
      </c>
      <c r="B1406" s="34">
        <v>1</v>
      </c>
      <c r="C1406" s="18">
        <v>6</v>
      </c>
      <c r="D1406" s="18" t="s">
        <v>35</v>
      </c>
      <c r="E1406" s="18">
        <v>2</v>
      </c>
      <c r="F1406" s="23">
        <f t="shared" si="21"/>
        <v>4</v>
      </c>
    </row>
    <row r="1407" spans="1:6">
      <c r="A1407" s="36" t="s">
        <v>43</v>
      </c>
      <c r="B1407" s="34">
        <v>3</v>
      </c>
      <c r="C1407" s="18">
        <v>3</v>
      </c>
      <c r="D1407" s="18" t="s">
        <v>43</v>
      </c>
      <c r="E1407" s="18">
        <v>2</v>
      </c>
      <c r="F1407" s="23">
        <f t="shared" si="21"/>
        <v>1</v>
      </c>
    </row>
    <row r="1408" spans="1:6">
      <c r="A1408" s="36" t="s">
        <v>43</v>
      </c>
      <c r="B1408" s="34">
        <v>3</v>
      </c>
      <c r="C1408" s="18">
        <v>1</v>
      </c>
      <c r="D1408" s="18" t="s">
        <v>43</v>
      </c>
      <c r="E1408" s="18">
        <v>3</v>
      </c>
      <c r="F1408" s="23">
        <f t="shared" si="21"/>
        <v>0</v>
      </c>
    </row>
    <row r="1409" spans="1:6">
      <c r="A1409" s="36" t="s">
        <v>43</v>
      </c>
      <c r="B1409" s="34">
        <v>3</v>
      </c>
      <c r="C1409" s="18">
        <v>1</v>
      </c>
      <c r="D1409" s="18" t="s">
        <v>43</v>
      </c>
      <c r="E1409" s="18">
        <v>3</v>
      </c>
      <c r="F1409" s="23">
        <f t="shared" si="21"/>
        <v>0</v>
      </c>
    </row>
    <row r="1410" spans="1:6">
      <c r="A1410" s="36" t="s">
        <v>43</v>
      </c>
      <c r="B1410" s="34">
        <v>2</v>
      </c>
      <c r="C1410" s="18">
        <v>0</v>
      </c>
      <c r="D1410" s="18" t="s">
        <v>35</v>
      </c>
      <c r="E1410" s="18">
        <v>3</v>
      </c>
      <c r="F1410" s="23">
        <f t="shared" si="21"/>
        <v>2</v>
      </c>
    </row>
    <row r="1411" spans="1:6">
      <c r="A1411" s="36" t="s">
        <v>43</v>
      </c>
      <c r="B1411" s="34">
        <v>2</v>
      </c>
      <c r="C1411" s="18">
        <v>4</v>
      </c>
      <c r="D1411" s="18" t="s">
        <v>35</v>
      </c>
      <c r="E1411" s="18">
        <v>3</v>
      </c>
      <c r="F1411" s="23">
        <f t="shared" si="21"/>
        <v>2</v>
      </c>
    </row>
    <row r="1412" spans="1:6">
      <c r="A1412" s="36" t="s">
        <v>43</v>
      </c>
      <c r="B1412" s="34">
        <v>4</v>
      </c>
      <c r="C1412" s="18">
        <v>1</v>
      </c>
      <c r="D1412" s="18" t="s">
        <v>35</v>
      </c>
      <c r="E1412" s="18">
        <v>3</v>
      </c>
      <c r="F1412" s="23">
        <f t="shared" si="21"/>
        <v>1</v>
      </c>
    </row>
    <row r="1413" spans="1:6">
      <c r="A1413" s="36" t="s">
        <v>43</v>
      </c>
      <c r="B1413" s="34">
        <v>1</v>
      </c>
      <c r="C1413" s="18">
        <v>0</v>
      </c>
      <c r="D1413" s="18" t="s">
        <v>43</v>
      </c>
      <c r="E1413" s="18">
        <v>3</v>
      </c>
      <c r="F1413" s="23">
        <f t="shared" si="21"/>
        <v>1</v>
      </c>
    </row>
    <row r="1414" spans="1:6">
      <c r="A1414" s="36" t="s">
        <v>43</v>
      </c>
      <c r="B1414" s="34">
        <v>3</v>
      </c>
      <c r="C1414" s="18">
        <v>1</v>
      </c>
      <c r="D1414" s="18" t="s">
        <v>43</v>
      </c>
      <c r="E1414" s="18">
        <v>3</v>
      </c>
      <c r="F1414" s="23">
        <f t="shared" si="21"/>
        <v>0</v>
      </c>
    </row>
    <row r="1415" spans="1:6">
      <c r="A1415" s="36" t="s">
        <v>43</v>
      </c>
      <c r="B1415" s="34">
        <v>3</v>
      </c>
      <c r="C1415" s="18">
        <v>4</v>
      </c>
      <c r="D1415" s="18" t="s">
        <v>43</v>
      </c>
      <c r="E1415" s="18">
        <v>4</v>
      </c>
      <c r="F1415" s="23">
        <f t="shared" si="21"/>
        <v>0</v>
      </c>
    </row>
    <row r="1416" spans="1:6">
      <c r="A1416" s="36" t="s">
        <v>43</v>
      </c>
      <c r="B1416" s="34">
        <v>1</v>
      </c>
      <c r="C1416" s="18">
        <v>6</v>
      </c>
      <c r="D1416" s="18" t="s">
        <v>35</v>
      </c>
      <c r="E1416" s="18">
        <v>3</v>
      </c>
      <c r="F1416" s="23">
        <f t="shared" si="21"/>
        <v>3</v>
      </c>
    </row>
    <row r="1417" spans="1:6">
      <c r="A1417" s="36" t="s">
        <v>43</v>
      </c>
      <c r="B1417" s="34">
        <v>3</v>
      </c>
      <c r="C1417" s="18">
        <v>1</v>
      </c>
      <c r="D1417" s="18" t="s">
        <v>43</v>
      </c>
      <c r="E1417" s="18">
        <v>2</v>
      </c>
      <c r="F1417" s="23">
        <f t="shared" si="21"/>
        <v>1</v>
      </c>
    </row>
    <row r="1418" spans="1:6">
      <c r="A1418" s="36" t="s">
        <v>43</v>
      </c>
      <c r="B1418" s="34">
        <v>4</v>
      </c>
      <c r="C1418" s="18">
        <v>1</v>
      </c>
      <c r="D1418" s="18" t="s">
        <v>43</v>
      </c>
      <c r="E1418" s="18">
        <v>4</v>
      </c>
      <c r="F1418" s="23">
        <f t="shared" si="21"/>
        <v>0</v>
      </c>
    </row>
    <row r="1419" spans="1:6">
      <c r="A1419" s="36" t="s">
        <v>43</v>
      </c>
      <c r="B1419" s="34">
        <v>3</v>
      </c>
      <c r="C1419" s="18">
        <v>1</v>
      </c>
      <c r="D1419" s="18" t="s">
        <v>43</v>
      </c>
      <c r="E1419" s="18">
        <v>4</v>
      </c>
      <c r="F1419" s="23">
        <f t="shared" ref="F1419:F1479" si="22">SUM(IF(B1419&lt;3,1,0),IF(E1419&lt;3,1,0),IF(C1419&gt;5,1,0),IF(D1419="Yes",1,0))</f>
        <v>0</v>
      </c>
    </row>
    <row r="1420" spans="1:6">
      <c r="A1420" s="36" t="s">
        <v>43</v>
      </c>
      <c r="B1420" s="34">
        <v>2</v>
      </c>
      <c r="C1420" s="18">
        <v>3</v>
      </c>
      <c r="D1420" s="18" t="s">
        <v>43</v>
      </c>
      <c r="E1420" s="18">
        <v>3</v>
      </c>
      <c r="F1420" s="23">
        <f t="shared" si="22"/>
        <v>1</v>
      </c>
    </row>
    <row r="1421" spans="1:6">
      <c r="A1421" s="36" t="s">
        <v>43</v>
      </c>
      <c r="B1421" s="34">
        <v>2</v>
      </c>
      <c r="C1421" s="18">
        <v>4</v>
      </c>
      <c r="D1421" s="18" t="s">
        <v>43</v>
      </c>
      <c r="E1421" s="18">
        <v>3</v>
      </c>
      <c r="F1421" s="23">
        <f t="shared" si="22"/>
        <v>1</v>
      </c>
    </row>
    <row r="1422" spans="1:6">
      <c r="A1422" s="36" t="s">
        <v>43</v>
      </c>
      <c r="B1422" s="34">
        <v>2</v>
      </c>
      <c r="C1422" s="18">
        <v>1</v>
      </c>
      <c r="D1422" s="18" t="s">
        <v>43</v>
      </c>
      <c r="E1422" s="18">
        <v>2</v>
      </c>
      <c r="F1422" s="23">
        <f t="shared" si="22"/>
        <v>2</v>
      </c>
    </row>
    <row r="1423" spans="1:6">
      <c r="A1423" s="36" t="s">
        <v>43</v>
      </c>
      <c r="B1423" s="34">
        <v>3</v>
      </c>
      <c r="C1423" s="18">
        <v>6</v>
      </c>
      <c r="D1423" s="18" t="s">
        <v>35</v>
      </c>
      <c r="E1423" s="18">
        <v>2</v>
      </c>
      <c r="F1423" s="23">
        <f t="shared" si="22"/>
        <v>3</v>
      </c>
    </row>
    <row r="1424" spans="1:6">
      <c r="A1424" s="36" t="s">
        <v>43</v>
      </c>
      <c r="B1424" s="34">
        <v>3</v>
      </c>
      <c r="C1424" s="18">
        <v>2</v>
      </c>
      <c r="D1424" s="18" t="s">
        <v>43</v>
      </c>
      <c r="E1424" s="18">
        <v>3</v>
      </c>
      <c r="F1424" s="23">
        <f t="shared" si="22"/>
        <v>0</v>
      </c>
    </row>
    <row r="1425" spans="1:6">
      <c r="A1425" s="36" t="s">
        <v>43</v>
      </c>
      <c r="B1425" s="34">
        <v>3</v>
      </c>
      <c r="C1425" s="18">
        <v>1</v>
      </c>
      <c r="D1425" s="18" t="s">
        <v>43</v>
      </c>
      <c r="E1425" s="18">
        <v>2</v>
      </c>
      <c r="F1425" s="23">
        <f t="shared" si="22"/>
        <v>1</v>
      </c>
    </row>
    <row r="1426" spans="1:6">
      <c r="A1426" s="36" t="s">
        <v>43</v>
      </c>
      <c r="B1426" s="34">
        <v>2</v>
      </c>
      <c r="C1426" s="18">
        <v>0</v>
      </c>
      <c r="D1426" s="18" t="s">
        <v>43</v>
      </c>
      <c r="E1426" s="18">
        <v>3</v>
      </c>
      <c r="F1426" s="23">
        <f t="shared" si="22"/>
        <v>1</v>
      </c>
    </row>
    <row r="1427" spans="1:6">
      <c r="A1427" s="36" t="s">
        <v>43</v>
      </c>
      <c r="B1427" s="34">
        <v>3</v>
      </c>
      <c r="C1427" s="18">
        <v>0</v>
      </c>
      <c r="D1427" s="18" t="s">
        <v>43</v>
      </c>
      <c r="E1427" s="18">
        <v>3</v>
      </c>
      <c r="F1427" s="23">
        <f t="shared" si="22"/>
        <v>0</v>
      </c>
    </row>
    <row r="1428" spans="1:6">
      <c r="A1428" s="36" t="s">
        <v>43</v>
      </c>
      <c r="B1428" s="34">
        <v>3</v>
      </c>
      <c r="C1428" s="18">
        <v>2</v>
      </c>
      <c r="D1428" s="18" t="s">
        <v>43</v>
      </c>
      <c r="E1428" s="18">
        <v>3</v>
      </c>
      <c r="F1428" s="23">
        <f t="shared" si="22"/>
        <v>0</v>
      </c>
    </row>
    <row r="1429" spans="1:6">
      <c r="A1429" s="36" t="s">
        <v>43</v>
      </c>
      <c r="B1429" s="34">
        <v>1</v>
      </c>
      <c r="C1429" s="18">
        <v>6</v>
      </c>
      <c r="D1429" s="18" t="s">
        <v>35</v>
      </c>
      <c r="E1429" s="18">
        <v>2</v>
      </c>
      <c r="F1429" s="23">
        <f t="shared" si="22"/>
        <v>4</v>
      </c>
    </row>
    <row r="1430" spans="1:6">
      <c r="A1430" s="36" t="s">
        <v>43</v>
      </c>
      <c r="B1430" s="34">
        <v>4</v>
      </c>
      <c r="C1430" s="18">
        <v>3</v>
      </c>
      <c r="D1430" s="18" t="s">
        <v>43</v>
      </c>
      <c r="E1430" s="18">
        <v>3</v>
      </c>
      <c r="F1430" s="23">
        <f t="shared" si="22"/>
        <v>0</v>
      </c>
    </row>
    <row r="1431" spans="1:6">
      <c r="A1431" s="36" t="s">
        <v>43</v>
      </c>
      <c r="B1431" s="34">
        <v>2</v>
      </c>
      <c r="C1431" s="18">
        <v>0</v>
      </c>
      <c r="D1431" s="18" t="s">
        <v>43</v>
      </c>
      <c r="E1431" s="18">
        <v>1</v>
      </c>
      <c r="F1431" s="23">
        <f t="shared" si="22"/>
        <v>2</v>
      </c>
    </row>
    <row r="1432" spans="1:6">
      <c r="A1432" s="36" t="s">
        <v>43</v>
      </c>
      <c r="B1432" s="34">
        <v>3</v>
      </c>
      <c r="C1432" s="18">
        <v>7</v>
      </c>
      <c r="D1432" s="18" t="s">
        <v>35</v>
      </c>
      <c r="E1432" s="18">
        <v>3</v>
      </c>
      <c r="F1432" s="23">
        <f t="shared" si="22"/>
        <v>2</v>
      </c>
    </row>
    <row r="1433" spans="1:6">
      <c r="A1433" s="36" t="s">
        <v>43</v>
      </c>
      <c r="B1433" s="34">
        <v>3</v>
      </c>
      <c r="C1433" s="18">
        <v>0</v>
      </c>
      <c r="D1433" s="18" t="s">
        <v>43</v>
      </c>
      <c r="E1433" s="18">
        <v>4</v>
      </c>
      <c r="F1433" s="23">
        <f t="shared" si="22"/>
        <v>0</v>
      </c>
    </row>
    <row r="1434" spans="1:6">
      <c r="A1434" s="36" t="s">
        <v>43</v>
      </c>
      <c r="B1434" s="34">
        <v>3</v>
      </c>
      <c r="C1434" s="18">
        <v>1</v>
      </c>
      <c r="D1434" s="18" t="s">
        <v>43</v>
      </c>
      <c r="E1434" s="18">
        <v>3</v>
      </c>
      <c r="F1434" s="23">
        <f t="shared" si="22"/>
        <v>0</v>
      </c>
    </row>
    <row r="1435" spans="1:6">
      <c r="A1435" s="36" t="s">
        <v>43</v>
      </c>
      <c r="B1435" s="34">
        <v>4</v>
      </c>
      <c r="C1435" s="18">
        <v>0</v>
      </c>
      <c r="D1435" s="18" t="s">
        <v>35</v>
      </c>
      <c r="E1435" s="18">
        <v>3</v>
      </c>
      <c r="F1435" s="23">
        <f t="shared" si="22"/>
        <v>1</v>
      </c>
    </row>
    <row r="1436" spans="1:6">
      <c r="A1436" s="36" t="s">
        <v>43</v>
      </c>
      <c r="B1436" s="34">
        <v>2</v>
      </c>
      <c r="C1436" s="18">
        <v>1</v>
      </c>
      <c r="D1436" s="18" t="s">
        <v>43</v>
      </c>
      <c r="E1436" s="18">
        <v>3</v>
      </c>
      <c r="F1436" s="23">
        <f t="shared" si="22"/>
        <v>1</v>
      </c>
    </row>
    <row r="1437" spans="1:6">
      <c r="A1437" s="36" t="s">
        <v>43</v>
      </c>
      <c r="B1437" s="34">
        <v>4</v>
      </c>
      <c r="C1437" s="18">
        <v>8</v>
      </c>
      <c r="D1437" s="18" t="s">
        <v>43</v>
      </c>
      <c r="E1437" s="18">
        <v>2</v>
      </c>
      <c r="F1437" s="23">
        <f t="shared" si="22"/>
        <v>2</v>
      </c>
    </row>
    <row r="1438" spans="1:6">
      <c r="A1438" s="36" t="s">
        <v>43</v>
      </c>
      <c r="B1438" s="34">
        <v>2</v>
      </c>
      <c r="C1438" s="18">
        <v>0</v>
      </c>
      <c r="D1438" s="18" t="s">
        <v>43</v>
      </c>
      <c r="E1438" s="18">
        <v>3</v>
      </c>
      <c r="F1438" s="23">
        <f t="shared" si="22"/>
        <v>1</v>
      </c>
    </row>
    <row r="1439" spans="1:6">
      <c r="A1439" s="36" t="s">
        <v>43</v>
      </c>
      <c r="B1439" s="34">
        <v>4</v>
      </c>
      <c r="C1439" s="18">
        <v>7</v>
      </c>
      <c r="D1439" s="18" t="s">
        <v>43</v>
      </c>
      <c r="E1439" s="18">
        <v>3</v>
      </c>
      <c r="F1439" s="23">
        <f t="shared" si="22"/>
        <v>1</v>
      </c>
    </row>
    <row r="1440" spans="1:6">
      <c r="A1440" s="36" t="s">
        <v>43</v>
      </c>
      <c r="B1440" s="34">
        <v>3</v>
      </c>
      <c r="C1440" s="18">
        <v>3</v>
      </c>
      <c r="D1440" s="18" t="s">
        <v>43</v>
      </c>
      <c r="E1440" s="18">
        <v>3</v>
      </c>
      <c r="F1440" s="23">
        <f t="shared" si="22"/>
        <v>0</v>
      </c>
    </row>
    <row r="1441" spans="1:6">
      <c r="A1441" s="36" t="s">
        <v>43</v>
      </c>
      <c r="B1441" s="34">
        <v>4</v>
      </c>
      <c r="C1441" s="18">
        <v>1</v>
      </c>
      <c r="D1441" s="18" t="s">
        <v>43</v>
      </c>
      <c r="E1441" s="18">
        <v>3</v>
      </c>
      <c r="F1441" s="23">
        <f t="shared" si="22"/>
        <v>0</v>
      </c>
    </row>
    <row r="1442" spans="1:6">
      <c r="A1442" s="36" t="s">
        <v>43</v>
      </c>
      <c r="B1442" s="34">
        <v>4</v>
      </c>
      <c r="C1442" s="18">
        <v>1</v>
      </c>
      <c r="D1442" s="18" t="s">
        <v>35</v>
      </c>
      <c r="E1442" s="18">
        <v>3</v>
      </c>
      <c r="F1442" s="23">
        <f t="shared" si="22"/>
        <v>1</v>
      </c>
    </row>
    <row r="1443" spans="1:6">
      <c r="A1443" s="36" t="s">
        <v>43</v>
      </c>
      <c r="B1443" s="34">
        <v>3</v>
      </c>
      <c r="C1443" s="18">
        <v>0</v>
      </c>
      <c r="D1443" s="18" t="s">
        <v>35</v>
      </c>
      <c r="E1443" s="18">
        <v>2</v>
      </c>
      <c r="F1443" s="23">
        <f t="shared" si="22"/>
        <v>2</v>
      </c>
    </row>
    <row r="1444" spans="1:6">
      <c r="A1444" s="36" t="s">
        <v>43</v>
      </c>
      <c r="B1444" s="34">
        <v>4</v>
      </c>
      <c r="C1444" s="18">
        <v>2</v>
      </c>
      <c r="D1444" s="18" t="s">
        <v>43</v>
      </c>
      <c r="E1444" s="18">
        <v>2</v>
      </c>
      <c r="F1444" s="23">
        <f t="shared" si="22"/>
        <v>1</v>
      </c>
    </row>
    <row r="1445" spans="1:6">
      <c r="A1445" s="36" t="s">
        <v>43</v>
      </c>
      <c r="B1445" s="34">
        <v>4</v>
      </c>
      <c r="C1445" s="18">
        <v>6</v>
      </c>
      <c r="D1445" s="18" t="s">
        <v>35</v>
      </c>
      <c r="E1445" s="18">
        <v>3</v>
      </c>
      <c r="F1445" s="23">
        <f t="shared" si="22"/>
        <v>2</v>
      </c>
    </row>
    <row r="1446" spans="1:6">
      <c r="A1446" s="36" t="s">
        <v>43</v>
      </c>
      <c r="B1446" s="34">
        <v>1</v>
      </c>
      <c r="C1446" s="18">
        <v>1</v>
      </c>
      <c r="D1446" s="18" t="s">
        <v>35</v>
      </c>
      <c r="E1446" s="18">
        <v>3</v>
      </c>
      <c r="F1446" s="23">
        <f t="shared" si="22"/>
        <v>2</v>
      </c>
    </row>
    <row r="1447" spans="1:6">
      <c r="A1447" s="36" t="s">
        <v>43</v>
      </c>
      <c r="B1447" s="34">
        <v>4</v>
      </c>
      <c r="C1447" s="18">
        <v>2</v>
      </c>
      <c r="D1447" s="18" t="s">
        <v>43</v>
      </c>
      <c r="E1447" s="18">
        <v>2</v>
      </c>
      <c r="F1447" s="23">
        <f t="shared" si="22"/>
        <v>1</v>
      </c>
    </row>
    <row r="1448" spans="1:6">
      <c r="A1448" s="36" t="s">
        <v>35</v>
      </c>
      <c r="B1448" s="34">
        <v>1</v>
      </c>
      <c r="C1448" s="18">
        <v>1</v>
      </c>
      <c r="D1448" s="18" t="s">
        <v>43</v>
      </c>
      <c r="E1448" s="18">
        <v>2</v>
      </c>
      <c r="F1448" s="23">
        <f t="shared" si="22"/>
        <v>2</v>
      </c>
    </row>
    <row r="1449" spans="1:6">
      <c r="A1449" s="36" t="s">
        <v>43</v>
      </c>
      <c r="B1449" s="34">
        <v>4</v>
      </c>
      <c r="C1449" s="18">
        <v>0</v>
      </c>
      <c r="D1449" s="18" t="s">
        <v>43</v>
      </c>
      <c r="E1449" s="18">
        <v>3</v>
      </c>
      <c r="F1449" s="23">
        <f t="shared" si="22"/>
        <v>0</v>
      </c>
    </row>
    <row r="1450" spans="1:6">
      <c r="A1450" s="36" t="s">
        <v>43</v>
      </c>
      <c r="B1450" s="34">
        <v>2</v>
      </c>
      <c r="C1450" s="18">
        <v>7</v>
      </c>
      <c r="D1450" s="18" t="s">
        <v>43</v>
      </c>
      <c r="E1450" s="18">
        <v>3</v>
      </c>
      <c r="F1450" s="23">
        <f t="shared" si="22"/>
        <v>2</v>
      </c>
    </row>
    <row r="1451" spans="1:6">
      <c r="A1451" s="36" t="s">
        <v>43</v>
      </c>
      <c r="B1451" s="34">
        <v>3</v>
      </c>
      <c r="C1451" s="18">
        <v>1</v>
      </c>
      <c r="D1451" s="18" t="s">
        <v>43</v>
      </c>
      <c r="E1451" s="18">
        <v>2</v>
      </c>
      <c r="F1451" s="23">
        <f t="shared" si="22"/>
        <v>1</v>
      </c>
    </row>
    <row r="1452" spans="1:6">
      <c r="A1452" s="36" t="s">
        <v>35</v>
      </c>
      <c r="B1452" s="34">
        <v>4</v>
      </c>
      <c r="C1452" s="18">
        <v>9</v>
      </c>
      <c r="D1452" s="18" t="s">
        <v>35</v>
      </c>
      <c r="E1452" s="18">
        <v>4</v>
      </c>
      <c r="F1452" s="23">
        <f t="shared" si="22"/>
        <v>2</v>
      </c>
    </row>
    <row r="1453" spans="1:6">
      <c r="A1453" s="36" t="s">
        <v>43</v>
      </c>
      <c r="B1453" s="34">
        <v>3</v>
      </c>
      <c r="C1453" s="18">
        <v>5</v>
      </c>
      <c r="D1453" s="18" t="s">
        <v>43</v>
      </c>
      <c r="E1453" s="18">
        <v>2</v>
      </c>
      <c r="F1453" s="23">
        <f t="shared" si="22"/>
        <v>1</v>
      </c>
    </row>
    <row r="1454" spans="1:6">
      <c r="A1454" s="36" t="s">
        <v>35</v>
      </c>
      <c r="B1454" s="34">
        <v>3</v>
      </c>
      <c r="C1454" s="18">
        <v>8</v>
      </c>
      <c r="D1454" s="18" t="s">
        <v>43</v>
      </c>
      <c r="E1454" s="18">
        <v>1</v>
      </c>
      <c r="F1454" s="23">
        <f t="shared" si="22"/>
        <v>2</v>
      </c>
    </row>
    <row r="1455" spans="1:6">
      <c r="A1455" s="36" t="s">
        <v>43</v>
      </c>
      <c r="B1455" s="34">
        <v>2</v>
      </c>
      <c r="C1455" s="18">
        <v>0</v>
      </c>
      <c r="D1455" s="18" t="s">
        <v>43</v>
      </c>
      <c r="E1455" s="18">
        <v>3</v>
      </c>
      <c r="F1455" s="23">
        <f t="shared" si="22"/>
        <v>1</v>
      </c>
    </row>
    <row r="1456" spans="1:6">
      <c r="A1456" s="36" t="s">
        <v>43</v>
      </c>
      <c r="B1456" s="34">
        <v>3</v>
      </c>
      <c r="C1456" s="18">
        <v>1</v>
      </c>
      <c r="D1456" s="18" t="s">
        <v>43</v>
      </c>
      <c r="E1456" s="18">
        <v>3</v>
      </c>
      <c r="F1456" s="23">
        <f t="shared" si="22"/>
        <v>0</v>
      </c>
    </row>
    <row r="1457" spans="1:6">
      <c r="A1457" s="36" t="s">
        <v>43</v>
      </c>
      <c r="B1457" s="34">
        <v>4</v>
      </c>
      <c r="C1457" s="18">
        <v>1</v>
      </c>
      <c r="D1457" s="18" t="s">
        <v>43</v>
      </c>
      <c r="E1457" s="18">
        <v>2</v>
      </c>
      <c r="F1457" s="23">
        <f t="shared" si="22"/>
        <v>1</v>
      </c>
    </row>
    <row r="1458" spans="1:6">
      <c r="A1458" s="36" t="s">
        <v>43</v>
      </c>
      <c r="B1458" s="34">
        <v>2</v>
      </c>
      <c r="C1458" s="18">
        <v>2</v>
      </c>
      <c r="D1458" s="18" t="s">
        <v>43</v>
      </c>
      <c r="E1458" s="18">
        <v>3</v>
      </c>
      <c r="F1458" s="23">
        <f t="shared" si="22"/>
        <v>1</v>
      </c>
    </row>
    <row r="1459" spans="1:6">
      <c r="A1459" s="36" t="s">
        <v>43</v>
      </c>
      <c r="B1459" s="34">
        <v>1</v>
      </c>
      <c r="C1459" s="18">
        <v>1</v>
      </c>
      <c r="D1459" s="18" t="s">
        <v>43</v>
      </c>
      <c r="E1459" s="18">
        <v>3</v>
      </c>
      <c r="F1459" s="23">
        <f t="shared" si="22"/>
        <v>1</v>
      </c>
    </row>
    <row r="1460" spans="1:6">
      <c r="A1460" s="36" t="s">
        <v>43</v>
      </c>
      <c r="B1460" s="34">
        <v>4</v>
      </c>
      <c r="C1460" s="18">
        <v>1</v>
      </c>
      <c r="D1460" s="18" t="s">
        <v>35</v>
      </c>
      <c r="E1460" s="18">
        <v>3</v>
      </c>
      <c r="F1460" s="23">
        <f t="shared" si="22"/>
        <v>1</v>
      </c>
    </row>
    <row r="1461" spans="1:6">
      <c r="A1461" s="36" t="s">
        <v>43</v>
      </c>
      <c r="B1461" s="34">
        <v>4</v>
      </c>
      <c r="C1461" s="18">
        <v>1</v>
      </c>
      <c r="D1461" s="18" t="s">
        <v>43</v>
      </c>
      <c r="E1461" s="18">
        <v>3</v>
      </c>
      <c r="F1461" s="23">
        <f t="shared" si="22"/>
        <v>0</v>
      </c>
    </row>
    <row r="1462" spans="1:6">
      <c r="A1462" s="36" t="s">
        <v>35</v>
      </c>
      <c r="B1462" s="34">
        <v>3</v>
      </c>
      <c r="C1462" s="18">
        <v>7</v>
      </c>
      <c r="D1462" s="18" t="s">
        <v>43</v>
      </c>
      <c r="E1462" s="18">
        <v>3</v>
      </c>
      <c r="F1462" s="23">
        <f t="shared" si="22"/>
        <v>1</v>
      </c>
    </row>
    <row r="1463" spans="1:6">
      <c r="A1463" s="36" t="s">
        <v>43</v>
      </c>
      <c r="B1463" s="34">
        <v>4</v>
      </c>
      <c r="C1463" s="18">
        <v>4</v>
      </c>
      <c r="D1463" s="18" t="s">
        <v>43</v>
      </c>
      <c r="E1463" s="18">
        <v>2</v>
      </c>
      <c r="F1463" s="23">
        <f t="shared" si="22"/>
        <v>1</v>
      </c>
    </row>
    <row r="1464" spans="1:6">
      <c r="A1464" s="36" t="s">
        <v>43</v>
      </c>
      <c r="B1464" s="34">
        <v>3</v>
      </c>
      <c r="C1464" s="18">
        <v>8</v>
      </c>
      <c r="D1464" s="18" t="s">
        <v>43</v>
      </c>
      <c r="E1464" s="18">
        <v>3</v>
      </c>
      <c r="F1464" s="23">
        <f t="shared" si="22"/>
        <v>1</v>
      </c>
    </row>
    <row r="1465" spans="1:6">
      <c r="A1465" s="36" t="s">
        <v>43</v>
      </c>
      <c r="B1465" s="34">
        <v>3</v>
      </c>
      <c r="C1465" s="18">
        <v>2</v>
      </c>
      <c r="D1465" s="18" t="s">
        <v>43</v>
      </c>
      <c r="E1465" s="18">
        <v>3</v>
      </c>
      <c r="F1465" s="23">
        <f t="shared" si="22"/>
        <v>0</v>
      </c>
    </row>
    <row r="1466" spans="1:6">
      <c r="A1466" s="36" t="s">
        <v>43</v>
      </c>
      <c r="B1466" s="34">
        <v>3</v>
      </c>
      <c r="C1466" s="18">
        <v>1</v>
      </c>
      <c r="D1466" s="18" t="s">
        <v>35</v>
      </c>
      <c r="E1466" s="18">
        <v>4</v>
      </c>
      <c r="F1466" s="23">
        <f t="shared" si="22"/>
        <v>1</v>
      </c>
    </row>
    <row r="1467" spans="1:6">
      <c r="A1467" s="36" t="s">
        <v>43</v>
      </c>
      <c r="B1467" s="34">
        <v>3</v>
      </c>
      <c r="C1467" s="18">
        <v>2</v>
      </c>
      <c r="D1467" s="18" t="s">
        <v>43</v>
      </c>
      <c r="E1467" s="18">
        <v>3</v>
      </c>
      <c r="F1467" s="23">
        <f t="shared" si="22"/>
        <v>0</v>
      </c>
    </row>
    <row r="1468" spans="1:6">
      <c r="A1468" s="36" t="s">
        <v>43</v>
      </c>
      <c r="B1468" s="34">
        <v>4</v>
      </c>
      <c r="C1468" s="18">
        <v>1</v>
      </c>
      <c r="D1468" s="18" t="s">
        <v>43</v>
      </c>
      <c r="E1468" s="18">
        <v>3</v>
      </c>
      <c r="F1468" s="23">
        <f t="shared" si="22"/>
        <v>0</v>
      </c>
    </row>
    <row r="1469" spans="1:6">
      <c r="A1469" s="36" t="s">
        <v>43</v>
      </c>
      <c r="B1469" s="34">
        <v>2</v>
      </c>
      <c r="C1469" s="18">
        <v>4</v>
      </c>
      <c r="D1469" s="18" t="s">
        <v>35</v>
      </c>
      <c r="E1469" s="18">
        <v>3</v>
      </c>
      <c r="F1469" s="23">
        <f t="shared" si="22"/>
        <v>2</v>
      </c>
    </row>
    <row r="1470" spans="1:6">
      <c r="A1470" s="36" t="s">
        <v>43</v>
      </c>
      <c r="B1470" s="34">
        <v>1</v>
      </c>
      <c r="C1470" s="18">
        <v>1</v>
      </c>
      <c r="D1470" s="18" t="s">
        <v>43</v>
      </c>
      <c r="E1470" s="18">
        <v>1</v>
      </c>
      <c r="F1470" s="23">
        <f t="shared" si="22"/>
        <v>2</v>
      </c>
    </row>
    <row r="1471" spans="1:6">
      <c r="A1471" s="36" t="s">
        <v>35</v>
      </c>
      <c r="B1471" s="34">
        <v>1</v>
      </c>
      <c r="C1471" s="18">
        <v>4</v>
      </c>
      <c r="D1471" s="18" t="s">
        <v>35</v>
      </c>
      <c r="E1471" s="18">
        <v>3</v>
      </c>
      <c r="F1471" s="23">
        <f t="shared" si="22"/>
        <v>2</v>
      </c>
    </row>
    <row r="1472" spans="1:6">
      <c r="A1472" s="36" t="s">
        <v>43</v>
      </c>
      <c r="B1472" s="34">
        <v>4</v>
      </c>
      <c r="C1472" s="18">
        <v>0</v>
      </c>
      <c r="D1472" s="18" t="s">
        <v>43</v>
      </c>
      <c r="E1472" s="18">
        <v>2</v>
      </c>
      <c r="F1472" s="23">
        <f t="shared" si="22"/>
        <v>1</v>
      </c>
    </row>
    <row r="1473" spans="1:6">
      <c r="A1473" s="36" t="s">
        <v>43</v>
      </c>
      <c r="B1473" s="34">
        <v>1</v>
      </c>
      <c r="C1473" s="18">
        <v>0</v>
      </c>
      <c r="D1473" s="18" t="s">
        <v>43</v>
      </c>
      <c r="E1473" s="18">
        <v>3</v>
      </c>
      <c r="F1473" s="23">
        <f t="shared" si="22"/>
        <v>1</v>
      </c>
    </row>
    <row r="1474" spans="1:6">
      <c r="A1474" s="36" t="s">
        <v>43</v>
      </c>
      <c r="B1474" s="34">
        <v>3</v>
      </c>
      <c r="C1474" s="18">
        <v>0</v>
      </c>
      <c r="D1474" s="18" t="s">
        <v>43</v>
      </c>
      <c r="E1474" s="18">
        <v>3</v>
      </c>
      <c r="F1474" s="23">
        <f t="shared" si="22"/>
        <v>0</v>
      </c>
    </row>
    <row r="1475" spans="1:6">
      <c r="A1475" s="36" t="s">
        <v>43</v>
      </c>
      <c r="B1475" s="34">
        <v>4</v>
      </c>
      <c r="C1475" s="18">
        <v>4</v>
      </c>
      <c r="D1475" s="18" t="s">
        <v>43</v>
      </c>
      <c r="E1475" s="18">
        <v>3</v>
      </c>
      <c r="F1475" s="23">
        <f t="shared" si="22"/>
        <v>0</v>
      </c>
    </row>
    <row r="1476" spans="1:6">
      <c r="A1476" s="36" t="s">
        <v>43</v>
      </c>
      <c r="B1476" s="34">
        <v>1</v>
      </c>
      <c r="C1476" s="18">
        <v>4</v>
      </c>
      <c r="D1476" s="18" t="s">
        <v>43</v>
      </c>
      <c r="E1476" s="18">
        <v>3</v>
      </c>
      <c r="F1476" s="23">
        <f t="shared" si="22"/>
        <v>1</v>
      </c>
    </row>
    <row r="1477" spans="1:6">
      <c r="A1477" s="36" t="s">
        <v>43</v>
      </c>
      <c r="B1477" s="34">
        <v>2</v>
      </c>
      <c r="C1477" s="18">
        <v>1</v>
      </c>
      <c r="D1477" s="18" t="s">
        <v>35</v>
      </c>
      <c r="E1477" s="18">
        <v>3</v>
      </c>
      <c r="F1477" s="23">
        <f t="shared" si="22"/>
        <v>2</v>
      </c>
    </row>
    <row r="1478" spans="1:6">
      <c r="A1478" s="36" t="s">
        <v>43</v>
      </c>
      <c r="B1478" s="34">
        <v>2</v>
      </c>
      <c r="C1478" s="18">
        <v>2</v>
      </c>
      <c r="D1478" s="18" t="s">
        <v>43</v>
      </c>
      <c r="E1478" s="18">
        <v>2</v>
      </c>
      <c r="F1478" s="23">
        <f t="shared" si="22"/>
        <v>2</v>
      </c>
    </row>
    <row r="1479" spans="1:6">
      <c r="A1479" s="37" t="s">
        <v>43</v>
      </c>
      <c r="B1479" s="35">
        <v>3</v>
      </c>
      <c r="C1479" s="22">
        <v>2</v>
      </c>
      <c r="D1479" s="22" t="s">
        <v>43</v>
      </c>
      <c r="E1479" s="22">
        <v>4</v>
      </c>
      <c r="F1479" s="23">
        <f t="shared" si="22"/>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36A7-0D73-4E83-81ED-FCD6745488FF}">
  <sheetPr>
    <tabColor theme="8" tint="0.39997558519241921"/>
  </sheetPr>
  <dimension ref="A1:C1475"/>
  <sheetViews>
    <sheetView workbookViewId="0">
      <selection activeCell="C6" sqref="C6"/>
    </sheetView>
  </sheetViews>
  <sheetFormatPr defaultRowHeight="14.4"/>
  <cols>
    <col min="1" max="1" width="15.6640625" customWidth="1"/>
    <col min="2" max="2" width="11.5546875" customWidth="1"/>
    <col min="3" max="3" width="13.77734375" customWidth="1"/>
  </cols>
  <sheetData>
    <row r="1" spans="1:3" ht="18">
      <c r="A1" s="20" t="s">
        <v>145</v>
      </c>
      <c r="B1" s="20"/>
    </row>
    <row r="3" spans="1:3" ht="18">
      <c r="A3" s="14" t="s">
        <v>141</v>
      </c>
    </row>
    <row r="5" spans="1:3">
      <c r="A5" s="19" t="s">
        <v>18</v>
      </c>
      <c r="B5" t="s">
        <v>138</v>
      </c>
      <c r="C5" t="s">
        <v>139</v>
      </c>
    </row>
    <row r="6" spans="1:3">
      <c r="A6" s="18">
        <v>5993</v>
      </c>
      <c r="B6">
        <v>12</v>
      </c>
      <c r="C6">
        <f>A6*$B$6</f>
        <v>71916</v>
      </c>
    </row>
    <row r="7" spans="1:3">
      <c r="A7" s="18">
        <v>5130</v>
      </c>
      <c r="C7">
        <f t="shared" ref="C7:C70" si="0">A7*$B$6</f>
        <v>61560</v>
      </c>
    </row>
    <row r="8" spans="1:3">
      <c r="A8" s="18">
        <v>2090</v>
      </c>
      <c r="C8">
        <f t="shared" si="0"/>
        <v>25080</v>
      </c>
    </row>
    <row r="9" spans="1:3">
      <c r="A9" s="18">
        <v>2909</v>
      </c>
      <c r="C9">
        <f t="shared" si="0"/>
        <v>34908</v>
      </c>
    </row>
    <row r="10" spans="1:3">
      <c r="A10" s="18">
        <v>3468</v>
      </c>
      <c r="C10">
        <f t="shared" si="0"/>
        <v>41616</v>
      </c>
    </row>
    <row r="11" spans="1:3">
      <c r="A11" s="18">
        <v>3068</v>
      </c>
      <c r="C11">
        <f t="shared" si="0"/>
        <v>36816</v>
      </c>
    </row>
    <row r="12" spans="1:3">
      <c r="A12" s="18">
        <v>2670</v>
      </c>
      <c r="C12">
        <f t="shared" si="0"/>
        <v>32040</v>
      </c>
    </row>
    <row r="13" spans="1:3">
      <c r="A13" s="18">
        <v>2693</v>
      </c>
      <c r="C13">
        <f t="shared" si="0"/>
        <v>32316</v>
      </c>
    </row>
    <row r="14" spans="1:3">
      <c r="A14" s="18">
        <v>9526</v>
      </c>
      <c r="C14">
        <f t="shared" si="0"/>
        <v>114312</v>
      </c>
    </row>
    <row r="15" spans="1:3">
      <c r="A15" s="18">
        <v>5237</v>
      </c>
      <c r="C15">
        <f t="shared" si="0"/>
        <v>62844</v>
      </c>
    </row>
    <row r="16" spans="1:3">
      <c r="A16" s="18">
        <v>2426</v>
      </c>
      <c r="C16">
        <f t="shared" si="0"/>
        <v>29112</v>
      </c>
    </row>
    <row r="17" spans="1:3">
      <c r="A17" s="18">
        <v>4193</v>
      </c>
      <c r="C17">
        <f t="shared" si="0"/>
        <v>50316</v>
      </c>
    </row>
    <row r="18" spans="1:3">
      <c r="A18" s="18">
        <v>2911</v>
      </c>
      <c r="C18">
        <f t="shared" si="0"/>
        <v>34932</v>
      </c>
    </row>
    <row r="19" spans="1:3">
      <c r="A19" s="18">
        <v>2661</v>
      </c>
      <c r="C19">
        <f t="shared" si="0"/>
        <v>31932</v>
      </c>
    </row>
    <row r="20" spans="1:3">
      <c r="A20" s="18">
        <v>2028</v>
      </c>
      <c r="C20">
        <f t="shared" si="0"/>
        <v>24336</v>
      </c>
    </row>
    <row r="21" spans="1:3">
      <c r="A21" s="18">
        <v>9980</v>
      </c>
      <c r="C21">
        <f t="shared" si="0"/>
        <v>119760</v>
      </c>
    </row>
    <row r="22" spans="1:3">
      <c r="A22" s="18">
        <v>3298</v>
      </c>
      <c r="C22">
        <f t="shared" si="0"/>
        <v>39576</v>
      </c>
    </row>
    <row r="23" spans="1:3">
      <c r="A23" s="18">
        <v>2935</v>
      </c>
      <c r="C23">
        <f t="shared" si="0"/>
        <v>35220</v>
      </c>
    </row>
    <row r="24" spans="1:3">
      <c r="A24" s="18">
        <v>15427</v>
      </c>
      <c r="C24">
        <f t="shared" si="0"/>
        <v>185124</v>
      </c>
    </row>
    <row r="25" spans="1:3">
      <c r="A25" s="18">
        <v>3944</v>
      </c>
      <c r="C25">
        <f t="shared" si="0"/>
        <v>47328</v>
      </c>
    </row>
    <row r="26" spans="1:3">
      <c r="A26" s="18">
        <v>4011</v>
      </c>
      <c r="C26">
        <f t="shared" si="0"/>
        <v>48132</v>
      </c>
    </row>
    <row r="27" spans="1:3">
      <c r="A27" s="18">
        <v>3407</v>
      </c>
      <c r="C27">
        <f t="shared" si="0"/>
        <v>40884</v>
      </c>
    </row>
    <row r="28" spans="1:3">
      <c r="A28" s="18">
        <v>11994</v>
      </c>
      <c r="C28">
        <f t="shared" si="0"/>
        <v>143928</v>
      </c>
    </row>
    <row r="29" spans="1:3">
      <c r="A29" s="18">
        <v>1232</v>
      </c>
      <c r="C29">
        <f t="shared" si="0"/>
        <v>14784</v>
      </c>
    </row>
    <row r="30" spans="1:3">
      <c r="A30" s="18">
        <v>2960</v>
      </c>
      <c r="C30">
        <f t="shared" si="0"/>
        <v>35520</v>
      </c>
    </row>
    <row r="31" spans="1:3">
      <c r="A31" s="18">
        <v>19094</v>
      </c>
      <c r="C31">
        <f t="shared" si="0"/>
        <v>229128</v>
      </c>
    </row>
    <row r="32" spans="1:3">
      <c r="A32" s="18">
        <v>3919</v>
      </c>
      <c r="C32">
        <f t="shared" si="0"/>
        <v>47028</v>
      </c>
    </row>
    <row r="33" spans="1:3">
      <c r="A33" s="18">
        <v>6825</v>
      </c>
      <c r="C33">
        <f t="shared" si="0"/>
        <v>81900</v>
      </c>
    </row>
    <row r="34" spans="1:3">
      <c r="A34" s="18">
        <v>10248</v>
      </c>
      <c r="C34">
        <f t="shared" si="0"/>
        <v>122976</v>
      </c>
    </row>
    <row r="35" spans="1:3">
      <c r="A35" s="18">
        <v>18947</v>
      </c>
      <c r="C35">
        <f t="shared" si="0"/>
        <v>227364</v>
      </c>
    </row>
    <row r="36" spans="1:3">
      <c r="A36" s="18">
        <v>2496</v>
      </c>
      <c r="C36">
        <f t="shared" si="0"/>
        <v>29952</v>
      </c>
    </row>
    <row r="37" spans="1:3">
      <c r="A37" s="18">
        <v>6465</v>
      </c>
      <c r="C37">
        <f t="shared" si="0"/>
        <v>77580</v>
      </c>
    </row>
    <row r="38" spans="1:3">
      <c r="A38" s="18">
        <v>2206</v>
      </c>
      <c r="C38">
        <f t="shared" si="0"/>
        <v>26472</v>
      </c>
    </row>
    <row r="39" spans="1:3">
      <c r="A39" s="18">
        <v>2086</v>
      </c>
      <c r="C39">
        <f t="shared" si="0"/>
        <v>25032</v>
      </c>
    </row>
    <row r="40" spans="1:3">
      <c r="A40" s="18">
        <v>2293</v>
      </c>
      <c r="C40">
        <f t="shared" si="0"/>
        <v>27516</v>
      </c>
    </row>
    <row r="41" spans="1:3">
      <c r="A41" s="18">
        <v>2645</v>
      </c>
      <c r="C41">
        <f t="shared" si="0"/>
        <v>31740</v>
      </c>
    </row>
    <row r="42" spans="1:3">
      <c r="A42" s="18">
        <v>2683</v>
      </c>
      <c r="C42">
        <f t="shared" si="0"/>
        <v>32196</v>
      </c>
    </row>
    <row r="43" spans="1:3">
      <c r="A43" s="18">
        <v>2014</v>
      </c>
      <c r="C43">
        <f t="shared" si="0"/>
        <v>24168</v>
      </c>
    </row>
    <row r="44" spans="1:3">
      <c r="A44" s="18">
        <v>3419</v>
      </c>
      <c r="C44">
        <f t="shared" si="0"/>
        <v>41028</v>
      </c>
    </row>
    <row r="45" spans="1:3">
      <c r="A45" s="18">
        <v>5376</v>
      </c>
      <c r="C45">
        <f t="shared" si="0"/>
        <v>64512</v>
      </c>
    </row>
    <row r="46" spans="1:3">
      <c r="A46" s="18">
        <v>1951</v>
      </c>
      <c r="C46">
        <f t="shared" si="0"/>
        <v>23412</v>
      </c>
    </row>
    <row r="47" spans="1:3">
      <c r="A47" s="18">
        <v>2341</v>
      </c>
      <c r="C47">
        <f t="shared" si="0"/>
        <v>28092</v>
      </c>
    </row>
    <row r="48" spans="1:3">
      <c r="A48" s="18">
        <v>2293</v>
      </c>
      <c r="C48">
        <f t="shared" si="0"/>
        <v>27516</v>
      </c>
    </row>
    <row r="49" spans="1:3">
      <c r="A49" s="18">
        <v>8726</v>
      </c>
      <c r="C49">
        <f t="shared" si="0"/>
        <v>104712</v>
      </c>
    </row>
    <row r="50" spans="1:3">
      <c r="A50" s="18">
        <v>4011</v>
      </c>
      <c r="C50">
        <f t="shared" si="0"/>
        <v>48132</v>
      </c>
    </row>
    <row r="51" spans="1:3">
      <c r="A51" s="18">
        <v>19545</v>
      </c>
      <c r="C51">
        <f t="shared" si="0"/>
        <v>234540</v>
      </c>
    </row>
    <row r="52" spans="1:3">
      <c r="A52" s="18">
        <v>4568</v>
      </c>
      <c r="C52">
        <f t="shared" si="0"/>
        <v>54816</v>
      </c>
    </row>
    <row r="53" spans="1:3">
      <c r="A53" s="18">
        <v>3022</v>
      </c>
      <c r="C53">
        <f t="shared" si="0"/>
        <v>36264</v>
      </c>
    </row>
    <row r="54" spans="1:3">
      <c r="A54" s="18">
        <v>5772</v>
      </c>
      <c r="C54">
        <f t="shared" si="0"/>
        <v>69264</v>
      </c>
    </row>
    <row r="55" spans="1:3">
      <c r="A55" s="18">
        <v>2269</v>
      </c>
      <c r="C55">
        <f t="shared" si="0"/>
        <v>27228</v>
      </c>
    </row>
    <row r="56" spans="1:3">
      <c r="A56" s="18">
        <v>5381</v>
      </c>
      <c r="C56">
        <f t="shared" si="0"/>
        <v>64572</v>
      </c>
    </row>
    <row r="57" spans="1:3">
      <c r="A57" s="18">
        <v>3441</v>
      </c>
      <c r="C57">
        <f t="shared" si="0"/>
        <v>41292</v>
      </c>
    </row>
    <row r="58" spans="1:3">
      <c r="A58" s="18">
        <v>5454</v>
      </c>
      <c r="C58">
        <f t="shared" si="0"/>
        <v>65448</v>
      </c>
    </row>
    <row r="59" spans="1:3">
      <c r="A59" s="18">
        <v>9884</v>
      </c>
      <c r="C59">
        <f t="shared" si="0"/>
        <v>118608</v>
      </c>
    </row>
    <row r="60" spans="1:3">
      <c r="A60" s="18">
        <v>4157</v>
      </c>
      <c r="C60">
        <f t="shared" si="0"/>
        <v>49884</v>
      </c>
    </row>
    <row r="61" spans="1:3">
      <c r="A61" s="18">
        <v>13458</v>
      </c>
      <c r="C61">
        <f t="shared" si="0"/>
        <v>161496</v>
      </c>
    </row>
    <row r="62" spans="1:3">
      <c r="A62" s="18">
        <v>9069</v>
      </c>
      <c r="C62">
        <f t="shared" si="0"/>
        <v>108828</v>
      </c>
    </row>
    <row r="63" spans="1:3">
      <c r="A63" s="18">
        <v>4014</v>
      </c>
      <c r="C63">
        <f t="shared" si="0"/>
        <v>48168</v>
      </c>
    </row>
    <row r="64" spans="1:3">
      <c r="A64" s="18">
        <v>5915</v>
      </c>
      <c r="C64">
        <f t="shared" si="0"/>
        <v>70980</v>
      </c>
    </row>
    <row r="65" spans="1:3">
      <c r="A65" s="18">
        <v>5993</v>
      </c>
      <c r="C65">
        <f t="shared" si="0"/>
        <v>71916</v>
      </c>
    </row>
    <row r="66" spans="1:3">
      <c r="A66" s="18">
        <v>6162</v>
      </c>
      <c r="C66">
        <f t="shared" si="0"/>
        <v>73944</v>
      </c>
    </row>
    <row r="67" spans="1:3">
      <c r="A67" s="18">
        <v>2406</v>
      </c>
      <c r="C67">
        <f t="shared" si="0"/>
        <v>28872</v>
      </c>
    </row>
    <row r="68" spans="1:3">
      <c r="A68" s="18">
        <v>18740</v>
      </c>
      <c r="C68">
        <f t="shared" si="0"/>
        <v>224880</v>
      </c>
    </row>
    <row r="69" spans="1:3">
      <c r="A69" s="18">
        <v>7637</v>
      </c>
      <c r="C69">
        <f t="shared" si="0"/>
        <v>91644</v>
      </c>
    </row>
    <row r="70" spans="1:3">
      <c r="A70" s="18">
        <v>10096</v>
      </c>
      <c r="C70">
        <f t="shared" si="0"/>
        <v>121152</v>
      </c>
    </row>
    <row r="71" spans="1:3">
      <c r="A71" s="18">
        <v>14756</v>
      </c>
      <c r="C71">
        <f t="shared" ref="C71:C134" si="1">A71*$B$6</f>
        <v>177072</v>
      </c>
    </row>
    <row r="72" spans="1:3">
      <c r="A72" s="18">
        <v>6499</v>
      </c>
      <c r="C72">
        <f t="shared" si="1"/>
        <v>77988</v>
      </c>
    </row>
    <row r="73" spans="1:3">
      <c r="A73" s="18">
        <v>9724</v>
      </c>
      <c r="C73">
        <f t="shared" si="1"/>
        <v>116688</v>
      </c>
    </row>
    <row r="74" spans="1:3">
      <c r="A74" s="18">
        <v>2194</v>
      </c>
      <c r="C74">
        <f t="shared" si="1"/>
        <v>26328</v>
      </c>
    </row>
    <row r="75" spans="1:3">
      <c r="A75" s="18">
        <v>3388</v>
      </c>
      <c r="C75">
        <f t="shared" si="1"/>
        <v>40656</v>
      </c>
    </row>
    <row r="76" spans="1:3">
      <c r="A76" s="18">
        <v>5473</v>
      </c>
      <c r="C76">
        <f t="shared" si="1"/>
        <v>65676</v>
      </c>
    </row>
    <row r="77" spans="1:3">
      <c r="A77" s="18">
        <v>2703</v>
      </c>
      <c r="C77">
        <f t="shared" si="1"/>
        <v>32436</v>
      </c>
    </row>
    <row r="78" spans="1:3">
      <c r="A78" s="18">
        <v>2501</v>
      </c>
      <c r="C78">
        <f t="shared" si="1"/>
        <v>30012</v>
      </c>
    </row>
    <row r="79" spans="1:3">
      <c r="A79" s="18">
        <v>6220</v>
      </c>
      <c r="C79">
        <f t="shared" si="1"/>
        <v>74640</v>
      </c>
    </row>
    <row r="80" spans="1:3">
      <c r="A80" s="18">
        <v>3038</v>
      </c>
      <c r="C80">
        <f t="shared" si="1"/>
        <v>36456</v>
      </c>
    </row>
    <row r="81" spans="1:3">
      <c r="A81" s="18">
        <v>4424</v>
      </c>
      <c r="C81">
        <f t="shared" si="1"/>
        <v>53088</v>
      </c>
    </row>
    <row r="82" spans="1:3">
      <c r="A82" s="18">
        <v>4312</v>
      </c>
      <c r="C82">
        <f t="shared" si="1"/>
        <v>51744</v>
      </c>
    </row>
    <row r="83" spans="1:3">
      <c r="A83" s="18">
        <v>13245</v>
      </c>
      <c r="C83">
        <f t="shared" si="1"/>
        <v>158940</v>
      </c>
    </row>
    <row r="84" spans="1:3">
      <c r="A84" s="18">
        <v>13664</v>
      </c>
      <c r="C84">
        <f t="shared" si="1"/>
        <v>163968</v>
      </c>
    </row>
    <row r="85" spans="1:3">
      <c r="A85" s="18">
        <v>5021</v>
      </c>
      <c r="C85">
        <f t="shared" si="1"/>
        <v>60252</v>
      </c>
    </row>
    <row r="86" spans="1:3">
      <c r="A86" s="18">
        <v>5126</v>
      </c>
      <c r="C86">
        <f t="shared" si="1"/>
        <v>61512</v>
      </c>
    </row>
    <row r="87" spans="1:3">
      <c r="A87" s="18">
        <v>2859</v>
      </c>
      <c r="C87">
        <f t="shared" si="1"/>
        <v>34308</v>
      </c>
    </row>
    <row r="88" spans="1:3">
      <c r="A88" s="18">
        <v>10239</v>
      </c>
      <c r="C88">
        <f t="shared" si="1"/>
        <v>122868</v>
      </c>
    </row>
    <row r="89" spans="1:3">
      <c r="A89" s="18">
        <v>5329</v>
      </c>
      <c r="C89">
        <f t="shared" si="1"/>
        <v>63948</v>
      </c>
    </row>
    <row r="90" spans="1:3">
      <c r="A90" s="18">
        <v>4325</v>
      </c>
      <c r="C90">
        <f t="shared" si="1"/>
        <v>51900</v>
      </c>
    </row>
    <row r="91" spans="1:3">
      <c r="A91" s="18">
        <v>7260</v>
      </c>
      <c r="C91">
        <f t="shared" si="1"/>
        <v>87120</v>
      </c>
    </row>
    <row r="92" spans="1:3">
      <c r="A92" s="18">
        <v>2322</v>
      </c>
      <c r="C92">
        <f t="shared" si="1"/>
        <v>27864</v>
      </c>
    </row>
    <row r="93" spans="1:3">
      <c r="A93" s="18">
        <v>2075</v>
      </c>
      <c r="C93">
        <f t="shared" si="1"/>
        <v>24900</v>
      </c>
    </row>
    <row r="94" spans="1:3">
      <c r="A94" s="18">
        <v>4152</v>
      </c>
      <c r="C94">
        <f t="shared" si="1"/>
        <v>49824</v>
      </c>
    </row>
    <row r="95" spans="1:3">
      <c r="A95" s="18">
        <v>9619</v>
      </c>
      <c r="C95">
        <f t="shared" si="1"/>
        <v>115428</v>
      </c>
    </row>
    <row r="96" spans="1:3">
      <c r="A96" s="18">
        <v>13503</v>
      </c>
      <c r="C96">
        <f t="shared" si="1"/>
        <v>162036</v>
      </c>
    </row>
    <row r="97" spans="1:3">
      <c r="A97" s="18">
        <v>5441</v>
      </c>
      <c r="C97">
        <f t="shared" si="1"/>
        <v>65292</v>
      </c>
    </row>
    <row r="98" spans="1:3">
      <c r="A98" s="18">
        <v>5209</v>
      </c>
      <c r="C98">
        <f t="shared" si="1"/>
        <v>62508</v>
      </c>
    </row>
    <row r="99" spans="1:3">
      <c r="A99" s="18">
        <v>10673</v>
      </c>
      <c r="C99">
        <f t="shared" si="1"/>
        <v>128076</v>
      </c>
    </row>
    <row r="100" spans="1:3">
      <c r="A100" s="18">
        <v>5010</v>
      </c>
      <c r="C100">
        <f t="shared" si="1"/>
        <v>60120</v>
      </c>
    </row>
    <row r="101" spans="1:3">
      <c r="A101" s="18">
        <v>13549</v>
      </c>
      <c r="C101">
        <f t="shared" si="1"/>
        <v>162588</v>
      </c>
    </row>
    <row r="102" spans="1:3">
      <c r="A102" s="18">
        <v>4999</v>
      </c>
      <c r="C102">
        <f t="shared" si="1"/>
        <v>59988</v>
      </c>
    </row>
    <row r="103" spans="1:3">
      <c r="A103" s="18">
        <v>4221</v>
      </c>
      <c r="C103">
        <f t="shared" si="1"/>
        <v>50652</v>
      </c>
    </row>
    <row r="104" spans="1:3">
      <c r="A104" s="18">
        <v>13872</v>
      </c>
      <c r="C104">
        <f t="shared" si="1"/>
        <v>166464</v>
      </c>
    </row>
    <row r="105" spans="1:3">
      <c r="A105" s="18">
        <v>2042</v>
      </c>
      <c r="C105">
        <f t="shared" si="1"/>
        <v>24504</v>
      </c>
    </row>
    <row r="106" spans="1:3">
      <c r="A106" s="18">
        <v>2073</v>
      </c>
      <c r="C106">
        <f t="shared" si="1"/>
        <v>24876</v>
      </c>
    </row>
    <row r="107" spans="1:3">
      <c r="A107" s="18">
        <v>2956</v>
      </c>
      <c r="C107">
        <f t="shared" si="1"/>
        <v>35472</v>
      </c>
    </row>
    <row r="108" spans="1:3">
      <c r="A108" s="18">
        <v>2926</v>
      </c>
      <c r="C108">
        <f t="shared" si="1"/>
        <v>35112</v>
      </c>
    </row>
    <row r="109" spans="1:3">
      <c r="A109" s="18">
        <v>4809</v>
      </c>
      <c r="C109">
        <f t="shared" si="1"/>
        <v>57708</v>
      </c>
    </row>
    <row r="110" spans="1:3">
      <c r="A110" s="18">
        <v>5163</v>
      </c>
      <c r="C110">
        <f t="shared" si="1"/>
        <v>61956</v>
      </c>
    </row>
    <row r="111" spans="1:3">
      <c r="A111" s="18">
        <v>18844</v>
      </c>
      <c r="C111">
        <f t="shared" si="1"/>
        <v>226128</v>
      </c>
    </row>
    <row r="112" spans="1:3">
      <c r="A112" s="18">
        <v>18172</v>
      </c>
      <c r="C112">
        <f t="shared" si="1"/>
        <v>218064</v>
      </c>
    </row>
    <row r="113" spans="1:3">
      <c r="A113" s="18">
        <v>5744</v>
      </c>
      <c r="C113">
        <f t="shared" si="1"/>
        <v>68928</v>
      </c>
    </row>
    <row r="114" spans="1:3">
      <c r="A114" s="18">
        <v>2889</v>
      </c>
      <c r="C114">
        <f t="shared" si="1"/>
        <v>34668</v>
      </c>
    </row>
    <row r="115" spans="1:3">
      <c r="A115" s="18">
        <v>2871</v>
      </c>
      <c r="C115">
        <f t="shared" si="1"/>
        <v>34452</v>
      </c>
    </row>
    <row r="116" spans="1:3">
      <c r="A116" s="18">
        <v>7484</v>
      </c>
      <c r="C116">
        <f t="shared" si="1"/>
        <v>89808</v>
      </c>
    </row>
    <row r="117" spans="1:3">
      <c r="A117" s="18">
        <v>6074</v>
      </c>
      <c r="C117">
        <f t="shared" si="1"/>
        <v>72888</v>
      </c>
    </row>
    <row r="118" spans="1:3">
      <c r="A118" s="18">
        <v>17328</v>
      </c>
      <c r="C118">
        <f t="shared" si="1"/>
        <v>207936</v>
      </c>
    </row>
    <row r="119" spans="1:3">
      <c r="A119" s="18">
        <v>2774</v>
      </c>
      <c r="C119">
        <f t="shared" si="1"/>
        <v>33288</v>
      </c>
    </row>
    <row r="120" spans="1:3">
      <c r="A120" s="18">
        <v>4505</v>
      </c>
      <c r="C120">
        <f t="shared" si="1"/>
        <v>54060</v>
      </c>
    </row>
    <row r="121" spans="1:3">
      <c r="A121" s="18">
        <v>7428</v>
      </c>
      <c r="C121">
        <f t="shared" si="1"/>
        <v>89136</v>
      </c>
    </row>
    <row r="122" spans="1:3">
      <c r="A122" s="18">
        <v>11631</v>
      </c>
      <c r="C122">
        <f t="shared" si="1"/>
        <v>139572</v>
      </c>
    </row>
    <row r="123" spans="1:3">
      <c r="A123" s="18">
        <v>9738</v>
      </c>
      <c r="C123">
        <f t="shared" si="1"/>
        <v>116856</v>
      </c>
    </row>
    <row r="124" spans="1:3">
      <c r="A124" s="18">
        <v>2835</v>
      </c>
      <c r="C124">
        <f t="shared" si="1"/>
        <v>34020</v>
      </c>
    </row>
    <row r="125" spans="1:3">
      <c r="A125" s="18">
        <v>16959</v>
      </c>
      <c r="C125">
        <f t="shared" si="1"/>
        <v>203508</v>
      </c>
    </row>
    <row r="126" spans="1:3">
      <c r="A126" s="18">
        <v>2613</v>
      </c>
      <c r="C126">
        <f t="shared" si="1"/>
        <v>31356</v>
      </c>
    </row>
    <row r="127" spans="1:3">
      <c r="A127" s="18">
        <v>6146</v>
      </c>
      <c r="C127">
        <f t="shared" si="1"/>
        <v>73752</v>
      </c>
    </row>
    <row r="128" spans="1:3">
      <c r="A128" s="18">
        <v>4963</v>
      </c>
      <c r="C128">
        <f t="shared" si="1"/>
        <v>59556</v>
      </c>
    </row>
    <row r="129" spans="1:3">
      <c r="A129" s="18">
        <v>19537</v>
      </c>
      <c r="C129">
        <f t="shared" si="1"/>
        <v>234444</v>
      </c>
    </row>
    <row r="130" spans="1:3">
      <c r="A130" s="18">
        <v>6172</v>
      </c>
      <c r="C130">
        <f t="shared" si="1"/>
        <v>74064</v>
      </c>
    </row>
    <row r="131" spans="1:3">
      <c r="A131" s="18">
        <v>2368</v>
      </c>
      <c r="C131">
        <f t="shared" si="1"/>
        <v>28416</v>
      </c>
    </row>
    <row r="132" spans="1:3">
      <c r="A132" s="18">
        <v>10312</v>
      </c>
      <c r="C132">
        <f t="shared" si="1"/>
        <v>123744</v>
      </c>
    </row>
    <row r="133" spans="1:3">
      <c r="A133" s="18">
        <v>1675</v>
      </c>
      <c r="C133">
        <f t="shared" si="1"/>
        <v>20100</v>
      </c>
    </row>
    <row r="134" spans="1:3">
      <c r="A134" s="18">
        <v>2523</v>
      </c>
      <c r="C134">
        <f t="shared" si="1"/>
        <v>30276</v>
      </c>
    </row>
    <row r="135" spans="1:3">
      <c r="A135" s="18">
        <v>6567</v>
      </c>
      <c r="C135">
        <f t="shared" ref="C135:C198" si="2">A135*$B$6</f>
        <v>78804</v>
      </c>
    </row>
    <row r="136" spans="1:3">
      <c r="A136" s="18">
        <v>4739</v>
      </c>
      <c r="C136">
        <f t="shared" si="2"/>
        <v>56868</v>
      </c>
    </row>
    <row r="137" spans="1:3">
      <c r="A137" s="18">
        <v>9208</v>
      </c>
      <c r="C137">
        <f t="shared" si="2"/>
        <v>110496</v>
      </c>
    </row>
    <row r="138" spans="1:3">
      <c r="A138" s="18">
        <v>4559</v>
      </c>
      <c r="C138">
        <f t="shared" si="2"/>
        <v>54708</v>
      </c>
    </row>
    <row r="139" spans="1:3">
      <c r="A139" s="18">
        <v>8189</v>
      </c>
      <c r="C139">
        <f t="shared" si="2"/>
        <v>98268</v>
      </c>
    </row>
    <row r="140" spans="1:3">
      <c r="A140" s="18">
        <v>2942</v>
      </c>
      <c r="C140">
        <f t="shared" si="2"/>
        <v>35304</v>
      </c>
    </row>
    <row r="141" spans="1:3">
      <c r="A141" s="18">
        <v>4941</v>
      </c>
      <c r="C141">
        <f t="shared" si="2"/>
        <v>59292</v>
      </c>
    </row>
    <row r="142" spans="1:3">
      <c r="A142" s="18">
        <v>10650</v>
      </c>
      <c r="C142">
        <f t="shared" si="2"/>
        <v>127800</v>
      </c>
    </row>
    <row r="143" spans="1:3">
      <c r="A143" s="18">
        <v>5902</v>
      </c>
      <c r="C143">
        <f t="shared" si="2"/>
        <v>70824</v>
      </c>
    </row>
    <row r="144" spans="1:3">
      <c r="A144" s="18">
        <v>8639</v>
      </c>
      <c r="C144">
        <f t="shared" si="2"/>
        <v>103668</v>
      </c>
    </row>
    <row r="145" spans="1:3">
      <c r="A145" s="18">
        <v>6347</v>
      </c>
      <c r="C145">
        <f t="shared" si="2"/>
        <v>76164</v>
      </c>
    </row>
    <row r="146" spans="1:3">
      <c r="A146" s="18">
        <v>4200</v>
      </c>
      <c r="C146">
        <f t="shared" si="2"/>
        <v>50400</v>
      </c>
    </row>
    <row r="147" spans="1:3">
      <c r="A147" s="18">
        <v>3452</v>
      </c>
      <c r="C147">
        <f t="shared" si="2"/>
        <v>41424</v>
      </c>
    </row>
    <row r="148" spans="1:3">
      <c r="A148" s="18">
        <v>4317</v>
      </c>
      <c r="C148">
        <f t="shared" si="2"/>
        <v>51804</v>
      </c>
    </row>
    <row r="149" spans="1:3">
      <c r="A149" s="18">
        <v>2632</v>
      </c>
      <c r="C149">
        <f t="shared" si="2"/>
        <v>31584</v>
      </c>
    </row>
    <row r="150" spans="1:3">
      <c r="A150" s="18">
        <v>4668</v>
      </c>
      <c r="C150">
        <f t="shared" si="2"/>
        <v>56016</v>
      </c>
    </row>
    <row r="151" spans="1:3">
      <c r="A151" s="18">
        <v>3204</v>
      </c>
      <c r="C151">
        <f t="shared" si="2"/>
        <v>38448</v>
      </c>
    </row>
    <row r="152" spans="1:3">
      <c r="A152" s="18">
        <v>2720</v>
      </c>
      <c r="C152">
        <f t="shared" si="2"/>
        <v>32640</v>
      </c>
    </row>
    <row r="153" spans="1:3">
      <c r="A153" s="18">
        <v>17181</v>
      </c>
      <c r="C153">
        <f t="shared" si="2"/>
        <v>206172</v>
      </c>
    </row>
    <row r="154" spans="1:3">
      <c r="A154" s="18">
        <v>2238</v>
      </c>
      <c r="C154">
        <f t="shared" si="2"/>
        <v>26856</v>
      </c>
    </row>
    <row r="155" spans="1:3">
      <c r="A155" s="18">
        <v>1483</v>
      </c>
      <c r="C155">
        <f t="shared" si="2"/>
        <v>17796</v>
      </c>
    </row>
    <row r="156" spans="1:3">
      <c r="A156" s="18">
        <v>5605</v>
      </c>
      <c r="C156">
        <f t="shared" si="2"/>
        <v>67260</v>
      </c>
    </row>
    <row r="157" spans="1:3">
      <c r="A157" s="18">
        <v>7295</v>
      </c>
      <c r="C157">
        <f t="shared" si="2"/>
        <v>87540</v>
      </c>
    </row>
    <row r="158" spans="1:3">
      <c r="A158" s="18">
        <v>2306</v>
      </c>
      <c r="C158">
        <f t="shared" si="2"/>
        <v>27672</v>
      </c>
    </row>
    <row r="159" spans="1:3">
      <c r="A159" s="18">
        <v>2348</v>
      </c>
      <c r="C159">
        <f t="shared" si="2"/>
        <v>28176</v>
      </c>
    </row>
    <row r="160" spans="1:3">
      <c r="A160" s="18">
        <v>8998</v>
      </c>
      <c r="C160">
        <f t="shared" si="2"/>
        <v>107976</v>
      </c>
    </row>
    <row r="161" spans="1:3">
      <c r="A161" s="18">
        <v>4319</v>
      </c>
      <c r="C161">
        <f t="shared" si="2"/>
        <v>51828</v>
      </c>
    </row>
    <row r="162" spans="1:3">
      <c r="A162" s="18">
        <v>6132</v>
      </c>
      <c r="C162">
        <f t="shared" si="2"/>
        <v>73584</v>
      </c>
    </row>
    <row r="163" spans="1:3">
      <c r="A163" s="18">
        <v>3346</v>
      </c>
      <c r="C163">
        <f t="shared" si="2"/>
        <v>40152</v>
      </c>
    </row>
    <row r="164" spans="1:3">
      <c r="A164" s="18">
        <v>10855</v>
      </c>
      <c r="C164">
        <f t="shared" si="2"/>
        <v>130260</v>
      </c>
    </row>
    <row r="165" spans="1:3">
      <c r="A165" s="18">
        <v>2231</v>
      </c>
      <c r="C165">
        <f t="shared" si="2"/>
        <v>26772</v>
      </c>
    </row>
    <row r="166" spans="1:3">
      <c r="A166" s="18">
        <v>2323</v>
      </c>
      <c r="C166">
        <f t="shared" si="2"/>
        <v>27876</v>
      </c>
    </row>
    <row r="167" spans="1:3">
      <c r="A167" s="18">
        <v>2024</v>
      </c>
      <c r="C167">
        <f t="shared" si="2"/>
        <v>24288</v>
      </c>
    </row>
    <row r="168" spans="1:3">
      <c r="A168" s="18">
        <v>2713</v>
      </c>
      <c r="C168">
        <f t="shared" si="2"/>
        <v>32556</v>
      </c>
    </row>
    <row r="169" spans="1:3">
      <c r="A169" s="18">
        <v>9439</v>
      </c>
      <c r="C169">
        <f t="shared" si="2"/>
        <v>113268</v>
      </c>
    </row>
    <row r="170" spans="1:3">
      <c r="A170" s="18">
        <v>2566</v>
      </c>
      <c r="C170">
        <f t="shared" si="2"/>
        <v>30792</v>
      </c>
    </row>
    <row r="171" spans="1:3">
      <c r="A171" s="18">
        <v>19926</v>
      </c>
      <c r="C171">
        <f t="shared" si="2"/>
        <v>239112</v>
      </c>
    </row>
    <row r="172" spans="1:3">
      <c r="A172" s="18">
        <v>2451</v>
      </c>
      <c r="C172">
        <f t="shared" si="2"/>
        <v>29412</v>
      </c>
    </row>
    <row r="173" spans="1:3">
      <c r="A173" s="18">
        <v>9419</v>
      </c>
      <c r="C173">
        <f t="shared" si="2"/>
        <v>113028</v>
      </c>
    </row>
    <row r="174" spans="1:3">
      <c r="A174" s="18">
        <v>8686</v>
      </c>
      <c r="C174">
        <f t="shared" si="2"/>
        <v>104232</v>
      </c>
    </row>
    <row r="175" spans="1:3">
      <c r="A175" s="18">
        <v>3038</v>
      </c>
      <c r="C175">
        <f t="shared" si="2"/>
        <v>36456</v>
      </c>
    </row>
    <row r="176" spans="1:3">
      <c r="A176" s="18">
        <v>3058</v>
      </c>
      <c r="C176">
        <f t="shared" si="2"/>
        <v>36696</v>
      </c>
    </row>
    <row r="177" spans="1:3">
      <c r="A177" s="18">
        <v>2325</v>
      </c>
      <c r="C177">
        <f t="shared" si="2"/>
        <v>27900</v>
      </c>
    </row>
    <row r="178" spans="1:3">
      <c r="A178" s="18">
        <v>2088</v>
      </c>
      <c r="C178">
        <f t="shared" si="2"/>
        <v>25056</v>
      </c>
    </row>
    <row r="179" spans="1:3">
      <c r="A179" s="18">
        <v>3072</v>
      </c>
      <c r="C179">
        <f t="shared" si="2"/>
        <v>36864</v>
      </c>
    </row>
    <row r="180" spans="1:3">
      <c r="A180" s="18">
        <v>5006</v>
      </c>
      <c r="C180">
        <f t="shared" si="2"/>
        <v>60072</v>
      </c>
    </row>
    <row r="181" spans="1:3">
      <c r="A181" s="18">
        <v>4257</v>
      </c>
      <c r="C181">
        <f t="shared" si="2"/>
        <v>51084</v>
      </c>
    </row>
    <row r="182" spans="1:3">
      <c r="A182" s="18">
        <v>2500</v>
      </c>
      <c r="C182">
        <f t="shared" si="2"/>
        <v>30000</v>
      </c>
    </row>
    <row r="183" spans="1:3">
      <c r="A183" s="18">
        <v>1102</v>
      </c>
      <c r="C183">
        <f t="shared" si="2"/>
        <v>13224</v>
      </c>
    </row>
    <row r="184" spans="1:3">
      <c r="A184" s="18">
        <v>10453</v>
      </c>
      <c r="C184">
        <f t="shared" si="2"/>
        <v>125436</v>
      </c>
    </row>
    <row r="185" spans="1:3">
      <c r="A185" s="18">
        <v>2288</v>
      </c>
      <c r="C185">
        <f t="shared" si="2"/>
        <v>27456</v>
      </c>
    </row>
    <row r="186" spans="1:3">
      <c r="A186" s="18">
        <v>3929</v>
      </c>
      <c r="C186">
        <f t="shared" si="2"/>
        <v>47148</v>
      </c>
    </row>
    <row r="187" spans="1:3">
      <c r="A187" s="18">
        <v>2311</v>
      </c>
      <c r="C187">
        <f t="shared" si="2"/>
        <v>27732</v>
      </c>
    </row>
    <row r="188" spans="1:3">
      <c r="A188" s="18">
        <v>3140</v>
      </c>
      <c r="C188">
        <f t="shared" si="2"/>
        <v>37680</v>
      </c>
    </row>
    <row r="189" spans="1:3">
      <c r="A189" s="18">
        <v>3690</v>
      </c>
      <c r="C189">
        <f t="shared" si="2"/>
        <v>44280</v>
      </c>
    </row>
    <row r="190" spans="1:3">
      <c r="A190" s="18">
        <v>4450</v>
      </c>
      <c r="C190">
        <f t="shared" si="2"/>
        <v>53400</v>
      </c>
    </row>
    <row r="191" spans="1:3">
      <c r="A191" s="18">
        <v>2756</v>
      </c>
      <c r="C191">
        <f t="shared" si="2"/>
        <v>33072</v>
      </c>
    </row>
    <row r="192" spans="1:3">
      <c r="A192" s="18">
        <v>19033</v>
      </c>
      <c r="C192">
        <f t="shared" si="2"/>
        <v>228396</v>
      </c>
    </row>
    <row r="193" spans="1:3">
      <c r="A193" s="18">
        <v>18722</v>
      </c>
      <c r="C193">
        <f t="shared" si="2"/>
        <v>224664</v>
      </c>
    </row>
    <row r="194" spans="1:3">
      <c r="A194" s="18">
        <v>9547</v>
      </c>
      <c r="C194">
        <f t="shared" si="2"/>
        <v>114564</v>
      </c>
    </row>
    <row r="195" spans="1:3">
      <c r="A195" s="18">
        <v>13734</v>
      </c>
      <c r="C195">
        <f t="shared" si="2"/>
        <v>164808</v>
      </c>
    </row>
    <row r="196" spans="1:3">
      <c r="A196" s="18">
        <v>19999</v>
      </c>
      <c r="C196">
        <f t="shared" si="2"/>
        <v>239988</v>
      </c>
    </row>
    <row r="197" spans="1:3">
      <c r="A197" s="18">
        <v>2279</v>
      </c>
      <c r="C197">
        <f t="shared" si="2"/>
        <v>27348</v>
      </c>
    </row>
    <row r="198" spans="1:3">
      <c r="A198" s="18">
        <v>5916</v>
      </c>
      <c r="C198">
        <f t="shared" si="2"/>
        <v>70992</v>
      </c>
    </row>
    <row r="199" spans="1:3">
      <c r="A199" s="18">
        <v>2089</v>
      </c>
      <c r="C199">
        <f t="shared" ref="C199:C262" si="3">A199*$B$6</f>
        <v>25068</v>
      </c>
    </row>
    <row r="200" spans="1:3">
      <c r="A200" s="18">
        <v>16792</v>
      </c>
      <c r="C200">
        <f t="shared" si="3"/>
        <v>201504</v>
      </c>
    </row>
    <row r="201" spans="1:3">
      <c r="A201" s="18">
        <v>3564</v>
      </c>
      <c r="C201">
        <f t="shared" si="3"/>
        <v>42768</v>
      </c>
    </row>
    <row r="202" spans="1:3">
      <c r="A202" s="18">
        <v>4425</v>
      </c>
      <c r="C202">
        <f t="shared" si="3"/>
        <v>53100</v>
      </c>
    </row>
    <row r="203" spans="1:3">
      <c r="A203" s="18">
        <v>5265</v>
      </c>
      <c r="C203">
        <f t="shared" si="3"/>
        <v>63180</v>
      </c>
    </row>
    <row r="204" spans="1:3">
      <c r="A204" s="18">
        <v>6553</v>
      </c>
      <c r="C204">
        <f t="shared" si="3"/>
        <v>78636</v>
      </c>
    </row>
    <row r="205" spans="1:3">
      <c r="A205" s="18">
        <v>6261</v>
      </c>
      <c r="C205">
        <f t="shared" si="3"/>
        <v>75132</v>
      </c>
    </row>
    <row r="206" spans="1:3">
      <c r="A206" s="18">
        <v>4298</v>
      </c>
      <c r="C206">
        <f t="shared" si="3"/>
        <v>51576</v>
      </c>
    </row>
    <row r="207" spans="1:3">
      <c r="A207" s="18">
        <v>6804</v>
      </c>
      <c r="C207">
        <f t="shared" si="3"/>
        <v>81648</v>
      </c>
    </row>
    <row r="208" spans="1:3">
      <c r="A208" s="18">
        <v>3815</v>
      </c>
      <c r="C208">
        <f t="shared" si="3"/>
        <v>45780</v>
      </c>
    </row>
    <row r="209" spans="1:3">
      <c r="A209" s="18">
        <v>2741</v>
      </c>
      <c r="C209">
        <f t="shared" si="3"/>
        <v>32892</v>
      </c>
    </row>
    <row r="210" spans="1:3">
      <c r="A210" s="18">
        <v>6673</v>
      </c>
      <c r="C210">
        <f t="shared" si="3"/>
        <v>80076</v>
      </c>
    </row>
    <row r="211" spans="1:3">
      <c r="A211" s="18">
        <v>7639</v>
      </c>
      <c r="C211">
        <f t="shared" si="3"/>
        <v>91668</v>
      </c>
    </row>
    <row r="212" spans="1:3">
      <c r="A212" s="18">
        <v>2328</v>
      </c>
      <c r="C212">
        <f t="shared" si="3"/>
        <v>27936</v>
      </c>
    </row>
    <row r="213" spans="1:3">
      <c r="A213" s="18">
        <v>2153</v>
      </c>
      <c r="C213">
        <f t="shared" si="3"/>
        <v>25836</v>
      </c>
    </row>
    <row r="214" spans="1:3">
      <c r="A214" s="18">
        <v>4876</v>
      </c>
      <c r="C214">
        <f t="shared" si="3"/>
        <v>58512</v>
      </c>
    </row>
    <row r="215" spans="1:3">
      <c r="A215" s="18">
        <v>9396</v>
      </c>
      <c r="C215">
        <f t="shared" si="3"/>
        <v>112752</v>
      </c>
    </row>
    <row r="216" spans="1:3">
      <c r="A216" s="18">
        <v>10400</v>
      </c>
      <c r="C216">
        <f t="shared" si="3"/>
        <v>124800</v>
      </c>
    </row>
    <row r="217" spans="1:3">
      <c r="A217" s="18">
        <v>8474</v>
      </c>
      <c r="C217">
        <f t="shared" si="3"/>
        <v>101688</v>
      </c>
    </row>
    <row r="218" spans="1:3">
      <c r="A218" s="18">
        <v>9981</v>
      </c>
      <c r="C218">
        <f t="shared" si="3"/>
        <v>119772</v>
      </c>
    </row>
    <row r="219" spans="1:3">
      <c r="A219" s="18">
        <v>12490</v>
      </c>
      <c r="C219">
        <f t="shared" si="3"/>
        <v>149880</v>
      </c>
    </row>
    <row r="220" spans="1:3">
      <c r="A220" s="18">
        <v>2657</v>
      </c>
      <c r="C220">
        <f t="shared" si="3"/>
        <v>31884</v>
      </c>
    </row>
    <row r="221" spans="1:3">
      <c r="A221" s="18">
        <v>13591</v>
      </c>
      <c r="C221">
        <f t="shared" si="3"/>
        <v>163092</v>
      </c>
    </row>
    <row r="222" spans="1:3">
      <c r="A222" s="18">
        <v>6696</v>
      </c>
      <c r="C222">
        <f t="shared" si="3"/>
        <v>80352</v>
      </c>
    </row>
    <row r="223" spans="1:3">
      <c r="A223" s="18">
        <v>2058</v>
      </c>
      <c r="C223">
        <f t="shared" si="3"/>
        <v>24696</v>
      </c>
    </row>
    <row r="224" spans="1:3">
      <c r="A224" s="18">
        <v>8865</v>
      </c>
      <c r="C224">
        <f t="shared" si="3"/>
        <v>106380</v>
      </c>
    </row>
    <row r="225" spans="1:3">
      <c r="A225" s="18">
        <v>5940</v>
      </c>
      <c r="C225">
        <f t="shared" si="3"/>
        <v>71280</v>
      </c>
    </row>
    <row r="226" spans="1:3">
      <c r="A226" s="18">
        <v>5914</v>
      </c>
      <c r="C226">
        <f t="shared" si="3"/>
        <v>70968</v>
      </c>
    </row>
    <row r="227" spans="1:3">
      <c r="A227" s="18">
        <v>2622</v>
      </c>
      <c r="C227">
        <f t="shared" si="3"/>
        <v>31464</v>
      </c>
    </row>
    <row r="228" spans="1:3">
      <c r="A228" s="18">
        <v>12185</v>
      </c>
      <c r="C228">
        <f t="shared" si="3"/>
        <v>146220</v>
      </c>
    </row>
    <row r="229" spans="1:3">
      <c r="A229" s="18">
        <v>10609</v>
      </c>
      <c r="C229">
        <f t="shared" si="3"/>
        <v>127308</v>
      </c>
    </row>
    <row r="230" spans="1:3">
      <c r="A230" s="18">
        <v>4345</v>
      </c>
      <c r="C230">
        <f t="shared" si="3"/>
        <v>52140</v>
      </c>
    </row>
    <row r="231" spans="1:3">
      <c r="A231" s="18">
        <v>2177</v>
      </c>
      <c r="C231">
        <f t="shared" si="3"/>
        <v>26124</v>
      </c>
    </row>
    <row r="232" spans="1:3">
      <c r="A232" s="18">
        <v>2793</v>
      </c>
      <c r="C232">
        <f t="shared" si="3"/>
        <v>33516</v>
      </c>
    </row>
    <row r="233" spans="1:3">
      <c r="A233" s="18">
        <v>7918</v>
      </c>
      <c r="C233">
        <f t="shared" si="3"/>
        <v>95016</v>
      </c>
    </row>
    <row r="234" spans="1:3">
      <c r="A234" s="18">
        <v>8789</v>
      </c>
      <c r="C234">
        <f t="shared" si="3"/>
        <v>105468</v>
      </c>
    </row>
    <row r="235" spans="1:3">
      <c r="A235" s="18">
        <v>2389</v>
      </c>
      <c r="C235">
        <f t="shared" si="3"/>
        <v>28668</v>
      </c>
    </row>
    <row r="236" spans="1:3">
      <c r="A236" s="18">
        <v>3212</v>
      </c>
      <c r="C236">
        <f t="shared" si="3"/>
        <v>38544</v>
      </c>
    </row>
    <row r="237" spans="1:3">
      <c r="A237" s="18">
        <v>19232</v>
      </c>
      <c r="C237">
        <f t="shared" si="3"/>
        <v>230784</v>
      </c>
    </row>
    <row r="238" spans="1:3">
      <c r="A238" s="18">
        <v>2267</v>
      </c>
      <c r="C238">
        <f t="shared" si="3"/>
        <v>27204</v>
      </c>
    </row>
    <row r="239" spans="1:3">
      <c r="A239" s="18">
        <v>19517</v>
      </c>
      <c r="C239">
        <f t="shared" si="3"/>
        <v>234204</v>
      </c>
    </row>
    <row r="240" spans="1:3">
      <c r="A240" s="18">
        <v>2436</v>
      </c>
      <c r="C240">
        <f t="shared" si="3"/>
        <v>29232</v>
      </c>
    </row>
    <row r="241" spans="1:3">
      <c r="A241" s="18">
        <v>16064</v>
      </c>
      <c r="C241">
        <f t="shared" si="3"/>
        <v>192768</v>
      </c>
    </row>
    <row r="242" spans="1:3">
      <c r="A242" s="18">
        <v>2707</v>
      </c>
      <c r="C242">
        <f t="shared" si="3"/>
        <v>32484</v>
      </c>
    </row>
    <row r="243" spans="1:3">
      <c r="A243" s="18">
        <v>19068</v>
      </c>
      <c r="C243">
        <f t="shared" si="3"/>
        <v>228816</v>
      </c>
    </row>
    <row r="244" spans="1:3">
      <c r="A244" s="18">
        <v>3931</v>
      </c>
      <c r="C244">
        <f t="shared" si="3"/>
        <v>47172</v>
      </c>
    </row>
    <row r="245" spans="1:3">
      <c r="A245" s="18">
        <v>3730</v>
      </c>
      <c r="C245">
        <f t="shared" si="3"/>
        <v>44760</v>
      </c>
    </row>
    <row r="246" spans="1:3">
      <c r="A246" s="18">
        <v>2232</v>
      </c>
      <c r="C246">
        <f t="shared" si="3"/>
        <v>26784</v>
      </c>
    </row>
    <row r="247" spans="1:3">
      <c r="A247" s="18">
        <v>4465</v>
      </c>
      <c r="C247">
        <f t="shared" si="3"/>
        <v>53580</v>
      </c>
    </row>
    <row r="248" spans="1:3">
      <c r="A248" s="18">
        <v>3072</v>
      </c>
      <c r="C248">
        <f t="shared" si="3"/>
        <v>36864</v>
      </c>
    </row>
    <row r="249" spans="1:3">
      <c r="A249" s="18">
        <v>3319</v>
      </c>
      <c r="C249">
        <f t="shared" si="3"/>
        <v>39828</v>
      </c>
    </row>
    <row r="250" spans="1:3">
      <c r="A250" s="18">
        <v>19202</v>
      </c>
      <c r="C250">
        <f t="shared" si="3"/>
        <v>230424</v>
      </c>
    </row>
    <row r="251" spans="1:3">
      <c r="A251" s="18">
        <v>13675</v>
      </c>
      <c r="C251">
        <f t="shared" si="3"/>
        <v>164100</v>
      </c>
    </row>
    <row r="252" spans="1:3">
      <c r="A252" s="18">
        <v>2911</v>
      </c>
      <c r="C252">
        <f t="shared" si="3"/>
        <v>34932</v>
      </c>
    </row>
    <row r="253" spans="1:3">
      <c r="A253" s="18">
        <v>5957</v>
      </c>
      <c r="C253">
        <f t="shared" si="3"/>
        <v>71484</v>
      </c>
    </row>
    <row r="254" spans="1:3">
      <c r="A254" s="18">
        <v>3920</v>
      </c>
      <c r="C254">
        <f t="shared" si="3"/>
        <v>47040</v>
      </c>
    </row>
    <row r="255" spans="1:3">
      <c r="A255" s="18">
        <v>6434</v>
      </c>
      <c r="C255">
        <f t="shared" si="3"/>
        <v>77208</v>
      </c>
    </row>
    <row r="256" spans="1:3">
      <c r="A256" s="18">
        <v>10048</v>
      </c>
      <c r="C256">
        <f t="shared" si="3"/>
        <v>120576</v>
      </c>
    </row>
    <row r="257" spans="1:3">
      <c r="A257" s="18">
        <v>10938</v>
      </c>
      <c r="C257">
        <f t="shared" si="3"/>
        <v>131256</v>
      </c>
    </row>
    <row r="258" spans="1:3">
      <c r="A258" s="18">
        <v>2340</v>
      </c>
      <c r="C258">
        <f t="shared" si="3"/>
        <v>28080</v>
      </c>
    </row>
    <row r="259" spans="1:3">
      <c r="A259" s="18">
        <v>6545</v>
      </c>
      <c r="C259">
        <f t="shared" si="3"/>
        <v>78540</v>
      </c>
    </row>
    <row r="260" spans="1:3">
      <c r="A260" s="18">
        <v>6931</v>
      </c>
      <c r="C260">
        <f t="shared" si="3"/>
        <v>83172</v>
      </c>
    </row>
    <row r="261" spans="1:3">
      <c r="A261" s="18">
        <v>4898</v>
      </c>
      <c r="C261">
        <f t="shared" si="3"/>
        <v>58776</v>
      </c>
    </row>
    <row r="262" spans="1:3">
      <c r="A262" s="18">
        <v>2593</v>
      </c>
      <c r="C262">
        <f t="shared" si="3"/>
        <v>31116</v>
      </c>
    </row>
    <row r="263" spans="1:3">
      <c r="A263" s="18">
        <v>19436</v>
      </c>
      <c r="C263">
        <f t="shared" ref="C263:C326" si="4">A263*$B$6</f>
        <v>233232</v>
      </c>
    </row>
    <row r="264" spans="1:3">
      <c r="A264" s="18">
        <v>2723</v>
      </c>
      <c r="C264">
        <f t="shared" si="4"/>
        <v>32676</v>
      </c>
    </row>
    <row r="265" spans="1:3">
      <c r="A265" s="18">
        <v>3479</v>
      </c>
      <c r="C265">
        <f t="shared" si="4"/>
        <v>41748</v>
      </c>
    </row>
    <row r="266" spans="1:3">
      <c r="A266" s="18">
        <v>2794</v>
      </c>
      <c r="C266">
        <f t="shared" si="4"/>
        <v>33528</v>
      </c>
    </row>
    <row r="267" spans="1:3">
      <c r="A267" s="18">
        <v>5249</v>
      </c>
      <c r="C267">
        <f t="shared" si="4"/>
        <v>62988</v>
      </c>
    </row>
    <row r="268" spans="1:3">
      <c r="A268" s="18">
        <v>2176</v>
      </c>
      <c r="C268">
        <f t="shared" si="4"/>
        <v>26112</v>
      </c>
    </row>
    <row r="269" spans="1:3">
      <c r="A269" s="18">
        <v>16872</v>
      </c>
      <c r="C269">
        <f t="shared" si="4"/>
        <v>202464</v>
      </c>
    </row>
    <row r="270" spans="1:3">
      <c r="A270" s="18">
        <v>3485</v>
      </c>
      <c r="C270">
        <f t="shared" si="4"/>
        <v>41820</v>
      </c>
    </row>
    <row r="271" spans="1:3">
      <c r="A271" s="18">
        <v>6644</v>
      </c>
      <c r="C271">
        <f t="shared" si="4"/>
        <v>79728</v>
      </c>
    </row>
    <row r="272" spans="1:3">
      <c r="A272" s="18">
        <v>5582</v>
      </c>
      <c r="C272">
        <f t="shared" si="4"/>
        <v>66984</v>
      </c>
    </row>
    <row r="273" spans="1:3">
      <c r="A273" s="18">
        <v>4000</v>
      </c>
      <c r="C273">
        <f t="shared" si="4"/>
        <v>48000</v>
      </c>
    </row>
    <row r="274" spans="1:3">
      <c r="A274" s="18">
        <v>13496</v>
      </c>
      <c r="C274">
        <f t="shared" si="4"/>
        <v>161952</v>
      </c>
    </row>
    <row r="275" spans="1:3">
      <c r="A275" s="18">
        <v>3210</v>
      </c>
      <c r="C275">
        <f t="shared" si="4"/>
        <v>38520</v>
      </c>
    </row>
    <row r="276" spans="1:3">
      <c r="A276" s="18">
        <v>19045</v>
      </c>
      <c r="C276">
        <f t="shared" si="4"/>
        <v>228540</v>
      </c>
    </row>
    <row r="277" spans="1:3">
      <c r="A277" s="18">
        <v>11849</v>
      </c>
      <c r="C277">
        <f t="shared" si="4"/>
        <v>142188</v>
      </c>
    </row>
    <row r="278" spans="1:3">
      <c r="A278" s="18">
        <v>2070</v>
      </c>
      <c r="C278">
        <f t="shared" si="4"/>
        <v>24840</v>
      </c>
    </row>
    <row r="279" spans="1:3">
      <c r="A279" s="18">
        <v>6502</v>
      </c>
      <c r="C279">
        <f t="shared" si="4"/>
        <v>78024</v>
      </c>
    </row>
    <row r="280" spans="1:3">
      <c r="A280" s="18">
        <v>3230</v>
      </c>
      <c r="C280">
        <f t="shared" si="4"/>
        <v>38760</v>
      </c>
    </row>
    <row r="281" spans="1:3">
      <c r="A281" s="18">
        <v>13603</v>
      </c>
      <c r="C281">
        <f t="shared" si="4"/>
        <v>163236</v>
      </c>
    </row>
    <row r="282" spans="1:3">
      <c r="A282" s="18">
        <v>11996</v>
      </c>
      <c r="C282">
        <f t="shared" si="4"/>
        <v>143952</v>
      </c>
    </row>
    <row r="283" spans="1:3">
      <c r="A283" s="18">
        <v>5605</v>
      </c>
      <c r="C283">
        <f t="shared" si="4"/>
        <v>67260</v>
      </c>
    </row>
    <row r="284" spans="1:3">
      <c r="A284" s="18">
        <v>6397</v>
      </c>
      <c r="C284">
        <f t="shared" si="4"/>
        <v>76764</v>
      </c>
    </row>
    <row r="285" spans="1:3">
      <c r="A285" s="18">
        <v>19144</v>
      </c>
      <c r="C285">
        <f t="shared" si="4"/>
        <v>229728</v>
      </c>
    </row>
    <row r="286" spans="1:3">
      <c r="A286" s="18">
        <v>17584</v>
      </c>
      <c r="C286">
        <f t="shared" si="4"/>
        <v>211008</v>
      </c>
    </row>
    <row r="287" spans="1:3">
      <c r="A287" s="18">
        <v>4907</v>
      </c>
      <c r="C287">
        <f t="shared" si="4"/>
        <v>58884</v>
      </c>
    </row>
    <row r="288" spans="1:3">
      <c r="A288" s="18">
        <v>4554</v>
      </c>
      <c r="C288">
        <f t="shared" si="4"/>
        <v>54648</v>
      </c>
    </row>
    <row r="289" spans="1:3">
      <c r="A289" s="18">
        <v>5415</v>
      </c>
      <c r="C289">
        <f t="shared" si="4"/>
        <v>64980</v>
      </c>
    </row>
    <row r="290" spans="1:3">
      <c r="A290" s="18">
        <v>4741</v>
      </c>
      <c r="C290">
        <f t="shared" si="4"/>
        <v>56892</v>
      </c>
    </row>
    <row r="291" spans="1:3">
      <c r="A291" s="18">
        <v>2115</v>
      </c>
      <c r="C291">
        <f t="shared" si="4"/>
        <v>25380</v>
      </c>
    </row>
    <row r="292" spans="1:3">
      <c r="A292" s="18">
        <v>3161</v>
      </c>
      <c r="C292">
        <f t="shared" si="4"/>
        <v>37932</v>
      </c>
    </row>
    <row r="293" spans="1:3">
      <c r="A293" s="18">
        <v>5745</v>
      </c>
      <c r="C293">
        <f t="shared" si="4"/>
        <v>68940</v>
      </c>
    </row>
    <row r="294" spans="1:3">
      <c r="A294" s="18">
        <v>2373</v>
      </c>
      <c r="C294">
        <f t="shared" si="4"/>
        <v>28476</v>
      </c>
    </row>
    <row r="295" spans="1:3">
      <c r="A295" s="18">
        <v>3310</v>
      </c>
      <c r="C295">
        <f t="shared" si="4"/>
        <v>39720</v>
      </c>
    </row>
    <row r="296" spans="1:3">
      <c r="A296" s="18">
        <v>18665</v>
      </c>
      <c r="C296">
        <f t="shared" si="4"/>
        <v>223980</v>
      </c>
    </row>
    <row r="297" spans="1:3">
      <c r="A297" s="18">
        <v>4485</v>
      </c>
      <c r="C297">
        <f t="shared" si="4"/>
        <v>53820</v>
      </c>
    </row>
    <row r="298" spans="1:3">
      <c r="A298" s="18">
        <v>2789</v>
      </c>
      <c r="C298">
        <f t="shared" si="4"/>
        <v>33468</v>
      </c>
    </row>
    <row r="299" spans="1:3">
      <c r="A299" s="18">
        <v>5828</v>
      </c>
      <c r="C299">
        <f t="shared" si="4"/>
        <v>69936</v>
      </c>
    </row>
    <row r="300" spans="1:3">
      <c r="A300" s="18">
        <v>2326</v>
      </c>
      <c r="C300">
        <f t="shared" si="4"/>
        <v>27912</v>
      </c>
    </row>
    <row r="301" spans="1:3">
      <c r="A301" s="18">
        <v>13525</v>
      </c>
      <c r="C301">
        <f t="shared" si="4"/>
        <v>162300</v>
      </c>
    </row>
    <row r="302" spans="1:3">
      <c r="A302" s="18">
        <v>1420</v>
      </c>
      <c r="C302">
        <f t="shared" si="4"/>
        <v>17040</v>
      </c>
    </row>
    <row r="303" spans="1:3">
      <c r="A303" s="18">
        <v>8020</v>
      </c>
      <c r="C303">
        <f t="shared" si="4"/>
        <v>96240</v>
      </c>
    </row>
    <row r="304" spans="1:3">
      <c r="A304" s="18">
        <v>3688</v>
      </c>
      <c r="C304">
        <f t="shared" si="4"/>
        <v>44256</v>
      </c>
    </row>
    <row r="305" spans="1:3">
      <c r="A305" s="18">
        <v>5482</v>
      </c>
      <c r="C305">
        <f t="shared" si="4"/>
        <v>65784</v>
      </c>
    </row>
    <row r="306" spans="1:3">
      <c r="A306" s="18">
        <v>16015</v>
      </c>
      <c r="C306">
        <f t="shared" si="4"/>
        <v>192180</v>
      </c>
    </row>
    <row r="307" spans="1:3">
      <c r="A307" s="18">
        <v>1200</v>
      </c>
      <c r="C307">
        <f t="shared" si="4"/>
        <v>14400</v>
      </c>
    </row>
    <row r="308" spans="1:3">
      <c r="A308" s="18">
        <v>5661</v>
      </c>
      <c r="C308">
        <f t="shared" si="4"/>
        <v>67932</v>
      </c>
    </row>
    <row r="309" spans="1:3">
      <c r="A309" s="18">
        <v>6929</v>
      </c>
      <c r="C309">
        <f t="shared" si="4"/>
        <v>83148</v>
      </c>
    </row>
    <row r="310" spans="1:3">
      <c r="A310" s="18">
        <v>9613</v>
      </c>
      <c r="C310">
        <f t="shared" si="4"/>
        <v>115356</v>
      </c>
    </row>
    <row r="311" spans="1:3">
      <c r="A311" s="18">
        <v>5674</v>
      </c>
      <c r="C311">
        <f t="shared" si="4"/>
        <v>68088</v>
      </c>
    </row>
    <row r="312" spans="1:3">
      <c r="A312" s="18">
        <v>5484</v>
      </c>
      <c r="C312">
        <f t="shared" si="4"/>
        <v>65808</v>
      </c>
    </row>
    <row r="313" spans="1:3">
      <c r="A313" s="18">
        <v>12061</v>
      </c>
      <c r="C313">
        <f t="shared" si="4"/>
        <v>144732</v>
      </c>
    </row>
    <row r="314" spans="1:3">
      <c r="A314" s="18">
        <v>5660</v>
      </c>
      <c r="C314">
        <f t="shared" si="4"/>
        <v>67920</v>
      </c>
    </row>
    <row r="315" spans="1:3">
      <c r="A315" s="18">
        <v>4821</v>
      </c>
      <c r="C315">
        <f t="shared" si="4"/>
        <v>57852</v>
      </c>
    </row>
    <row r="316" spans="1:3">
      <c r="A316" s="18">
        <v>6410</v>
      </c>
      <c r="C316">
        <f t="shared" si="4"/>
        <v>76920</v>
      </c>
    </row>
    <row r="317" spans="1:3">
      <c r="A317" s="18">
        <v>5210</v>
      </c>
      <c r="C317">
        <f t="shared" si="4"/>
        <v>62520</v>
      </c>
    </row>
    <row r="318" spans="1:3">
      <c r="A318" s="18">
        <v>2695</v>
      </c>
      <c r="C318">
        <f t="shared" si="4"/>
        <v>32340</v>
      </c>
    </row>
    <row r="319" spans="1:3">
      <c r="A319" s="18">
        <v>11878</v>
      </c>
      <c r="C319">
        <f t="shared" si="4"/>
        <v>142536</v>
      </c>
    </row>
    <row r="320" spans="1:3">
      <c r="A320" s="18">
        <v>17068</v>
      </c>
      <c r="C320">
        <f t="shared" si="4"/>
        <v>204816</v>
      </c>
    </row>
    <row r="321" spans="1:3">
      <c r="A321" s="18">
        <v>2455</v>
      </c>
      <c r="C321">
        <f t="shared" si="4"/>
        <v>29460</v>
      </c>
    </row>
    <row r="322" spans="1:3">
      <c r="A322" s="18">
        <v>13964</v>
      </c>
      <c r="C322">
        <f t="shared" si="4"/>
        <v>167568</v>
      </c>
    </row>
    <row r="323" spans="1:3">
      <c r="A323" s="18">
        <v>4941</v>
      </c>
      <c r="C323">
        <f t="shared" si="4"/>
        <v>59292</v>
      </c>
    </row>
    <row r="324" spans="1:3">
      <c r="A324" s="18">
        <v>2478</v>
      </c>
      <c r="C324">
        <f t="shared" si="4"/>
        <v>29736</v>
      </c>
    </row>
    <row r="325" spans="1:3">
      <c r="A325" s="18">
        <v>5228</v>
      </c>
      <c r="C325">
        <f t="shared" si="4"/>
        <v>62736</v>
      </c>
    </row>
    <row r="326" spans="1:3">
      <c r="A326" s="18">
        <v>4478</v>
      </c>
      <c r="C326">
        <f t="shared" si="4"/>
        <v>53736</v>
      </c>
    </row>
    <row r="327" spans="1:3">
      <c r="A327" s="18">
        <v>7547</v>
      </c>
      <c r="C327">
        <f t="shared" ref="C327:C390" si="5">A327*$B$6</f>
        <v>90564</v>
      </c>
    </row>
    <row r="328" spans="1:3">
      <c r="A328" s="18">
        <v>5055</v>
      </c>
      <c r="C328">
        <f t="shared" si="5"/>
        <v>60660</v>
      </c>
    </row>
    <row r="329" spans="1:3">
      <c r="A329" s="18">
        <v>3464</v>
      </c>
      <c r="C329">
        <f t="shared" si="5"/>
        <v>41568</v>
      </c>
    </row>
    <row r="330" spans="1:3">
      <c r="A330" s="18">
        <v>5775</v>
      </c>
      <c r="C330">
        <f t="shared" si="5"/>
        <v>69300</v>
      </c>
    </row>
    <row r="331" spans="1:3">
      <c r="A331" s="18">
        <v>8943</v>
      </c>
      <c r="C331">
        <f t="shared" si="5"/>
        <v>107316</v>
      </c>
    </row>
    <row r="332" spans="1:3">
      <c r="A332" s="18">
        <v>19272</v>
      </c>
      <c r="C332">
        <f t="shared" si="5"/>
        <v>231264</v>
      </c>
    </row>
    <row r="333" spans="1:3">
      <c r="A333" s="18">
        <v>5238</v>
      </c>
      <c r="C333">
        <f t="shared" si="5"/>
        <v>62856</v>
      </c>
    </row>
    <row r="334" spans="1:3">
      <c r="A334" s="18">
        <v>4682</v>
      </c>
      <c r="C334">
        <f t="shared" si="5"/>
        <v>56184</v>
      </c>
    </row>
    <row r="335" spans="1:3">
      <c r="A335" s="18">
        <v>18300</v>
      </c>
      <c r="C335">
        <f t="shared" si="5"/>
        <v>219600</v>
      </c>
    </row>
    <row r="336" spans="1:3">
      <c r="A336" s="18">
        <v>5257</v>
      </c>
      <c r="C336">
        <f t="shared" si="5"/>
        <v>63084</v>
      </c>
    </row>
    <row r="337" spans="1:3">
      <c r="A337" s="18">
        <v>6349</v>
      </c>
      <c r="C337">
        <f t="shared" si="5"/>
        <v>76188</v>
      </c>
    </row>
    <row r="338" spans="1:3">
      <c r="A338" s="18">
        <v>4869</v>
      </c>
      <c r="C338">
        <f t="shared" si="5"/>
        <v>58428</v>
      </c>
    </row>
    <row r="339" spans="1:3">
      <c r="A339" s="18">
        <v>9985</v>
      </c>
      <c r="C339">
        <f t="shared" si="5"/>
        <v>119820</v>
      </c>
    </row>
    <row r="340" spans="1:3">
      <c r="A340" s="18">
        <v>3697</v>
      </c>
      <c r="C340">
        <f t="shared" si="5"/>
        <v>44364</v>
      </c>
    </row>
    <row r="341" spans="1:3">
      <c r="A341" s="18">
        <v>7457</v>
      </c>
      <c r="C341">
        <f t="shared" si="5"/>
        <v>89484</v>
      </c>
    </row>
    <row r="342" spans="1:3">
      <c r="A342" s="18">
        <v>2119</v>
      </c>
      <c r="C342">
        <f t="shared" si="5"/>
        <v>25428</v>
      </c>
    </row>
    <row r="343" spans="1:3">
      <c r="A343" s="18">
        <v>3983</v>
      </c>
      <c r="C343">
        <f t="shared" si="5"/>
        <v>47796</v>
      </c>
    </row>
    <row r="344" spans="1:3">
      <c r="A344" s="18">
        <v>6118</v>
      </c>
      <c r="C344">
        <f t="shared" si="5"/>
        <v>73416</v>
      </c>
    </row>
    <row r="345" spans="1:3">
      <c r="A345" s="18">
        <v>6214</v>
      </c>
      <c r="C345">
        <f t="shared" si="5"/>
        <v>74568</v>
      </c>
    </row>
    <row r="346" spans="1:3">
      <c r="A346" s="18">
        <v>6347</v>
      </c>
      <c r="C346">
        <f t="shared" si="5"/>
        <v>76164</v>
      </c>
    </row>
    <row r="347" spans="1:3">
      <c r="A347" s="18">
        <v>11510</v>
      </c>
      <c r="C347">
        <f t="shared" si="5"/>
        <v>138120</v>
      </c>
    </row>
    <row r="348" spans="1:3">
      <c r="A348" s="18">
        <v>7143</v>
      </c>
      <c r="C348">
        <f t="shared" si="5"/>
        <v>85716</v>
      </c>
    </row>
    <row r="349" spans="1:3">
      <c r="A349" s="18">
        <v>8268</v>
      </c>
      <c r="C349">
        <f t="shared" si="5"/>
        <v>99216</v>
      </c>
    </row>
    <row r="350" spans="1:3">
      <c r="A350" s="18">
        <v>8095</v>
      </c>
      <c r="C350">
        <f t="shared" si="5"/>
        <v>97140</v>
      </c>
    </row>
    <row r="351" spans="1:3">
      <c r="A351" s="18">
        <v>2904</v>
      </c>
      <c r="C351">
        <f t="shared" si="5"/>
        <v>34848</v>
      </c>
    </row>
    <row r="352" spans="1:3">
      <c r="A352" s="18">
        <v>6032</v>
      </c>
      <c r="C352">
        <f t="shared" si="5"/>
        <v>72384</v>
      </c>
    </row>
    <row r="353" spans="1:3">
      <c r="A353" s="18">
        <v>2976</v>
      </c>
      <c r="C353">
        <f t="shared" si="5"/>
        <v>35712</v>
      </c>
    </row>
    <row r="354" spans="1:3">
      <c r="A354" s="18">
        <v>15992</v>
      </c>
      <c r="C354">
        <f t="shared" si="5"/>
        <v>191904</v>
      </c>
    </row>
    <row r="355" spans="1:3">
      <c r="A355" s="18">
        <v>4649</v>
      </c>
      <c r="C355">
        <f t="shared" si="5"/>
        <v>55788</v>
      </c>
    </row>
    <row r="356" spans="1:3">
      <c r="A356" s="18">
        <v>2696</v>
      </c>
      <c r="C356">
        <f t="shared" si="5"/>
        <v>32352</v>
      </c>
    </row>
    <row r="357" spans="1:3">
      <c r="A357" s="18">
        <v>2370</v>
      </c>
      <c r="C357">
        <f t="shared" si="5"/>
        <v>28440</v>
      </c>
    </row>
    <row r="358" spans="1:3">
      <c r="A358" s="18">
        <v>12504</v>
      </c>
      <c r="C358">
        <f t="shared" si="5"/>
        <v>150048</v>
      </c>
    </row>
    <row r="359" spans="1:3">
      <c r="A359" s="18">
        <v>5974</v>
      </c>
      <c r="C359">
        <f t="shared" si="5"/>
        <v>71688</v>
      </c>
    </row>
    <row r="360" spans="1:3">
      <c r="A360" s="18">
        <v>4736</v>
      </c>
      <c r="C360">
        <f t="shared" si="5"/>
        <v>56832</v>
      </c>
    </row>
    <row r="361" spans="1:3">
      <c r="A361" s="18">
        <v>5296</v>
      </c>
      <c r="C361">
        <f t="shared" si="5"/>
        <v>63552</v>
      </c>
    </row>
    <row r="362" spans="1:3">
      <c r="A362" s="18">
        <v>6781</v>
      </c>
      <c r="C362">
        <f t="shared" si="5"/>
        <v>81372</v>
      </c>
    </row>
    <row r="363" spans="1:3">
      <c r="A363" s="18">
        <v>2174</v>
      </c>
      <c r="C363">
        <f t="shared" si="5"/>
        <v>26088</v>
      </c>
    </row>
    <row r="364" spans="1:3">
      <c r="A364" s="18">
        <v>6653</v>
      </c>
      <c r="C364">
        <f t="shared" si="5"/>
        <v>79836</v>
      </c>
    </row>
    <row r="365" spans="1:3">
      <c r="A365" s="18">
        <v>9699</v>
      </c>
      <c r="C365">
        <f t="shared" si="5"/>
        <v>116388</v>
      </c>
    </row>
    <row r="366" spans="1:3">
      <c r="A366" s="18">
        <v>6755</v>
      </c>
      <c r="C366">
        <f t="shared" si="5"/>
        <v>81060</v>
      </c>
    </row>
    <row r="367" spans="1:3">
      <c r="A367" s="18">
        <v>2213</v>
      </c>
      <c r="C367">
        <f t="shared" si="5"/>
        <v>26556</v>
      </c>
    </row>
    <row r="368" spans="1:3">
      <c r="A368" s="18">
        <v>2610</v>
      </c>
      <c r="C368">
        <f t="shared" si="5"/>
        <v>31320</v>
      </c>
    </row>
    <row r="369" spans="1:3">
      <c r="A369" s="18">
        <v>2851</v>
      </c>
      <c r="C369">
        <f t="shared" si="5"/>
        <v>34212</v>
      </c>
    </row>
    <row r="370" spans="1:3">
      <c r="A370" s="18">
        <v>3452</v>
      </c>
      <c r="C370">
        <f t="shared" si="5"/>
        <v>41424</v>
      </c>
    </row>
    <row r="371" spans="1:3">
      <c r="A371" s="18">
        <v>5258</v>
      </c>
      <c r="C371">
        <f t="shared" si="5"/>
        <v>63096</v>
      </c>
    </row>
    <row r="372" spans="1:3">
      <c r="A372" s="18">
        <v>9355</v>
      </c>
      <c r="C372">
        <f t="shared" si="5"/>
        <v>112260</v>
      </c>
    </row>
    <row r="373" spans="1:3">
      <c r="A373" s="18">
        <v>10496</v>
      </c>
      <c r="C373">
        <f t="shared" si="5"/>
        <v>125952</v>
      </c>
    </row>
    <row r="374" spans="1:3">
      <c r="A374" s="18">
        <v>6380</v>
      </c>
      <c r="C374">
        <f t="shared" si="5"/>
        <v>76560</v>
      </c>
    </row>
    <row r="375" spans="1:3">
      <c r="A375" s="18">
        <v>2657</v>
      </c>
      <c r="C375">
        <f t="shared" si="5"/>
        <v>31884</v>
      </c>
    </row>
    <row r="376" spans="1:3">
      <c r="A376" s="18">
        <v>2716</v>
      </c>
      <c r="C376">
        <f t="shared" si="5"/>
        <v>32592</v>
      </c>
    </row>
    <row r="377" spans="1:3">
      <c r="A377" s="18">
        <v>2201</v>
      </c>
      <c r="C377">
        <f t="shared" si="5"/>
        <v>26412</v>
      </c>
    </row>
    <row r="378" spans="1:3">
      <c r="A378" s="18">
        <v>6540</v>
      </c>
      <c r="C378">
        <f t="shared" si="5"/>
        <v>78480</v>
      </c>
    </row>
    <row r="379" spans="1:3">
      <c r="A379" s="18">
        <v>3816</v>
      </c>
      <c r="C379">
        <f t="shared" si="5"/>
        <v>45792</v>
      </c>
    </row>
    <row r="380" spans="1:3">
      <c r="A380" s="18">
        <v>5253</v>
      </c>
      <c r="C380">
        <f t="shared" si="5"/>
        <v>63036</v>
      </c>
    </row>
    <row r="381" spans="1:3">
      <c r="A381" s="18">
        <v>10965</v>
      </c>
      <c r="C381">
        <f t="shared" si="5"/>
        <v>131580</v>
      </c>
    </row>
    <row r="382" spans="1:3">
      <c r="A382" s="18">
        <v>4936</v>
      </c>
      <c r="C382">
        <f t="shared" si="5"/>
        <v>59232</v>
      </c>
    </row>
    <row r="383" spans="1:3">
      <c r="A383" s="18">
        <v>2543</v>
      </c>
      <c r="C383">
        <f t="shared" si="5"/>
        <v>30516</v>
      </c>
    </row>
    <row r="384" spans="1:3">
      <c r="A384" s="18">
        <v>5304</v>
      </c>
      <c r="C384">
        <f t="shared" si="5"/>
        <v>63648</v>
      </c>
    </row>
    <row r="385" spans="1:3">
      <c r="A385" s="18">
        <v>16659</v>
      </c>
      <c r="C385">
        <f t="shared" si="5"/>
        <v>199908</v>
      </c>
    </row>
    <row r="386" spans="1:3">
      <c r="A386" s="18">
        <v>4260</v>
      </c>
      <c r="C386">
        <f t="shared" si="5"/>
        <v>51120</v>
      </c>
    </row>
    <row r="387" spans="1:3">
      <c r="A387" s="18">
        <v>2476</v>
      </c>
      <c r="C387">
        <f t="shared" si="5"/>
        <v>29712</v>
      </c>
    </row>
    <row r="388" spans="1:3">
      <c r="A388" s="18">
        <v>3102</v>
      </c>
      <c r="C388">
        <f t="shared" si="5"/>
        <v>37224</v>
      </c>
    </row>
    <row r="389" spans="1:3">
      <c r="A389" s="18">
        <v>2244</v>
      </c>
      <c r="C389">
        <f t="shared" si="5"/>
        <v>26928</v>
      </c>
    </row>
    <row r="390" spans="1:3">
      <c r="A390" s="18">
        <v>7596</v>
      </c>
      <c r="C390">
        <f t="shared" si="5"/>
        <v>91152</v>
      </c>
    </row>
    <row r="391" spans="1:3">
      <c r="A391" s="18">
        <v>2285</v>
      </c>
      <c r="C391">
        <f t="shared" ref="C391:C454" si="6">A391*$B$6</f>
        <v>27420</v>
      </c>
    </row>
    <row r="392" spans="1:3">
      <c r="A392" s="18">
        <v>3034</v>
      </c>
      <c r="C392">
        <f t="shared" si="6"/>
        <v>36408</v>
      </c>
    </row>
    <row r="393" spans="1:3">
      <c r="A393" s="18">
        <v>5715</v>
      </c>
      <c r="C393">
        <f t="shared" si="6"/>
        <v>68580</v>
      </c>
    </row>
    <row r="394" spans="1:3">
      <c r="A394" s="18">
        <v>2576</v>
      </c>
      <c r="C394">
        <f t="shared" si="6"/>
        <v>30912</v>
      </c>
    </row>
    <row r="395" spans="1:3">
      <c r="A395" s="18">
        <v>4197</v>
      </c>
      <c r="C395">
        <f t="shared" si="6"/>
        <v>50364</v>
      </c>
    </row>
    <row r="396" spans="1:3">
      <c r="A396" s="18">
        <v>14336</v>
      </c>
      <c r="C396">
        <f t="shared" si="6"/>
        <v>172032</v>
      </c>
    </row>
    <row r="397" spans="1:3">
      <c r="A397" s="18">
        <v>3448</v>
      </c>
      <c r="C397">
        <f t="shared" si="6"/>
        <v>41376</v>
      </c>
    </row>
    <row r="398" spans="1:3">
      <c r="A398" s="18">
        <v>19406</v>
      </c>
      <c r="C398">
        <f t="shared" si="6"/>
        <v>232872</v>
      </c>
    </row>
    <row r="399" spans="1:3">
      <c r="A399" s="18">
        <v>6538</v>
      </c>
      <c r="C399">
        <f t="shared" si="6"/>
        <v>78456</v>
      </c>
    </row>
    <row r="400" spans="1:3">
      <c r="A400" s="18">
        <v>4306</v>
      </c>
      <c r="C400">
        <f t="shared" si="6"/>
        <v>51672</v>
      </c>
    </row>
    <row r="401" spans="1:3">
      <c r="A401" s="18">
        <v>2258</v>
      </c>
      <c r="C401">
        <f t="shared" si="6"/>
        <v>27096</v>
      </c>
    </row>
    <row r="402" spans="1:3">
      <c r="A402" s="18">
        <v>4522</v>
      </c>
      <c r="C402">
        <f t="shared" si="6"/>
        <v>54264</v>
      </c>
    </row>
    <row r="403" spans="1:3">
      <c r="A403" s="18">
        <v>4487</v>
      </c>
      <c r="C403">
        <f t="shared" si="6"/>
        <v>53844</v>
      </c>
    </row>
    <row r="404" spans="1:3">
      <c r="A404" s="18">
        <v>4449</v>
      </c>
      <c r="C404">
        <f t="shared" si="6"/>
        <v>53388</v>
      </c>
    </row>
    <row r="405" spans="1:3">
      <c r="A405" s="18">
        <v>2218</v>
      </c>
      <c r="C405">
        <f t="shared" si="6"/>
        <v>26616</v>
      </c>
    </row>
    <row r="406" spans="1:3">
      <c r="A406" s="18">
        <v>19197</v>
      </c>
      <c r="C406">
        <f t="shared" si="6"/>
        <v>230364</v>
      </c>
    </row>
    <row r="407" spans="1:3">
      <c r="A407" s="18">
        <v>13212</v>
      </c>
      <c r="C407">
        <f t="shared" si="6"/>
        <v>158544</v>
      </c>
    </row>
    <row r="408" spans="1:3">
      <c r="A408" s="18">
        <v>6577</v>
      </c>
      <c r="C408">
        <f t="shared" si="6"/>
        <v>78924</v>
      </c>
    </row>
    <row r="409" spans="1:3">
      <c r="A409" s="18">
        <v>8392</v>
      </c>
      <c r="C409">
        <f t="shared" si="6"/>
        <v>100704</v>
      </c>
    </row>
    <row r="410" spans="1:3">
      <c r="A410" s="18">
        <v>4558</v>
      </c>
      <c r="C410">
        <f t="shared" si="6"/>
        <v>54696</v>
      </c>
    </row>
    <row r="411" spans="1:3">
      <c r="A411" s="18">
        <v>4031</v>
      </c>
      <c r="C411">
        <f t="shared" si="6"/>
        <v>48372</v>
      </c>
    </row>
    <row r="412" spans="1:3">
      <c r="A412" s="18">
        <v>7969</v>
      </c>
      <c r="C412">
        <f t="shared" si="6"/>
        <v>95628</v>
      </c>
    </row>
    <row r="413" spans="1:3">
      <c r="A413" s="18">
        <v>2654</v>
      </c>
      <c r="C413">
        <f t="shared" si="6"/>
        <v>31848</v>
      </c>
    </row>
    <row r="414" spans="1:3">
      <c r="A414" s="18">
        <v>16555</v>
      </c>
      <c r="C414">
        <f t="shared" si="6"/>
        <v>198660</v>
      </c>
    </row>
    <row r="415" spans="1:3">
      <c r="A415" s="18">
        <v>4556</v>
      </c>
      <c r="C415">
        <f t="shared" si="6"/>
        <v>54672</v>
      </c>
    </row>
    <row r="416" spans="1:3">
      <c r="A416" s="18">
        <v>6091</v>
      </c>
      <c r="C416">
        <f t="shared" si="6"/>
        <v>73092</v>
      </c>
    </row>
    <row r="417" spans="1:3">
      <c r="A417" s="18">
        <v>19566</v>
      </c>
      <c r="C417">
        <f t="shared" si="6"/>
        <v>234792</v>
      </c>
    </row>
    <row r="418" spans="1:3">
      <c r="A418" s="18">
        <v>4810</v>
      </c>
      <c r="C418">
        <f t="shared" si="6"/>
        <v>57720</v>
      </c>
    </row>
    <row r="419" spans="1:3">
      <c r="A419" s="18">
        <v>4523</v>
      </c>
      <c r="C419">
        <f t="shared" si="6"/>
        <v>54276</v>
      </c>
    </row>
    <row r="420" spans="1:3">
      <c r="A420" s="18">
        <v>3202</v>
      </c>
      <c r="C420">
        <f t="shared" si="6"/>
        <v>38424</v>
      </c>
    </row>
    <row r="421" spans="1:3">
      <c r="A421" s="18">
        <v>2351</v>
      </c>
      <c r="C421">
        <f t="shared" si="6"/>
        <v>28212</v>
      </c>
    </row>
    <row r="422" spans="1:3">
      <c r="A422" s="18">
        <v>1702</v>
      </c>
      <c r="C422">
        <f t="shared" si="6"/>
        <v>20424</v>
      </c>
    </row>
    <row r="423" spans="1:3">
      <c r="A423" s="18">
        <v>18041</v>
      </c>
      <c r="C423">
        <f t="shared" si="6"/>
        <v>216492</v>
      </c>
    </row>
    <row r="424" spans="1:3">
      <c r="A424" s="18">
        <v>2886</v>
      </c>
      <c r="C424">
        <f t="shared" si="6"/>
        <v>34632</v>
      </c>
    </row>
    <row r="425" spans="1:3">
      <c r="A425" s="18">
        <v>2097</v>
      </c>
      <c r="C425">
        <f t="shared" si="6"/>
        <v>25164</v>
      </c>
    </row>
    <row r="426" spans="1:3">
      <c r="A426" s="18">
        <v>11935</v>
      </c>
      <c r="C426">
        <f t="shared" si="6"/>
        <v>143220</v>
      </c>
    </row>
    <row r="427" spans="1:3">
      <c r="A427" s="18">
        <v>2546</v>
      </c>
      <c r="C427">
        <f t="shared" si="6"/>
        <v>30552</v>
      </c>
    </row>
    <row r="428" spans="1:3">
      <c r="A428" s="18">
        <v>2564</v>
      </c>
      <c r="C428">
        <f t="shared" si="6"/>
        <v>30768</v>
      </c>
    </row>
    <row r="429" spans="1:3">
      <c r="A429" s="18">
        <v>8412</v>
      </c>
      <c r="C429">
        <f t="shared" si="6"/>
        <v>100944</v>
      </c>
    </row>
    <row r="430" spans="1:3">
      <c r="A430" s="18">
        <v>14118</v>
      </c>
      <c r="C430">
        <f t="shared" si="6"/>
        <v>169416</v>
      </c>
    </row>
    <row r="431" spans="1:3">
      <c r="A431" s="18">
        <v>17046</v>
      </c>
      <c r="C431">
        <f t="shared" si="6"/>
        <v>204552</v>
      </c>
    </row>
    <row r="432" spans="1:3">
      <c r="A432" s="18">
        <v>2564</v>
      </c>
      <c r="C432">
        <f t="shared" si="6"/>
        <v>30768</v>
      </c>
    </row>
    <row r="433" spans="1:3">
      <c r="A433" s="18">
        <v>10266</v>
      </c>
      <c r="C433">
        <f t="shared" si="6"/>
        <v>123192</v>
      </c>
    </row>
    <row r="434" spans="1:3">
      <c r="A434" s="18">
        <v>5070</v>
      </c>
      <c r="C434">
        <f t="shared" si="6"/>
        <v>60840</v>
      </c>
    </row>
    <row r="435" spans="1:3">
      <c r="A435" s="18">
        <v>17861</v>
      </c>
      <c r="C435">
        <f t="shared" si="6"/>
        <v>214332</v>
      </c>
    </row>
    <row r="436" spans="1:3">
      <c r="A436" s="18">
        <v>4230</v>
      </c>
      <c r="C436">
        <f t="shared" si="6"/>
        <v>50760</v>
      </c>
    </row>
    <row r="437" spans="1:3">
      <c r="A437" s="18">
        <v>3780</v>
      </c>
      <c r="C437">
        <f t="shared" si="6"/>
        <v>45360</v>
      </c>
    </row>
    <row r="438" spans="1:3">
      <c r="A438" s="18">
        <v>2768</v>
      </c>
      <c r="C438">
        <f t="shared" si="6"/>
        <v>33216</v>
      </c>
    </row>
    <row r="439" spans="1:3">
      <c r="A439" s="18">
        <v>9071</v>
      </c>
      <c r="C439">
        <f t="shared" si="6"/>
        <v>108852</v>
      </c>
    </row>
    <row r="440" spans="1:3">
      <c r="A440" s="18">
        <v>10648</v>
      </c>
      <c r="C440">
        <f t="shared" si="6"/>
        <v>127776</v>
      </c>
    </row>
    <row r="441" spans="1:3">
      <c r="A441" s="18">
        <v>13610</v>
      </c>
      <c r="C441">
        <f t="shared" si="6"/>
        <v>163320</v>
      </c>
    </row>
    <row r="442" spans="1:3">
      <c r="A442" s="18">
        <v>3408</v>
      </c>
      <c r="C442">
        <f t="shared" si="6"/>
        <v>40896</v>
      </c>
    </row>
    <row r="443" spans="1:3">
      <c r="A443" s="18">
        <v>2983</v>
      </c>
      <c r="C443">
        <f t="shared" si="6"/>
        <v>35796</v>
      </c>
    </row>
    <row r="444" spans="1:3">
      <c r="A444" s="18">
        <v>7632</v>
      </c>
      <c r="C444">
        <f t="shared" si="6"/>
        <v>91584</v>
      </c>
    </row>
    <row r="445" spans="1:3">
      <c r="A445" s="18">
        <v>9824</v>
      </c>
      <c r="C445">
        <f t="shared" si="6"/>
        <v>117888</v>
      </c>
    </row>
    <row r="446" spans="1:3">
      <c r="A446" s="18">
        <v>9950</v>
      </c>
      <c r="C446">
        <f t="shared" si="6"/>
        <v>119400</v>
      </c>
    </row>
    <row r="447" spans="1:3">
      <c r="A447" s="18">
        <v>2093</v>
      </c>
      <c r="C447">
        <f t="shared" si="6"/>
        <v>25116</v>
      </c>
    </row>
    <row r="448" spans="1:3">
      <c r="A448" s="18">
        <v>9980</v>
      </c>
      <c r="C448">
        <f t="shared" si="6"/>
        <v>119760</v>
      </c>
    </row>
    <row r="449" spans="1:3">
      <c r="A449" s="18">
        <v>3894</v>
      </c>
      <c r="C449">
        <f t="shared" si="6"/>
        <v>46728</v>
      </c>
    </row>
    <row r="450" spans="1:3">
      <c r="A450" s="18">
        <v>4051</v>
      </c>
      <c r="C450">
        <f t="shared" si="6"/>
        <v>48612</v>
      </c>
    </row>
    <row r="451" spans="1:3">
      <c r="A451" s="18">
        <v>16835</v>
      </c>
      <c r="C451">
        <f t="shared" si="6"/>
        <v>202020</v>
      </c>
    </row>
    <row r="452" spans="1:3">
      <c r="A452" s="18">
        <v>6230</v>
      </c>
      <c r="C452">
        <f t="shared" si="6"/>
        <v>74760</v>
      </c>
    </row>
    <row r="453" spans="1:3">
      <c r="A453" s="18">
        <v>4717</v>
      </c>
      <c r="C453">
        <f t="shared" si="6"/>
        <v>56604</v>
      </c>
    </row>
    <row r="454" spans="1:3">
      <c r="A454" s="18">
        <v>13237</v>
      </c>
      <c r="C454">
        <f t="shared" si="6"/>
        <v>158844</v>
      </c>
    </row>
    <row r="455" spans="1:3">
      <c r="A455" s="18">
        <v>3755</v>
      </c>
      <c r="C455">
        <f t="shared" ref="C455:C518" si="7">A455*$B$6</f>
        <v>45060</v>
      </c>
    </row>
    <row r="456" spans="1:3">
      <c r="A456" s="18">
        <v>6582</v>
      </c>
      <c r="C456">
        <f t="shared" si="7"/>
        <v>78984</v>
      </c>
    </row>
    <row r="457" spans="1:3">
      <c r="A457" s="18">
        <v>7406</v>
      </c>
      <c r="C457">
        <f t="shared" si="7"/>
        <v>88872</v>
      </c>
    </row>
    <row r="458" spans="1:3">
      <c r="A458" s="18">
        <v>4805</v>
      </c>
      <c r="C458">
        <f t="shared" si="7"/>
        <v>57660</v>
      </c>
    </row>
    <row r="459" spans="1:3">
      <c r="A459" s="18">
        <v>2741</v>
      </c>
      <c r="C459">
        <f t="shared" si="7"/>
        <v>32892</v>
      </c>
    </row>
    <row r="460" spans="1:3">
      <c r="A460" s="18">
        <v>4262</v>
      </c>
      <c r="C460">
        <f t="shared" si="7"/>
        <v>51144</v>
      </c>
    </row>
    <row r="461" spans="1:3">
      <c r="A461" s="18">
        <v>16184</v>
      </c>
      <c r="C461">
        <f t="shared" si="7"/>
        <v>194208</v>
      </c>
    </row>
    <row r="462" spans="1:3">
      <c r="A462" s="18">
        <v>11557</v>
      </c>
      <c r="C462">
        <f t="shared" si="7"/>
        <v>138684</v>
      </c>
    </row>
    <row r="463" spans="1:3">
      <c r="A463" s="18">
        <v>1878</v>
      </c>
      <c r="C463">
        <f t="shared" si="7"/>
        <v>22536</v>
      </c>
    </row>
    <row r="464" spans="1:3">
      <c r="A464" s="18">
        <v>10932</v>
      </c>
      <c r="C464">
        <f t="shared" si="7"/>
        <v>131184</v>
      </c>
    </row>
    <row r="465" spans="1:3">
      <c r="A465" s="18">
        <v>6811</v>
      </c>
      <c r="C465">
        <f t="shared" si="7"/>
        <v>81732</v>
      </c>
    </row>
    <row r="466" spans="1:3">
      <c r="A466" s="18">
        <v>4306</v>
      </c>
      <c r="C466">
        <f t="shared" si="7"/>
        <v>51672</v>
      </c>
    </row>
    <row r="467" spans="1:3">
      <c r="A467" s="18">
        <v>4859</v>
      </c>
      <c r="C467">
        <f t="shared" si="7"/>
        <v>58308</v>
      </c>
    </row>
    <row r="468" spans="1:3">
      <c r="A468" s="18">
        <v>5337</v>
      </c>
      <c r="C468">
        <f t="shared" si="7"/>
        <v>64044</v>
      </c>
    </row>
    <row r="469" spans="1:3">
      <c r="A469" s="18">
        <v>2340</v>
      </c>
      <c r="C469">
        <f t="shared" si="7"/>
        <v>28080</v>
      </c>
    </row>
    <row r="470" spans="1:3">
      <c r="A470" s="18">
        <v>7491</v>
      </c>
      <c r="C470">
        <f t="shared" si="7"/>
        <v>89892</v>
      </c>
    </row>
    <row r="471" spans="1:3">
      <c r="A471" s="18">
        <v>10527</v>
      </c>
      <c r="C471">
        <f t="shared" si="7"/>
        <v>126324</v>
      </c>
    </row>
    <row r="472" spans="1:3">
      <c r="A472" s="18">
        <v>16595</v>
      </c>
      <c r="C472">
        <f t="shared" si="7"/>
        <v>199140</v>
      </c>
    </row>
    <row r="473" spans="1:3">
      <c r="A473" s="18">
        <v>8834</v>
      </c>
      <c r="C473">
        <f t="shared" si="7"/>
        <v>106008</v>
      </c>
    </row>
    <row r="474" spans="1:3">
      <c r="A474" s="18">
        <v>5577</v>
      </c>
      <c r="C474">
        <f t="shared" si="7"/>
        <v>66924</v>
      </c>
    </row>
    <row r="475" spans="1:3">
      <c r="A475" s="18">
        <v>4707</v>
      </c>
      <c r="C475">
        <f t="shared" si="7"/>
        <v>56484</v>
      </c>
    </row>
    <row r="476" spans="1:3">
      <c r="A476" s="18">
        <v>2400</v>
      </c>
      <c r="C476">
        <f t="shared" si="7"/>
        <v>28800</v>
      </c>
    </row>
    <row r="477" spans="1:3">
      <c r="A477" s="18">
        <v>9824</v>
      </c>
      <c r="C477">
        <f t="shared" si="7"/>
        <v>117888</v>
      </c>
    </row>
    <row r="478" spans="1:3">
      <c r="A478" s="18">
        <v>6447</v>
      </c>
      <c r="C478">
        <f t="shared" si="7"/>
        <v>77364</v>
      </c>
    </row>
    <row r="479" spans="1:3">
      <c r="A479" s="18">
        <v>19502</v>
      </c>
      <c r="C479">
        <f t="shared" si="7"/>
        <v>234024</v>
      </c>
    </row>
    <row r="480" spans="1:3">
      <c r="A480" s="18">
        <v>2725</v>
      </c>
      <c r="C480">
        <f t="shared" si="7"/>
        <v>32700</v>
      </c>
    </row>
    <row r="481" spans="1:3">
      <c r="A481" s="18">
        <v>6272</v>
      </c>
      <c r="C481">
        <f t="shared" si="7"/>
        <v>75264</v>
      </c>
    </row>
    <row r="482" spans="1:3">
      <c r="A482" s="18">
        <v>2127</v>
      </c>
      <c r="C482">
        <f t="shared" si="7"/>
        <v>25524</v>
      </c>
    </row>
    <row r="483" spans="1:3">
      <c r="A483" s="18">
        <v>18200</v>
      </c>
      <c r="C483">
        <f t="shared" si="7"/>
        <v>218400</v>
      </c>
    </row>
    <row r="484" spans="1:3">
      <c r="A484" s="18">
        <v>2096</v>
      </c>
      <c r="C484">
        <f t="shared" si="7"/>
        <v>25152</v>
      </c>
    </row>
    <row r="485" spans="1:3">
      <c r="A485" s="18">
        <v>2886</v>
      </c>
      <c r="C485">
        <f t="shared" si="7"/>
        <v>34632</v>
      </c>
    </row>
    <row r="486" spans="1:3">
      <c r="A486" s="18">
        <v>2033</v>
      </c>
      <c r="C486">
        <f t="shared" si="7"/>
        <v>24396</v>
      </c>
    </row>
    <row r="487" spans="1:3">
      <c r="A487" s="18">
        <v>3622</v>
      </c>
      <c r="C487">
        <f t="shared" si="7"/>
        <v>43464</v>
      </c>
    </row>
    <row r="488" spans="1:3">
      <c r="A488" s="18">
        <v>4233</v>
      </c>
      <c r="C488">
        <f t="shared" si="7"/>
        <v>50796</v>
      </c>
    </row>
    <row r="489" spans="1:3">
      <c r="A489" s="18">
        <v>3681</v>
      </c>
      <c r="C489">
        <f t="shared" si="7"/>
        <v>44172</v>
      </c>
    </row>
    <row r="490" spans="1:3">
      <c r="A490" s="18">
        <v>5460</v>
      </c>
      <c r="C490">
        <f t="shared" si="7"/>
        <v>65520</v>
      </c>
    </row>
    <row r="491" spans="1:3">
      <c r="A491" s="18">
        <v>2187</v>
      </c>
      <c r="C491">
        <f t="shared" si="7"/>
        <v>26244</v>
      </c>
    </row>
    <row r="492" spans="1:3">
      <c r="A492" s="18">
        <v>9602</v>
      </c>
      <c r="C492">
        <f t="shared" si="7"/>
        <v>115224</v>
      </c>
    </row>
    <row r="493" spans="1:3">
      <c r="A493" s="18">
        <v>2836</v>
      </c>
      <c r="C493">
        <f t="shared" si="7"/>
        <v>34032</v>
      </c>
    </row>
    <row r="494" spans="1:3">
      <c r="A494" s="18">
        <v>4089</v>
      </c>
      <c r="C494">
        <f t="shared" si="7"/>
        <v>49068</v>
      </c>
    </row>
    <row r="495" spans="1:3">
      <c r="A495" s="18">
        <v>16627</v>
      </c>
      <c r="C495">
        <f t="shared" si="7"/>
        <v>199524</v>
      </c>
    </row>
    <row r="496" spans="1:3">
      <c r="A496" s="18">
        <v>2619</v>
      </c>
      <c r="C496">
        <f t="shared" si="7"/>
        <v>31428</v>
      </c>
    </row>
    <row r="497" spans="1:3">
      <c r="A497" s="18">
        <v>5679</v>
      </c>
      <c r="C497">
        <f t="shared" si="7"/>
        <v>68148</v>
      </c>
    </row>
    <row r="498" spans="1:3">
      <c r="A498" s="18">
        <v>15402</v>
      </c>
      <c r="C498">
        <f t="shared" si="7"/>
        <v>184824</v>
      </c>
    </row>
    <row r="499" spans="1:3">
      <c r="A499" s="18">
        <v>5985</v>
      </c>
      <c r="C499">
        <f t="shared" si="7"/>
        <v>71820</v>
      </c>
    </row>
    <row r="500" spans="1:3">
      <c r="A500" s="18">
        <v>2579</v>
      </c>
      <c r="C500">
        <f t="shared" si="7"/>
        <v>30948</v>
      </c>
    </row>
    <row r="501" spans="1:3">
      <c r="A501" s="18">
        <v>3041</v>
      </c>
      <c r="C501">
        <f t="shared" si="7"/>
        <v>36492</v>
      </c>
    </row>
    <row r="502" spans="1:3">
      <c r="A502" s="18">
        <v>3447</v>
      </c>
      <c r="C502">
        <f t="shared" si="7"/>
        <v>41364</v>
      </c>
    </row>
    <row r="503" spans="1:3">
      <c r="A503" s="18">
        <v>19513</v>
      </c>
      <c r="C503">
        <f t="shared" si="7"/>
        <v>234156</v>
      </c>
    </row>
    <row r="504" spans="1:3">
      <c r="A504" s="18">
        <v>2773</v>
      </c>
      <c r="C504">
        <f t="shared" si="7"/>
        <v>33276</v>
      </c>
    </row>
    <row r="505" spans="1:3">
      <c r="A505" s="18">
        <v>7104</v>
      </c>
      <c r="C505">
        <f t="shared" si="7"/>
        <v>85248</v>
      </c>
    </row>
    <row r="506" spans="1:3">
      <c r="A506" s="18">
        <v>6322</v>
      </c>
      <c r="C506">
        <f t="shared" si="7"/>
        <v>75864</v>
      </c>
    </row>
    <row r="507" spans="1:3">
      <c r="A507" s="18">
        <v>2083</v>
      </c>
      <c r="C507">
        <f t="shared" si="7"/>
        <v>24996</v>
      </c>
    </row>
    <row r="508" spans="1:3">
      <c r="A508" s="18">
        <v>8381</v>
      </c>
      <c r="C508">
        <f t="shared" si="7"/>
        <v>100572</v>
      </c>
    </row>
    <row r="509" spans="1:3">
      <c r="A509" s="18">
        <v>2691</v>
      </c>
      <c r="C509">
        <f t="shared" si="7"/>
        <v>32292</v>
      </c>
    </row>
    <row r="510" spans="1:3">
      <c r="A510" s="18">
        <v>4286</v>
      </c>
      <c r="C510">
        <f t="shared" si="7"/>
        <v>51432</v>
      </c>
    </row>
    <row r="511" spans="1:3">
      <c r="A511" s="18">
        <v>2659</v>
      </c>
      <c r="C511">
        <f t="shared" si="7"/>
        <v>31908</v>
      </c>
    </row>
    <row r="512" spans="1:3">
      <c r="A512" s="18">
        <v>9434</v>
      </c>
      <c r="C512">
        <f t="shared" si="7"/>
        <v>113208</v>
      </c>
    </row>
    <row r="513" spans="1:3">
      <c r="A513" s="18">
        <v>5561</v>
      </c>
      <c r="C513">
        <f t="shared" si="7"/>
        <v>66732</v>
      </c>
    </row>
    <row r="514" spans="1:3">
      <c r="A514" s="18">
        <v>6646</v>
      </c>
      <c r="C514">
        <f t="shared" si="7"/>
        <v>79752</v>
      </c>
    </row>
    <row r="515" spans="1:3">
      <c r="A515" s="18">
        <v>7725</v>
      </c>
      <c r="C515">
        <f t="shared" si="7"/>
        <v>92700</v>
      </c>
    </row>
    <row r="516" spans="1:3">
      <c r="A516" s="18">
        <v>10725</v>
      </c>
      <c r="C516">
        <f t="shared" si="7"/>
        <v>128700</v>
      </c>
    </row>
    <row r="517" spans="1:3">
      <c r="A517" s="18">
        <v>8847</v>
      </c>
      <c r="C517">
        <f t="shared" si="7"/>
        <v>106164</v>
      </c>
    </row>
    <row r="518" spans="1:3">
      <c r="A518" s="18">
        <v>2045</v>
      </c>
      <c r="C518">
        <f t="shared" si="7"/>
        <v>24540</v>
      </c>
    </row>
    <row r="519" spans="1:3">
      <c r="A519" s="18">
        <v>1009</v>
      </c>
      <c r="C519">
        <f t="shared" ref="C519:C582" si="8">A519*$B$6</f>
        <v>12108</v>
      </c>
    </row>
    <row r="520" spans="1:3">
      <c r="A520" s="18">
        <v>3348</v>
      </c>
      <c r="C520">
        <f t="shared" si="8"/>
        <v>40176</v>
      </c>
    </row>
    <row r="521" spans="1:3">
      <c r="A521" s="18">
        <v>1281</v>
      </c>
      <c r="C521">
        <f t="shared" si="8"/>
        <v>15372</v>
      </c>
    </row>
    <row r="522" spans="1:3">
      <c r="A522" s="18">
        <v>2819</v>
      </c>
      <c r="C522">
        <f t="shared" si="8"/>
        <v>33828</v>
      </c>
    </row>
    <row r="523" spans="1:3">
      <c r="A523" s="18">
        <v>4851</v>
      </c>
      <c r="C523">
        <f t="shared" si="8"/>
        <v>58212</v>
      </c>
    </row>
    <row r="524" spans="1:3">
      <c r="A524" s="18">
        <v>4028</v>
      </c>
      <c r="C524">
        <f t="shared" si="8"/>
        <v>48336</v>
      </c>
    </row>
    <row r="525" spans="1:3">
      <c r="A525" s="18">
        <v>2720</v>
      </c>
      <c r="C525">
        <f t="shared" si="8"/>
        <v>32640</v>
      </c>
    </row>
    <row r="526" spans="1:3">
      <c r="A526" s="18">
        <v>8120</v>
      </c>
      <c r="C526">
        <f t="shared" si="8"/>
        <v>97440</v>
      </c>
    </row>
    <row r="527" spans="1:3">
      <c r="A527" s="18">
        <v>4647</v>
      </c>
      <c r="C527">
        <f t="shared" si="8"/>
        <v>55764</v>
      </c>
    </row>
    <row r="528" spans="1:3">
      <c r="A528" s="18">
        <v>4680</v>
      </c>
      <c r="C528">
        <f t="shared" si="8"/>
        <v>56160</v>
      </c>
    </row>
    <row r="529" spans="1:3">
      <c r="A529" s="18">
        <v>3221</v>
      </c>
      <c r="C529">
        <f t="shared" si="8"/>
        <v>38652</v>
      </c>
    </row>
    <row r="530" spans="1:3">
      <c r="A530" s="18">
        <v>8621</v>
      </c>
      <c r="C530">
        <f t="shared" si="8"/>
        <v>103452</v>
      </c>
    </row>
    <row r="531" spans="1:3">
      <c r="A531" s="18">
        <v>4577</v>
      </c>
      <c r="C531">
        <f t="shared" si="8"/>
        <v>54924</v>
      </c>
    </row>
    <row r="532" spans="1:3">
      <c r="A532" s="18">
        <v>4553</v>
      </c>
      <c r="C532">
        <f t="shared" si="8"/>
        <v>54636</v>
      </c>
    </row>
    <row r="533" spans="1:3">
      <c r="A533" s="18">
        <v>5396</v>
      </c>
      <c r="C533">
        <f t="shared" si="8"/>
        <v>64752</v>
      </c>
    </row>
    <row r="534" spans="1:3">
      <c r="A534" s="18">
        <v>6796</v>
      </c>
      <c r="C534">
        <f t="shared" si="8"/>
        <v>81552</v>
      </c>
    </row>
    <row r="535" spans="1:3">
      <c r="A535" s="18">
        <v>7625</v>
      </c>
      <c r="C535">
        <f t="shared" si="8"/>
        <v>91500</v>
      </c>
    </row>
    <row r="536" spans="1:3">
      <c r="A536" s="18">
        <v>7412</v>
      </c>
      <c r="C536">
        <f t="shared" si="8"/>
        <v>88944</v>
      </c>
    </row>
    <row r="537" spans="1:3">
      <c r="A537" s="18">
        <v>11159</v>
      </c>
      <c r="C537">
        <f t="shared" si="8"/>
        <v>133908</v>
      </c>
    </row>
    <row r="538" spans="1:3">
      <c r="A538" s="18">
        <v>4960</v>
      </c>
      <c r="C538">
        <f t="shared" si="8"/>
        <v>59520</v>
      </c>
    </row>
    <row r="539" spans="1:3">
      <c r="A539" s="18">
        <v>10475</v>
      </c>
      <c r="C539">
        <f t="shared" si="8"/>
        <v>125700</v>
      </c>
    </row>
    <row r="540" spans="1:3">
      <c r="A540" s="18">
        <v>14814</v>
      </c>
      <c r="C540">
        <f t="shared" si="8"/>
        <v>177768</v>
      </c>
    </row>
    <row r="541" spans="1:3">
      <c r="A541" s="18">
        <v>19141</v>
      </c>
      <c r="C541">
        <f t="shared" si="8"/>
        <v>229692</v>
      </c>
    </row>
    <row r="542" spans="1:3">
      <c r="A542" s="18">
        <v>5405</v>
      </c>
      <c r="C542">
        <f t="shared" si="8"/>
        <v>64860</v>
      </c>
    </row>
    <row r="543" spans="1:3">
      <c r="A543" s="18">
        <v>8793</v>
      </c>
      <c r="C543">
        <f t="shared" si="8"/>
        <v>105516</v>
      </c>
    </row>
    <row r="544" spans="1:3">
      <c r="A544" s="18">
        <v>19189</v>
      </c>
      <c r="C544">
        <f t="shared" si="8"/>
        <v>230268</v>
      </c>
    </row>
    <row r="545" spans="1:3">
      <c r="A545" s="18">
        <v>3875</v>
      </c>
      <c r="C545">
        <f t="shared" si="8"/>
        <v>46500</v>
      </c>
    </row>
    <row r="546" spans="1:3">
      <c r="A546" s="18">
        <v>2216</v>
      </c>
      <c r="C546">
        <f t="shared" si="8"/>
        <v>26592</v>
      </c>
    </row>
    <row r="547" spans="1:3">
      <c r="A547" s="18">
        <v>11713</v>
      </c>
      <c r="C547">
        <f t="shared" si="8"/>
        <v>140556</v>
      </c>
    </row>
    <row r="548" spans="1:3">
      <c r="A548" s="18">
        <v>7861</v>
      </c>
      <c r="C548">
        <f t="shared" si="8"/>
        <v>94332</v>
      </c>
    </row>
    <row r="549" spans="1:3">
      <c r="A549" s="18">
        <v>3708</v>
      </c>
      <c r="C549">
        <f t="shared" si="8"/>
        <v>44496</v>
      </c>
    </row>
    <row r="550" spans="1:3">
      <c r="A550" s="18">
        <v>13770</v>
      </c>
      <c r="C550">
        <f t="shared" si="8"/>
        <v>165240</v>
      </c>
    </row>
    <row r="551" spans="1:3">
      <c r="A551" s="18">
        <v>5304</v>
      </c>
      <c r="C551">
        <f t="shared" si="8"/>
        <v>63648</v>
      </c>
    </row>
    <row r="552" spans="1:3">
      <c r="A552" s="18">
        <v>2642</v>
      </c>
      <c r="C552">
        <f t="shared" si="8"/>
        <v>31704</v>
      </c>
    </row>
    <row r="553" spans="1:3">
      <c r="A553" s="18">
        <v>2759</v>
      </c>
      <c r="C553">
        <f t="shared" si="8"/>
        <v>33108</v>
      </c>
    </row>
    <row r="554" spans="1:3">
      <c r="A554" s="18">
        <v>6804</v>
      </c>
      <c r="C554">
        <f t="shared" si="8"/>
        <v>81648</v>
      </c>
    </row>
    <row r="555" spans="1:3">
      <c r="A555" s="18">
        <v>6142</v>
      </c>
      <c r="C555">
        <f t="shared" si="8"/>
        <v>73704</v>
      </c>
    </row>
    <row r="556" spans="1:3">
      <c r="A556" s="18">
        <v>2500</v>
      </c>
      <c r="C556">
        <f t="shared" si="8"/>
        <v>30000</v>
      </c>
    </row>
    <row r="557" spans="1:3">
      <c r="A557" s="18">
        <v>6389</v>
      </c>
      <c r="C557">
        <f t="shared" si="8"/>
        <v>76668</v>
      </c>
    </row>
    <row r="558" spans="1:3">
      <c r="A558" s="18">
        <v>11103</v>
      </c>
      <c r="C558">
        <f t="shared" si="8"/>
        <v>133236</v>
      </c>
    </row>
    <row r="559" spans="1:3">
      <c r="A559" s="18">
        <v>2342</v>
      </c>
      <c r="C559">
        <f t="shared" si="8"/>
        <v>28104</v>
      </c>
    </row>
    <row r="560" spans="1:3">
      <c r="A560" s="18">
        <v>6811</v>
      </c>
      <c r="C560">
        <f t="shared" si="8"/>
        <v>81732</v>
      </c>
    </row>
    <row r="561" spans="1:3">
      <c r="A561" s="18">
        <v>2297</v>
      </c>
      <c r="C561">
        <f t="shared" si="8"/>
        <v>27564</v>
      </c>
    </row>
    <row r="562" spans="1:3">
      <c r="A562" s="18">
        <v>2450</v>
      </c>
      <c r="C562">
        <f t="shared" si="8"/>
        <v>29400</v>
      </c>
    </row>
    <row r="563" spans="1:3">
      <c r="A563" s="18">
        <v>5093</v>
      </c>
      <c r="C563">
        <f t="shared" si="8"/>
        <v>61116</v>
      </c>
    </row>
    <row r="564" spans="1:3">
      <c r="A564" s="18">
        <v>5309</v>
      </c>
      <c r="C564">
        <f t="shared" si="8"/>
        <v>63708</v>
      </c>
    </row>
    <row r="565" spans="1:3">
      <c r="A565" s="18">
        <v>3057</v>
      </c>
      <c r="C565">
        <f t="shared" si="8"/>
        <v>36684</v>
      </c>
    </row>
    <row r="566" spans="1:3">
      <c r="A566" s="18">
        <v>5121</v>
      </c>
      <c r="C566">
        <f t="shared" si="8"/>
        <v>61452</v>
      </c>
    </row>
    <row r="567" spans="1:3">
      <c r="A567" s="18">
        <v>16856</v>
      </c>
      <c r="C567">
        <f t="shared" si="8"/>
        <v>202272</v>
      </c>
    </row>
    <row r="568" spans="1:3">
      <c r="A568" s="18">
        <v>2686</v>
      </c>
      <c r="C568">
        <f t="shared" si="8"/>
        <v>32232</v>
      </c>
    </row>
    <row r="569" spans="1:3">
      <c r="A569" s="18">
        <v>6180</v>
      </c>
      <c r="C569">
        <f t="shared" si="8"/>
        <v>74160</v>
      </c>
    </row>
    <row r="570" spans="1:3">
      <c r="A570" s="18">
        <v>6632</v>
      </c>
      <c r="C570">
        <f t="shared" si="8"/>
        <v>79584</v>
      </c>
    </row>
    <row r="571" spans="1:3">
      <c r="A571" s="18">
        <v>3505</v>
      </c>
      <c r="C571">
        <f t="shared" si="8"/>
        <v>42060</v>
      </c>
    </row>
    <row r="572" spans="1:3">
      <c r="A572" s="18">
        <v>6397</v>
      </c>
      <c r="C572">
        <f t="shared" si="8"/>
        <v>76764</v>
      </c>
    </row>
    <row r="573" spans="1:3">
      <c r="A573" s="18">
        <v>6274</v>
      </c>
      <c r="C573">
        <f t="shared" si="8"/>
        <v>75288</v>
      </c>
    </row>
    <row r="574" spans="1:3">
      <c r="A574" s="18">
        <v>19859</v>
      </c>
      <c r="C574">
        <f t="shared" si="8"/>
        <v>238308</v>
      </c>
    </row>
    <row r="575" spans="1:3">
      <c r="A575" s="18">
        <v>7587</v>
      </c>
      <c r="C575">
        <f t="shared" si="8"/>
        <v>91044</v>
      </c>
    </row>
    <row r="576" spans="1:3">
      <c r="A576" s="18">
        <v>4258</v>
      </c>
      <c r="C576">
        <f t="shared" si="8"/>
        <v>51096</v>
      </c>
    </row>
    <row r="577" spans="1:3">
      <c r="A577" s="18">
        <v>4364</v>
      </c>
      <c r="C577">
        <f t="shared" si="8"/>
        <v>52368</v>
      </c>
    </row>
    <row r="578" spans="1:3">
      <c r="A578" s="18">
        <v>4335</v>
      </c>
      <c r="C578">
        <f t="shared" si="8"/>
        <v>52020</v>
      </c>
    </row>
    <row r="579" spans="1:3">
      <c r="A579" s="18">
        <v>5326</v>
      </c>
      <c r="C579">
        <f t="shared" si="8"/>
        <v>63912</v>
      </c>
    </row>
    <row r="580" spans="1:3">
      <c r="A580" s="18">
        <v>3280</v>
      </c>
      <c r="C580">
        <f t="shared" si="8"/>
        <v>39360</v>
      </c>
    </row>
    <row r="581" spans="1:3">
      <c r="A581" s="18">
        <v>5485</v>
      </c>
      <c r="C581">
        <f t="shared" si="8"/>
        <v>65820</v>
      </c>
    </row>
    <row r="582" spans="1:3">
      <c r="A582" s="18">
        <v>4342</v>
      </c>
      <c r="C582">
        <f t="shared" si="8"/>
        <v>52104</v>
      </c>
    </row>
    <row r="583" spans="1:3">
      <c r="A583" s="18">
        <v>2782</v>
      </c>
      <c r="C583">
        <f t="shared" ref="C583:C646" si="9">A583*$B$6</f>
        <v>33384</v>
      </c>
    </row>
    <row r="584" spans="1:3">
      <c r="A584" s="18">
        <v>5980</v>
      </c>
      <c r="C584">
        <f t="shared" si="9"/>
        <v>71760</v>
      </c>
    </row>
    <row r="585" spans="1:3">
      <c r="A585" s="18">
        <v>4381</v>
      </c>
      <c r="C585">
        <f t="shared" si="9"/>
        <v>52572</v>
      </c>
    </row>
    <row r="586" spans="1:3">
      <c r="A586" s="18">
        <v>2572</v>
      </c>
      <c r="C586">
        <f t="shared" si="9"/>
        <v>30864</v>
      </c>
    </row>
    <row r="587" spans="1:3">
      <c r="A587" s="18">
        <v>3833</v>
      </c>
      <c r="C587">
        <f t="shared" si="9"/>
        <v>45996</v>
      </c>
    </row>
    <row r="588" spans="1:3">
      <c r="A588" s="18">
        <v>4244</v>
      </c>
      <c r="C588">
        <f t="shared" si="9"/>
        <v>50928</v>
      </c>
    </row>
    <row r="589" spans="1:3">
      <c r="A589" s="18">
        <v>6500</v>
      </c>
      <c r="C589">
        <f t="shared" si="9"/>
        <v>78000</v>
      </c>
    </row>
    <row r="590" spans="1:3">
      <c r="A590" s="18">
        <v>18430</v>
      </c>
      <c r="C590">
        <f t="shared" si="9"/>
        <v>221160</v>
      </c>
    </row>
    <row r="591" spans="1:3">
      <c r="A591" s="18">
        <v>1601</v>
      </c>
      <c r="C591">
        <f t="shared" si="9"/>
        <v>19212</v>
      </c>
    </row>
    <row r="592" spans="1:3">
      <c r="A592" s="18">
        <v>2694</v>
      </c>
      <c r="C592">
        <f t="shared" si="9"/>
        <v>32328</v>
      </c>
    </row>
    <row r="593" spans="1:3">
      <c r="A593" s="18">
        <v>3149</v>
      </c>
      <c r="C593">
        <f t="shared" si="9"/>
        <v>37788</v>
      </c>
    </row>
    <row r="594" spans="1:3">
      <c r="A594" s="18">
        <v>17639</v>
      </c>
      <c r="C594">
        <f t="shared" si="9"/>
        <v>211668</v>
      </c>
    </row>
    <row r="595" spans="1:3">
      <c r="A595" s="18">
        <v>2319</v>
      </c>
      <c r="C595">
        <f t="shared" si="9"/>
        <v>27828</v>
      </c>
    </row>
    <row r="596" spans="1:3">
      <c r="A596" s="18">
        <v>11691</v>
      </c>
      <c r="C596">
        <f t="shared" si="9"/>
        <v>140292</v>
      </c>
    </row>
    <row r="597" spans="1:3">
      <c r="A597" s="18">
        <v>5324</v>
      </c>
      <c r="C597">
        <f t="shared" si="9"/>
        <v>63888</v>
      </c>
    </row>
    <row r="598" spans="1:3">
      <c r="A598" s="18">
        <v>16752</v>
      </c>
      <c r="C598">
        <f t="shared" si="9"/>
        <v>201024</v>
      </c>
    </row>
    <row r="599" spans="1:3">
      <c r="A599" s="18">
        <v>5228</v>
      </c>
      <c r="C599">
        <f t="shared" si="9"/>
        <v>62736</v>
      </c>
    </row>
    <row r="600" spans="1:3">
      <c r="A600" s="18">
        <v>2700</v>
      </c>
      <c r="C600">
        <f t="shared" si="9"/>
        <v>32400</v>
      </c>
    </row>
    <row r="601" spans="1:3">
      <c r="A601" s="18">
        <v>19246</v>
      </c>
      <c r="C601">
        <f t="shared" si="9"/>
        <v>230952</v>
      </c>
    </row>
    <row r="602" spans="1:3">
      <c r="A602" s="18">
        <v>2506</v>
      </c>
      <c r="C602">
        <f t="shared" si="9"/>
        <v>30072</v>
      </c>
    </row>
    <row r="603" spans="1:3">
      <c r="A603" s="18">
        <v>6062</v>
      </c>
      <c r="C603">
        <f t="shared" si="9"/>
        <v>72744</v>
      </c>
    </row>
    <row r="604" spans="1:3">
      <c r="A604" s="18">
        <v>4382</v>
      </c>
      <c r="C604">
        <f t="shared" si="9"/>
        <v>52584</v>
      </c>
    </row>
    <row r="605" spans="1:3">
      <c r="A605" s="18">
        <v>2143</v>
      </c>
      <c r="C605">
        <f t="shared" si="9"/>
        <v>25716</v>
      </c>
    </row>
    <row r="606" spans="1:3">
      <c r="A606" s="18">
        <v>6162</v>
      </c>
      <c r="C606">
        <f t="shared" si="9"/>
        <v>73944</v>
      </c>
    </row>
    <row r="607" spans="1:3">
      <c r="A607" s="18">
        <v>5094</v>
      </c>
      <c r="C607">
        <f t="shared" si="9"/>
        <v>61128</v>
      </c>
    </row>
    <row r="608" spans="1:3">
      <c r="A608" s="18">
        <v>6877</v>
      </c>
      <c r="C608">
        <f t="shared" si="9"/>
        <v>82524</v>
      </c>
    </row>
    <row r="609" spans="1:3">
      <c r="A609" s="18">
        <v>2274</v>
      </c>
      <c r="C609">
        <f t="shared" si="9"/>
        <v>27288</v>
      </c>
    </row>
    <row r="610" spans="1:3">
      <c r="A610" s="18">
        <v>4434</v>
      </c>
      <c r="C610">
        <f t="shared" si="9"/>
        <v>53208</v>
      </c>
    </row>
    <row r="611" spans="1:3">
      <c r="A611" s="18">
        <v>6288</v>
      </c>
      <c r="C611">
        <f t="shared" si="9"/>
        <v>75456</v>
      </c>
    </row>
    <row r="612" spans="1:3">
      <c r="A612" s="18">
        <v>2553</v>
      </c>
      <c r="C612">
        <f t="shared" si="9"/>
        <v>30636</v>
      </c>
    </row>
    <row r="613" spans="1:3">
      <c r="A613" s="18">
        <v>7654</v>
      </c>
      <c r="C613">
        <f t="shared" si="9"/>
        <v>91848</v>
      </c>
    </row>
    <row r="614" spans="1:3">
      <c r="A614" s="18">
        <v>5160</v>
      </c>
      <c r="C614">
        <f t="shared" si="9"/>
        <v>61920</v>
      </c>
    </row>
    <row r="615" spans="1:3">
      <c r="A615" s="18">
        <v>17159</v>
      </c>
      <c r="C615">
        <f t="shared" si="9"/>
        <v>205908</v>
      </c>
    </row>
    <row r="616" spans="1:3">
      <c r="A616" s="18">
        <v>12808</v>
      </c>
      <c r="C616">
        <f t="shared" si="9"/>
        <v>153696</v>
      </c>
    </row>
    <row r="617" spans="1:3">
      <c r="A617" s="18">
        <v>10221</v>
      </c>
      <c r="C617">
        <f t="shared" si="9"/>
        <v>122652</v>
      </c>
    </row>
    <row r="618" spans="1:3">
      <c r="A618" s="18">
        <v>4779</v>
      </c>
      <c r="C618">
        <f t="shared" si="9"/>
        <v>57348</v>
      </c>
    </row>
    <row r="619" spans="1:3">
      <c r="A619" s="18">
        <v>3737</v>
      </c>
      <c r="C619">
        <f t="shared" si="9"/>
        <v>44844</v>
      </c>
    </row>
    <row r="620" spans="1:3">
      <c r="A620" s="18">
        <v>2366</v>
      </c>
      <c r="C620">
        <f t="shared" si="9"/>
        <v>28392</v>
      </c>
    </row>
    <row r="621" spans="1:3">
      <c r="A621" s="18">
        <v>1706</v>
      </c>
      <c r="C621">
        <f t="shared" si="9"/>
        <v>20472</v>
      </c>
    </row>
    <row r="622" spans="1:3">
      <c r="A622" s="18">
        <v>16307</v>
      </c>
      <c r="C622">
        <f t="shared" si="9"/>
        <v>195684</v>
      </c>
    </row>
    <row r="623" spans="1:3">
      <c r="A623" s="18">
        <v>5933</v>
      </c>
      <c r="C623">
        <f t="shared" si="9"/>
        <v>71196</v>
      </c>
    </row>
    <row r="624" spans="1:3">
      <c r="A624" s="18">
        <v>3424</v>
      </c>
      <c r="C624">
        <f t="shared" si="9"/>
        <v>41088</v>
      </c>
    </row>
    <row r="625" spans="1:3">
      <c r="A625" s="18">
        <v>4037</v>
      </c>
      <c r="C625">
        <f t="shared" si="9"/>
        <v>48444</v>
      </c>
    </row>
    <row r="626" spans="1:3">
      <c r="A626" s="18">
        <v>2559</v>
      </c>
      <c r="C626">
        <f t="shared" si="9"/>
        <v>30708</v>
      </c>
    </row>
    <row r="627" spans="1:3">
      <c r="A627" s="18">
        <v>6201</v>
      </c>
      <c r="C627">
        <f t="shared" si="9"/>
        <v>74412</v>
      </c>
    </row>
    <row r="628" spans="1:3">
      <c r="A628" s="18">
        <v>4403</v>
      </c>
      <c r="C628">
        <f t="shared" si="9"/>
        <v>52836</v>
      </c>
    </row>
    <row r="629" spans="1:3">
      <c r="A629" s="18">
        <v>3761</v>
      </c>
      <c r="C629">
        <f t="shared" si="9"/>
        <v>45132</v>
      </c>
    </row>
    <row r="630" spans="1:3">
      <c r="A630" s="18">
        <v>10934</v>
      </c>
      <c r="C630">
        <f t="shared" si="9"/>
        <v>131208</v>
      </c>
    </row>
    <row r="631" spans="1:3">
      <c r="A631" s="18">
        <v>10761</v>
      </c>
      <c r="C631">
        <f t="shared" si="9"/>
        <v>129132</v>
      </c>
    </row>
    <row r="632" spans="1:3">
      <c r="A632" s="18">
        <v>5175</v>
      </c>
      <c r="C632">
        <f t="shared" si="9"/>
        <v>62100</v>
      </c>
    </row>
    <row r="633" spans="1:3">
      <c r="A633" s="18">
        <v>13826</v>
      </c>
      <c r="C633">
        <f t="shared" si="9"/>
        <v>165912</v>
      </c>
    </row>
    <row r="634" spans="1:3">
      <c r="A634" s="18">
        <v>6334</v>
      </c>
      <c r="C634">
        <f t="shared" si="9"/>
        <v>76008</v>
      </c>
    </row>
    <row r="635" spans="1:3">
      <c r="A635" s="18">
        <v>4936</v>
      </c>
      <c r="C635">
        <f t="shared" si="9"/>
        <v>59232</v>
      </c>
    </row>
    <row r="636" spans="1:3">
      <c r="A636" s="18">
        <v>4775</v>
      </c>
      <c r="C636">
        <f t="shared" si="9"/>
        <v>57300</v>
      </c>
    </row>
    <row r="637" spans="1:3">
      <c r="A637" s="18">
        <v>2818</v>
      </c>
      <c r="C637">
        <f t="shared" si="9"/>
        <v>33816</v>
      </c>
    </row>
    <row r="638" spans="1:3">
      <c r="A638" s="18">
        <v>2515</v>
      </c>
      <c r="C638">
        <f t="shared" si="9"/>
        <v>30180</v>
      </c>
    </row>
    <row r="639" spans="1:3">
      <c r="A639" s="18">
        <v>2342</v>
      </c>
      <c r="C639">
        <f t="shared" si="9"/>
        <v>28104</v>
      </c>
    </row>
    <row r="640" spans="1:3">
      <c r="A640" s="18">
        <v>4194</v>
      </c>
      <c r="C640">
        <f t="shared" si="9"/>
        <v>50328</v>
      </c>
    </row>
    <row r="641" spans="1:3">
      <c r="A641" s="18">
        <v>10685</v>
      </c>
      <c r="C641">
        <f t="shared" si="9"/>
        <v>128220</v>
      </c>
    </row>
    <row r="642" spans="1:3">
      <c r="A642" s="18">
        <v>2022</v>
      </c>
      <c r="C642">
        <f t="shared" si="9"/>
        <v>24264</v>
      </c>
    </row>
    <row r="643" spans="1:3">
      <c r="A643" s="18">
        <v>2314</v>
      </c>
      <c r="C643">
        <f t="shared" si="9"/>
        <v>27768</v>
      </c>
    </row>
    <row r="644" spans="1:3">
      <c r="A644" s="18">
        <v>4256</v>
      </c>
      <c r="C644">
        <f t="shared" si="9"/>
        <v>51072</v>
      </c>
    </row>
    <row r="645" spans="1:3">
      <c r="A645" s="18">
        <v>3580</v>
      </c>
      <c r="C645">
        <f t="shared" si="9"/>
        <v>42960</v>
      </c>
    </row>
    <row r="646" spans="1:3">
      <c r="A646" s="18">
        <v>3162</v>
      </c>
      <c r="C646">
        <f t="shared" si="9"/>
        <v>37944</v>
      </c>
    </row>
    <row r="647" spans="1:3">
      <c r="A647" s="18">
        <v>6524</v>
      </c>
      <c r="C647">
        <f t="shared" ref="C647:C710" si="10">A647*$B$6</f>
        <v>78288</v>
      </c>
    </row>
    <row r="648" spans="1:3">
      <c r="A648" s="18">
        <v>2899</v>
      </c>
      <c r="C648">
        <f t="shared" si="10"/>
        <v>34788</v>
      </c>
    </row>
    <row r="649" spans="1:3">
      <c r="A649" s="18">
        <v>5231</v>
      </c>
      <c r="C649">
        <f t="shared" si="10"/>
        <v>62772</v>
      </c>
    </row>
    <row r="650" spans="1:3">
      <c r="A650" s="18">
        <v>2356</v>
      </c>
      <c r="C650">
        <f t="shared" si="10"/>
        <v>28272</v>
      </c>
    </row>
    <row r="651" spans="1:3">
      <c r="A651" s="18">
        <v>2800</v>
      </c>
      <c r="C651">
        <f t="shared" si="10"/>
        <v>33600</v>
      </c>
    </row>
    <row r="652" spans="1:3">
      <c r="A652" s="18">
        <v>11836</v>
      </c>
      <c r="C652">
        <f t="shared" si="10"/>
        <v>142032</v>
      </c>
    </row>
    <row r="653" spans="1:3">
      <c r="A653" s="18">
        <v>10903</v>
      </c>
      <c r="C653">
        <f t="shared" si="10"/>
        <v>130836</v>
      </c>
    </row>
    <row r="654" spans="1:3">
      <c r="A654" s="18">
        <v>2973</v>
      </c>
      <c r="C654">
        <f t="shared" si="10"/>
        <v>35676</v>
      </c>
    </row>
    <row r="655" spans="1:3">
      <c r="A655" s="18">
        <v>14275</v>
      </c>
      <c r="C655">
        <f t="shared" si="10"/>
        <v>171300</v>
      </c>
    </row>
    <row r="656" spans="1:3">
      <c r="A656" s="18">
        <v>5562</v>
      </c>
      <c r="C656">
        <f t="shared" si="10"/>
        <v>66744</v>
      </c>
    </row>
    <row r="657" spans="1:3">
      <c r="A657" s="18">
        <v>4537</v>
      </c>
      <c r="C657">
        <f t="shared" si="10"/>
        <v>54444</v>
      </c>
    </row>
    <row r="658" spans="1:3">
      <c r="A658" s="18">
        <v>7642</v>
      </c>
      <c r="C658">
        <f t="shared" si="10"/>
        <v>91704</v>
      </c>
    </row>
    <row r="659" spans="1:3">
      <c r="A659" s="18">
        <v>17924</v>
      </c>
      <c r="C659">
        <f t="shared" si="10"/>
        <v>215088</v>
      </c>
    </row>
    <row r="660" spans="1:3">
      <c r="A660" s="18">
        <v>5204</v>
      </c>
      <c r="C660">
        <f t="shared" si="10"/>
        <v>62448</v>
      </c>
    </row>
    <row r="661" spans="1:3">
      <c r="A661" s="18">
        <v>2277</v>
      </c>
      <c r="C661">
        <f t="shared" si="10"/>
        <v>27324</v>
      </c>
    </row>
    <row r="662" spans="1:3">
      <c r="A662" s="18">
        <v>2795</v>
      </c>
      <c r="C662">
        <f t="shared" si="10"/>
        <v>33540</v>
      </c>
    </row>
    <row r="663" spans="1:3">
      <c r="A663" s="18">
        <v>2532</v>
      </c>
      <c r="C663">
        <f t="shared" si="10"/>
        <v>30384</v>
      </c>
    </row>
    <row r="664" spans="1:3">
      <c r="A664" s="18">
        <v>2559</v>
      </c>
      <c r="C664">
        <f t="shared" si="10"/>
        <v>30708</v>
      </c>
    </row>
    <row r="665" spans="1:3">
      <c r="A665" s="18">
        <v>4908</v>
      </c>
      <c r="C665">
        <f t="shared" si="10"/>
        <v>58896</v>
      </c>
    </row>
    <row r="666" spans="1:3">
      <c r="A666" s="18">
        <v>2380</v>
      </c>
      <c r="C666">
        <f t="shared" si="10"/>
        <v>28560</v>
      </c>
    </row>
    <row r="667" spans="1:3">
      <c r="A667" s="18">
        <v>4765</v>
      </c>
      <c r="C667">
        <f t="shared" si="10"/>
        <v>57180</v>
      </c>
    </row>
    <row r="668" spans="1:3">
      <c r="A668" s="18">
        <v>2044</v>
      </c>
      <c r="C668">
        <f t="shared" si="10"/>
        <v>24528</v>
      </c>
    </row>
    <row r="669" spans="1:3">
      <c r="A669" s="18">
        <v>2693</v>
      </c>
      <c r="C669">
        <f t="shared" si="10"/>
        <v>32316</v>
      </c>
    </row>
    <row r="670" spans="1:3">
      <c r="A670" s="18">
        <v>6586</v>
      </c>
      <c r="C670">
        <f t="shared" si="10"/>
        <v>79032</v>
      </c>
    </row>
    <row r="671" spans="1:3">
      <c r="A671" s="18">
        <v>3294</v>
      </c>
      <c r="C671">
        <f t="shared" si="10"/>
        <v>39528</v>
      </c>
    </row>
    <row r="672" spans="1:3">
      <c r="A672" s="18">
        <v>4171</v>
      </c>
      <c r="C672">
        <f t="shared" si="10"/>
        <v>50052</v>
      </c>
    </row>
    <row r="673" spans="1:3">
      <c r="A673" s="18">
        <v>2778</v>
      </c>
      <c r="C673">
        <f t="shared" si="10"/>
        <v>33336</v>
      </c>
    </row>
    <row r="674" spans="1:3">
      <c r="A674" s="18">
        <v>2377</v>
      </c>
      <c r="C674">
        <f t="shared" si="10"/>
        <v>28524</v>
      </c>
    </row>
    <row r="675" spans="1:3">
      <c r="A675" s="18">
        <v>2404</v>
      </c>
      <c r="C675">
        <f t="shared" si="10"/>
        <v>28848</v>
      </c>
    </row>
    <row r="676" spans="1:3">
      <c r="A676" s="18">
        <v>2318</v>
      </c>
      <c r="C676">
        <f t="shared" si="10"/>
        <v>27816</v>
      </c>
    </row>
    <row r="677" spans="1:3">
      <c r="A677" s="18">
        <v>2008</v>
      </c>
      <c r="C677">
        <f t="shared" si="10"/>
        <v>24096</v>
      </c>
    </row>
    <row r="678" spans="1:3">
      <c r="A678" s="18">
        <v>6244</v>
      </c>
      <c r="C678">
        <f t="shared" si="10"/>
        <v>74928</v>
      </c>
    </row>
    <row r="679" spans="1:3">
      <c r="A679" s="18">
        <v>2799</v>
      </c>
      <c r="C679">
        <f t="shared" si="10"/>
        <v>33588</v>
      </c>
    </row>
    <row r="680" spans="1:3">
      <c r="A680" s="18">
        <v>10552</v>
      </c>
      <c r="C680">
        <f t="shared" si="10"/>
        <v>126624</v>
      </c>
    </row>
    <row r="681" spans="1:3">
      <c r="A681" s="18">
        <v>2329</v>
      </c>
      <c r="C681">
        <f t="shared" si="10"/>
        <v>27948</v>
      </c>
    </row>
    <row r="682" spans="1:3">
      <c r="A682" s="18">
        <v>4014</v>
      </c>
      <c r="C682">
        <f t="shared" si="10"/>
        <v>48168</v>
      </c>
    </row>
    <row r="683" spans="1:3">
      <c r="A683" s="18">
        <v>7403</v>
      </c>
      <c r="C683">
        <f t="shared" si="10"/>
        <v>88836</v>
      </c>
    </row>
    <row r="684" spans="1:3">
      <c r="A684" s="18">
        <v>2259</v>
      </c>
      <c r="C684">
        <f t="shared" si="10"/>
        <v>27108</v>
      </c>
    </row>
    <row r="685" spans="1:3">
      <c r="A685" s="18">
        <v>6932</v>
      </c>
      <c r="C685">
        <f t="shared" si="10"/>
        <v>83184</v>
      </c>
    </row>
    <row r="686" spans="1:3">
      <c r="A686" s="18">
        <v>4678</v>
      </c>
      <c r="C686">
        <f t="shared" si="10"/>
        <v>56136</v>
      </c>
    </row>
    <row r="687" spans="1:3">
      <c r="A687" s="18">
        <v>13582</v>
      </c>
      <c r="C687">
        <f t="shared" si="10"/>
        <v>162984</v>
      </c>
    </row>
    <row r="688" spans="1:3">
      <c r="A688" s="18">
        <v>2332</v>
      </c>
      <c r="C688">
        <f t="shared" si="10"/>
        <v>27984</v>
      </c>
    </row>
    <row r="689" spans="1:3">
      <c r="A689" s="18">
        <v>2413</v>
      </c>
      <c r="C689">
        <f t="shared" si="10"/>
        <v>28956</v>
      </c>
    </row>
    <row r="690" spans="1:3">
      <c r="A690" s="18">
        <v>9705</v>
      </c>
      <c r="C690">
        <f t="shared" si="10"/>
        <v>116460</v>
      </c>
    </row>
    <row r="691" spans="1:3">
      <c r="A691" s="18">
        <v>4294</v>
      </c>
      <c r="C691">
        <f t="shared" si="10"/>
        <v>51528</v>
      </c>
    </row>
    <row r="692" spans="1:3">
      <c r="A692" s="18">
        <v>4721</v>
      </c>
      <c r="C692">
        <f t="shared" si="10"/>
        <v>56652</v>
      </c>
    </row>
    <row r="693" spans="1:3">
      <c r="A693" s="18">
        <v>2519</v>
      </c>
      <c r="C693">
        <f t="shared" si="10"/>
        <v>30228</v>
      </c>
    </row>
    <row r="694" spans="1:3">
      <c r="A694" s="18">
        <v>2121</v>
      </c>
      <c r="C694">
        <f t="shared" si="10"/>
        <v>25452</v>
      </c>
    </row>
    <row r="695" spans="1:3">
      <c r="A695" s="18">
        <v>2973</v>
      </c>
      <c r="C695">
        <f t="shared" si="10"/>
        <v>35676</v>
      </c>
    </row>
    <row r="696" spans="1:3">
      <c r="A696" s="18">
        <v>5855</v>
      </c>
      <c r="C696">
        <f t="shared" si="10"/>
        <v>70260</v>
      </c>
    </row>
    <row r="697" spans="1:3">
      <c r="A697" s="18">
        <v>3617</v>
      </c>
      <c r="C697">
        <f t="shared" si="10"/>
        <v>43404</v>
      </c>
    </row>
    <row r="698" spans="1:3">
      <c r="A698" s="18">
        <v>6725</v>
      </c>
      <c r="C698">
        <f t="shared" si="10"/>
        <v>80700</v>
      </c>
    </row>
    <row r="699" spans="1:3">
      <c r="A699" s="18">
        <v>10325</v>
      </c>
      <c r="C699">
        <f t="shared" si="10"/>
        <v>123900</v>
      </c>
    </row>
    <row r="700" spans="1:3">
      <c r="A700" s="18">
        <v>6949</v>
      </c>
      <c r="C700">
        <f t="shared" si="10"/>
        <v>83388</v>
      </c>
    </row>
    <row r="701" spans="1:3">
      <c r="A701" s="18">
        <v>10609</v>
      </c>
      <c r="C701">
        <f t="shared" si="10"/>
        <v>127308</v>
      </c>
    </row>
    <row r="702" spans="1:3">
      <c r="A702" s="18">
        <v>4447</v>
      </c>
      <c r="C702">
        <f t="shared" si="10"/>
        <v>53364</v>
      </c>
    </row>
    <row r="703" spans="1:3">
      <c r="A703" s="18">
        <v>2157</v>
      </c>
      <c r="C703">
        <f t="shared" si="10"/>
        <v>25884</v>
      </c>
    </row>
    <row r="704" spans="1:3">
      <c r="A704" s="18">
        <v>4601</v>
      </c>
      <c r="C704">
        <f t="shared" si="10"/>
        <v>55212</v>
      </c>
    </row>
    <row r="705" spans="1:3">
      <c r="A705" s="18">
        <v>17099</v>
      </c>
      <c r="C705">
        <f t="shared" si="10"/>
        <v>205188</v>
      </c>
    </row>
    <row r="706" spans="1:3">
      <c r="A706" s="18">
        <v>2479</v>
      </c>
      <c r="C706">
        <f t="shared" si="10"/>
        <v>29748</v>
      </c>
    </row>
    <row r="707" spans="1:3">
      <c r="A707" s="18">
        <v>14852</v>
      </c>
      <c r="C707">
        <f t="shared" si="10"/>
        <v>178224</v>
      </c>
    </row>
    <row r="708" spans="1:3">
      <c r="A708" s="18">
        <v>7264</v>
      </c>
      <c r="C708">
        <f t="shared" si="10"/>
        <v>87168</v>
      </c>
    </row>
    <row r="709" spans="1:3">
      <c r="A709" s="18">
        <v>5666</v>
      </c>
      <c r="C709">
        <f t="shared" si="10"/>
        <v>67992</v>
      </c>
    </row>
    <row r="710" spans="1:3">
      <c r="A710" s="18">
        <v>7823</v>
      </c>
      <c r="C710">
        <f t="shared" si="10"/>
        <v>93876</v>
      </c>
    </row>
    <row r="711" spans="1:3">
      <c r="A711" s="18">
        <v>7880</v>
      </c>
      <c r="C711">
        <f t="shared" ref="C711:C774" si="11">A711*$B$6</f>
        <v>94560</v>
      </c>
    </row>
    <row r="712" spans="1:3">
      <c r="A712" s="18">
        <v>13194</v>
      </c>
      <c r="C712">
        <f t="shared" si="11"/>
        <v>158328</v>
      </c>
    </row>
    <row r="713" spans="1:3">
      <c r="A713" s="18">
        <v>5067</v>
      </c>
      <c r="C713">
        <f t="shared" si="11"/>
        <v>60804</v>
      </c>
    </row>
    <row r="714" spans="1:3">
      <c r="A714" s="18">
        <v>5079</v>
      </c>
      <c r="C714">
        <f t="shared" si="11"/>
        <v>60948</v>
      </c>
    </row>
    <row r="715" spans="1:3">
      <c r="A715" s="18">
        <v>2321</v>
      </c>
      <c r="C715">
        <f t="shared" si="11"/>
        <v>27852</v>
      </c>
    </row>
    <row r="716" spans="1:3">
      <c r="A716" s="18">
        <v>17444</v>
      </c>
      <c r="C716">
        <f t="shared" si="11"/>
        <v>209328</v>
      </c>
    </row>
    <row r="717" spans="1:3">
      <c r="A717" s="18">
        <v>2404</v>
      </c>
      <c r="C717">
        <f t="shared" si="11"/>
        <v>28848</v>
      </c>
    </row>
    <row r="718" spans="1:3">
      <c r="A718" s="18">
        <v>3452</v>
      </c>
      <c r="C718">
        <f t="shared" si="11"/>
        <v>41424</v>
      </c>
    </row>
    <row r="719" spans="1:3">
      <c r="A719" s="18">
        <v>2270</v>
      </c>
      <c r="C719">
        <f t="shared" si="11"/>
        <v>27240</v>
      </c>
    </row>
    <row r="720" spans="1:3">
      <c r="A720" s="18">
        <v>17399</v>
      </c>
      <c r="C720">
        <f t="shared" si="11"/>
        <v>208788</v>
      </c>
    </row>
    <row r="721" spans="1:3">
      <c r="A721" s="18">
        <v>5488</v>
      </c>
      <c r="C721">
        <f t="shared" si="11"/>
        <v>65856</v>
      </c>
    </row>
    <row r="722" spans="1:3">
      <c r="A722" s="18">
        <v>19419</v>
      </c>
      <c r="C722">
        <f t="shared" si="11"/>
        <v>233028</v>
      </c>
    </row>
    <row r="723" spans="1:3">
      <c r="A723" s="18">
        <v>2811</v>
      </c>
      <c r="C723">
        <f t="shared" si="11"/>
        <v>33732</v>
      </c>
    </row>
    <row r="724" spans="1:3">
      <c r="A724" s="18">
        <v>3633</v>
      </c>
      <c r="C724">
        <f t="shared" si="11"/>
        <v>43596</v>
      </c>
    </row>
    <row r="725" spans="1:3">
      <c r="A725" s="18">
        <v>4163</v>
      </c>
      <c r="C725">
        <f t="shared" si="11"/>
        <v>49956</v>
      </c>
    </row>
    <row r="726" spans="1:3">
      <c r="A726" s="18">
        <v>2132</v>
      </c>
      <c r="C726">
        <f t="shared" si="11"/>
        <v>25584</v>
      </c>
    </row>
    <row r="727" spans="1:3">
      <c r="A727" s="18">
        <v>13973</v>
      </c>
      <c r="C727">
        <f t="shared" si="11"/>
        <v>167676</v>
      </c>
    </row>
    <row r="728" spans="1:3">
      <c r="A728" s="18">
        <v>2684</v>
      </c>
      <c r="C728">
        <f t="shared" si="11"/>
        <v>32208</v>
      </c>
    </row>
    <row r="729" spans="1:3">
      <c r="A729" s="18">
        <v>10845</v>
      </c>
      <c r="C729">
        <f t="shared" si="11"/>
        <v>130140</v>
      </c>
    </row>
    <row r="730" spans="1:3">
      <c r="A730" s="18">
        <v>4377</v>
      </c>
      <c r="C730">
        <f t="shared" si="11"/>
        <v>52524</v>
      </c>
    </row>
    <row r="731" spans="1:3">
      <c r="A731" s="18">
        <v>3743</v>
      </c>
      <c r="C731">
        <f t="shared" si="11"/>
        <v>44916</v>
      </c>
    </row>
    <row r="732" spans="1:3">
      <c r="A732" s="18">
        <v>4148</v>
      </c>
      <c r="C732">
        <f t="shared" si="11"/>
        <v>49776</v>
      </c>
    </row>
    <row r="733" spans="1:3">
      <c r="A733" s="18">
        <v>1051</v>
      </c>
      <c r="C733">
        <f t="shared" si="11"/>
        <v>12612</v>
      </c>
    </row>
    <row r="734" spans="1:3">
      <c r="A734" s="18">
        <v>10739</v>
      </c>
      <c r="C734">
        <f t="shared" si="11"/>
        <v>128868</v>
      </c>
    </row>
    <row r="735" spans="1:3">
      <c r="A735" s="18">
        <v>10388</v>
      </c>
      <c r="C735">
        <f t="shared" si="11"/>
        <v>124656</v>
      </c>
    </row>
    <row r="736" spans="1:3">
      <c r="A736" s="18">
        <v>11416</v>
      </c>
      <c r="C736">
        <f t="shared" si="11"/>
        <v>136992</v>
      </c>
    </row>
    <row r="737" spans="1:3">
      <c r="A737" s="18">
        <v>2600</v>
      </c>
      <c r="C737">
        <f t="shared" si="11"/>
        <v>31200</v>
      </c>
    </row>
    <row r="738" spans="1:3">
      <c r="A738" s="18">
        <v>2422</v>
      </c>
      <c r="C738">
        <f t="shared" si="11"/>
        <v>29064</v>
      </c>
    </row>
    <row r="739" spans="1:3">
      <c r="A739" s="18">
        <v>5472</v>
      </c>
      <c r="C739">
        <f t="shared" si="11"/>
        <v>65664</v>
      </c>
    </row>
    <row r="740" spans="1:3">
      <c r="A740" s="18">
        <v>2451</v>
      </c>
      <c r="C740">
        <f t="shared" si="11"/>
        <v>29412</v>
      </c>
    </row>
    <row r="741" spans="1:3">
      <c r="A741" s="18">
        <v>4240</v>
      </c>
      <c r="C741">
        <f t="shared" si="11"/>
        <v>50880</v>
      </c>
    </row>
    <row r="742" spans="1:3">
      <c r="A742" s="18">
        <v>10999</v>
      </c>
      <c r="C742">
        <f t="shared" si="11"/>
        <v>131988</v>
      </c>
    </row>
    <row r="743" spans="1:3">
      <c r="A743" s="18">
        <v>5003</v>
      </c>
      <c r="C743">
        <f t="shared" si="11"/>
        <v>60036</v>
      </c>
    </row>
    <row r="744" spans="1:3">
      <c r="A744" s="18">
        <v>12742</v>
      </c>
      <c r="C744">
        <f t="shared" si="11"/>
        <v>152904</v>
      </c>
    </row>
    <row r="745" spans="1:3">
      <c r="A745" s="18">
        <v>4227</v>
      </c>
      <c r="C745">
        <f t="shared" si="11"/>
        <v>50724</v>
      </c>
    </row>
    <row r="746" spans="1:3">
      <c r="A746" s="18">
        <v>3917</v>
      </c>
      <c r="C746">
        <f t="shared" si="11"/>
        <v>47004</v>
      </c>
    </row>
    <row r="747" spans="1:3">
      <c r="A747" s="18">
        <v>18303</v>
      </c>
      <c r="C747">
        <f t="shared" si="11"/>
        <v>219636</v>
      </c>
    </row>
    <row r="748" spans="1:3">
      <c r="A748" s="18">
        <v>2380</v>
      </c>
      <c r="C748">
        <f t="shared" si="11"/>
        <v>28560</v>
      </c>
    </row>
    <row r="749" spans="1:3">
      <c r="A749" s="18">
        <v>13726</v>
      </c>
      <c r="C749">
        <f t="shared" si="11"/>
        <v>164712</v>
      </c>
    </row>
    <row r="750" spans="1:3">
      <c r="A750" s="18">
        <v>4777</v>
      </c>
      <c r="C750">
        <f t="shared" si="11"/>
        <v>57324</v>
      </c>
    </row>
    <row r="751" spans="1:3">
      <c r="A751" s="18">
        <v>6385</v>
      </c>
      <c r="C751">
        <f t="shared" si="11"/>
        <v>76620</v>
      </c>
    </row>
    <row r="752" spans="1:3">
      <c r="A752" s="18">
        <v>19973</v>
      </c>
      <c r="C752">
        <f t="shared" si="11"/>
        <v>239676</v>
      </c>
    </row>
    <row r="753" spans="1:3">
      <c r="A753" s="18">
        <v>6861</v>
      </c>
      <c r="C753">
        <f t="shared" si="11"/>
        <v>82332</v>
      </c>
    </row>
    <row r="754" spans="1:3">
      <c r="A754" s="18">
        <v>4969</v>
      </c>
      <c r="C754">
        <f t="shared" si="11"/>
        <v>59628</v>
      </c>
    </row>
    <row r="755" spans="1:3">
      <c r="A755" s="18">
        <v>19845</v>
      </c>
      <c r="C755">
        <f t="shared" si="11"/>
        <v>238140</v>
      </c>
    </row>
    <row r="756" spans="1:3">
      <c r="A756" s="18">
        <v>13320</v>
      </c>
      <c r="C756">
        <f t="shared" si="11"/>
        <v>159840</v>
      </c>
    </row>
    <row r="757" spans="1:3">
      <c r="A757" s="18">
        <v>6347</v>
      </c>
      <c r="C757">
        <f t="shared" si="11"/>
        <v>76164</v>
      </c>
    </row>
    <row r="758" spans="1:3">
      <c r="A758" s="18">
        <v>2743</v>
      </c>
      <c r="C758">
        <f t="shared" si="11"/>
        <v>32916</v>
      </c>
    </row>
    <row r="759" spans="1:3">
      <c r="A759" s="18">
        <v>10880</v>
      </c>
      <c r="C759">
        <f t="shared" si="11"/>
        <v>130560</v>
      </c>
    </row>
    <row r="760" spans="1:3">
      <c r="A760" s="18">
        <v>2342</v>
      </c>
      <c r="C760">
        <f t="shared" si="11"/>
        <v>28104</v>
      </c>
    </row>
    <row r="761" spans="1:3">
      <c r="A761" s="18">
        <v>17650</v>
      </c>
      <c r="C761">
        <f t="shared" si="11"/>
        <v>211800</v>
      </c>
    </row>
    <row r="762" spans="1:3">
      <c r="A762" s="18">
        <v>4025</v>
      </c>
      <c r="C762">
        <f t="shared" si="11"/>
        <v>48300</v>
      </c>
    </row>
    <row r="763" spans="1:3">
      <c r="A763" s="18">
        <v>9725</v>
      </c>
      <c r="C763">
        <f t="shared" si="11"/>
        <v>116700</v>
      </c>
    </row>
    <row r="764" spans="1:3">
      <c r="A764" s="18">
        <v>11904</v>
      </c>
      <c r="C764">
        <f t="shared" si="11"/>
        <v>142848</v>
      </c>
    </row>
    <row r="765" spans="1:3">
      <c r="A765" s="18">
        <v>2177</v>
      </c>
      <c r="C765">
        <f t="shared" si="11"/>
        <v>26124</v>
      </c>
    </row>
    <row r="766" spans="1:3">
      <c r="A766" s="18">
        <v>7525</v>
      </c>
      <c r="C766">
        <f t="shared" si="11"/>
        <v>90300</v>
      </c>
    </row>
    <row r="767" spans="1:3">
      <c r="A767" s="18">
        <v>4834</v>
      </c>
      <c r="C767">
        <f t="shared" si="11"/>
        <v>58008</v>
      </c>
    </row>
    <row r="768" spans="1:3">
      <c r="A768" s="18">
        <v>2042</v>
      </c>
      <c r="C768">
        <f t="shared" si="11"/>
        <v>24504</v>
      </c>
    </row>
    <row r="769" spans="1:3">
      <c r="A769" s="18">
        <v>2220</v>
      </c>
      <c r="C769">
        <f t="shared" si="11"/>
        <v>26640</v>
      </c>
    </row>
    <row r="770" spans="1:3">
      <c r="A770" s="18">
        <v>1052</v>
      </c>
      <c r="C770">
        <f t="shared" si="11"/>
        <v>12624</v>
      </c>
    </row>
    <row r="771" spans="1:3">
      <c r="A771" s="18">
        <v>2821</v>
      </c>
      <c r="C771">
        <f t="shared" si="11"/>
        <v>33852</v>
      </c>
    </row>
    <row r="772" spans="1:3">
      <c r="A772" s="18">
        <v>19237</v>
      </c>
      <c r="C772">
        <f t="shared" si="11"/>
        <v>230844</v>
      </c>
    </row>
    <row r="773" spans="1:3">
      <c r="A773" s="18">
        <v>4107</v>
      </c>
      <c r="C773">
        <f t="shared" si="11"/>
        <v>49284</v>
      </c>
    </row>
    <row r="774" spans="1:3">
      <c r="A774" s="18">
        <v>8396</v>
      </c>
      <c r="C774">
        <f t="shared" si="11"/>
        <v>100752</v>
      </c>
    </row>
    <row r="775" spans="1:3">
      <c r="A775" s="18">
        <v>2007</v>
      </c>
      <c r="C775">
        <f t="shared" ref="C775:C838" si="12">A775*$B$6</f>
        <v>24084</v>
      </c>
    </row>
    <row r="776" spans="1:3">
      <c r="A776" s="18">
        <v>19627</v>
      </c>
      <c r="C776">
        <f t="shared" si="12"/>
        <v>235524</v>
      </c>
    </row>
    <row r="777" spans="1:3">
      <c r="A777" s="18">
        <v>10686</v>
      </c>
      <c r="C777">
        <f t="shared" si="12"/>
        <v>128232</v>
      </c>
    </row>
    <row r="778" spans="1:3">
      <c r="A778" s="18">
        <v>2942</v>
      </c>
      <c r="C778">
        <f t="shared" si="12"/>
        <v>35304</v>
      </c>
    </row>
    <row r="779" spans="1:3">
      <c r="A779" s="18">
        <v>8858</v>
      </c>
      <c r="C779">
        <f t="shared" si="12"/>
        <v>106296</v>
      </c>
    </row>
    <row r="780" spans="1:3">
      <c r="A780" s="18">
        <v>16756</v>
      </c>
      <c r="C780">
        <f t="shared" si="12"/>
        <v>201072</v>
      </c>
    </row>
    <row r="781" spans="1:3">
      <c r="A781" s="18">
        <v>10798</v>
      </c>
      <c r="C781">
        <f t="shared" si="12"/>
        <v>129576</v>
      </c>
    </row>
    <row r="782" spans="1:3">
      <c r="A782" s="18">
        <v>2323</v>
      </c>
      <c r="C782">
        <f t="shared" si="12"/>
        <v>27876</v>
      </c>
    </row>
    <row r="783" spans="1:3">
      <c r="A783" s="18">
        <v>1416</v>
      </c>
      <c r="C783">
        <f t="shared" si="12"/>
        <v>16992</v>
      </c>
    </row>
    <row r="784" spans="1:3">
      <c r="A784" s="18">
        <v>4615</v>
      </c>
      <c r="C784">
        <f t="shared" si="12"/>
        <v>55380</v>
      </c>
    </row>
    <row r="785" spans="1:3">
      <c r="A785" s="18">
        <v>2461</v>
      </c>
      <c r="C785">
        <f t="shared" si="12"/>
        <v>29532</v>
      </c>
    </row>
    <row r="786" spans="1:3">
      <c r="A786" s="18">
        <v>8722</v>
      </c>
      <c r="C786">
        <f t="shared" si="12"/>
        <v>104664</v>
      </c>
    </row>
    <row r="787" spans="1:3">
      <c r="A787" s="18">
        <v>3955</v>
      </c>
      <c r="C787">
        <f t="shared" si="12"/>
        <v>47460</v>
      </c>
    </row>
    <row r="788" spans="1:3">
      <c r="A788" s="18">
        <v>9957</v>
      </c>
      <c r="C788">
        <f t="shared" si="12"/>
        <v>119484</v>
      </c>
    </row>
    <row r="789" spans="1:3">
      <c r="A789" s="18">
        <v>3376</v>
      </c>
      <c r="C789">
        <f t="shared" si="12"/>
        <v>40512</v>
      </c>
    </row>
    <row r="790" spans="1:3">
      <c r="A790" s="18">
        <v>8823</v>
      </c>
      <c r="C790">
        <f t="shared" si="12"/>
        <v>105876</v>
      </c>
    </row>
    <row r="791" spans="1:3">
      <c r="A791" s="18">
        <v>10322</v>
      </c>
      <c r="C791">
        <f t="shared" si="12"/>
        <v>123864</v>
      </c>
    </row>
    <row r="792" spans="1:3">
      <c r="A792" s="18">
        <v>4621</v>
      </c>
      <c r="C792">
        <f t="shared" si="12"/>
        <v>55452</v>
      </c>
    </row>
    <row r="793" spans="1:3">
      <c r="A793" s="18">
        <v>10976</v>
      </c>
      <c r="C793">
        <f t="shared" si="12"/>
        <v>131712</v>
      </c>
    </row>
    <row r="794" spans="1:3">
      <c r="A794" s="18">
        <v>3660</v>
      </c>
      <c r="C794">
        <f t="shared" si="12"/>
        <v>43920</v>
      </c>
    </row>
    <row r="795" spans="1:3">
      <c r="A795" s="18">
        <v>10482</v>
      </c>
      <c r="C795">
        <f t="shared" si="12"/>
        <v>125784</v>
      </c>
    </row>
    <row r="796" spans="1:3">
      <c r="A796" s="18">
        <v>7119</v>
      </c>
      <c r="C796">
        <f t="shared" si="12"/>
        <v>85428</v>
      </c>
    </row>
    <row r="797" spans="1:3">
      <c r="A797" s="18">
        <v>9582</v>
      </c>
      <c r="C797">
        <f t="shared" si="12"/>
        <v>114984</v>
      </c>
    </row>
    <row r="798" spans="1:3">
      <c r="A798" s="18">
        <v>4508</v>
      </c>
      <c r="C798">
        <f t="shared" si="12"/>
        <v>54096</v>
      </c>
    </row>
    <row r="799" spans="1:3">
      <c r="A799" s="18">
        <v>2207</v>
      </c>
      <c r="C799">
        <f t="shared" si="12"/>
        <v>26484</v>
      </c>
    </row>
    <row r="800" spans="1:3">
      <c r="A800" s="18">
        <v>7756</v>
      </c>
      <c r="C800">
        <f t="shared" si="12"/>
        <v>93072</v>
      </c>
    </row>
    <row r="801" spans="1:3">
      <c r="A801" s="18">
        <v>6694</v>
      </c>
      <c r="C801">
        <f t="shared" si="12"/>
        <v>80328</v>
      </c>
    </row>
    <row r="802" spans="1:3">
      <c r="A802" s="18">
        <v>3691</v>
      </c>
      <c r="C802">
        <f t="shared" si="12"/>
        <v>44292</v>
      </c>
    </row>
    <row r="803" spans="1:3">
      <c r="A803" s="18">
        <v>2377</v>
      </c>
      <c r="C803">
        <f t="shared" si="12"/>
        <v>28524</v>
      </c>
    </row>
    <row r="804" spans="1:3">
      <c r="A804" s="18">
        <v>2313</v>
      </c>
      <c r="C804">
        <f t="shared" si="12"/>
        <v>27756</v>
      </c>
    </row>
    <row r="805" spans="1:3">
      <c r="A805" s="18">
        <v>17665</v>
      </c>
      <c r="C805">
        <f t="shared" si="12"/>
        <v>211980</v>
      </c>
    </row>
    <row r="806" spans="1:3">
      <c r="A806" s="18">
        <v>2596</v>
      </c>
      <c r="C806">
        <f t="shared" si="12"/>
        <v>31152</v>
      </c>
    </row>
    <row r="807" spans="1:3">
      <c r="A807" s="18">
        <v>4728</v>
      </c>
      <c r="C807">
        <f t="shared" si="12"/>
        <v>56736</v>
      </c>
    </row>
    <row r="808" spans="1:3">
      <c r="A808" s="18">
        <v>4302</v>
      </c>
      <c r="C808">
        <f t="shared" si="12"/>
        <v>51624</v>
      </c>
    </row>
    <row r="809" spans="1:3">
      <c r="A809" s="18">
        <v>2979</v>
      </c>
      <c r="C809">
        <f t="shared" si="12"/>
        <v>35748</v>
      </c>
    </row>
    <row r="810" spans="1:3">
      <c r="A810" s="18">
        <v>16885</v>
      </c>
      <c r="C810">
        <f t="shared" si="12"/>
        <v>202620</v>
      </c>
    </row>
    <row r="811" spans="1:3">
      <c r="A811" s="18">
        <v>5593</v>
      </c>
      <c r="C811">
        <f t="shared" si="12"/>
        <v>67116</v>
      </c>
    </row>
    <row r="812" spans="1:3">
      <c r="A812" s="18">
        <v>10445</v>
      </c>
      <c r="C812">
        <f t="shared" si="12"/>
        <v>125340</v>
      </c>
    </row>
    <row r="813" spans="1:3">
      <c r="A813" s="18">
        <v>8740</v>
      </c>
      <c r="C813">
        <f t="shared" si="12"/>
        <v>104880</v>
      </c>
    </row>
    <row r="814" spans="1:3">
      <c r="A814" s="18">
        <v>2514</v>
      </c>
      <c r="C814">
        <f t="shared" si="12"/>
        <v>30168</v>
      </c>
    </row>
    <row r="815" spans="1:3">
      <c r="A815" s="18">
        <v>7655</v>
      </c>
      <c r="C815">
        <f t="shared" si="12"/>
        <v>91860</v>
      </c>
    </row>
    <row r="816" spans="1:3">
      <c r="A816" s="18">
        <v>17465</v>
      </c>
      <c r="C816">
        <f t="shared" si="12"/>
        <v>209580</v>
      </c>
    </row>
    <row r="817" spans="1:3">
      <c r="A817" s="18">
        <v>7351</v>
      </c>
      <c r="C817">
        <f t="shared" si="12"/>
        <v>88212</v>
      </c>
    </row>
    <row r="818" spans="1:3">
      <c r="A818" s="18">
        <v>10820</v>
      </c>
      <c r="C818">
        <f t="shared" si="12"/>
        <v>129840</v>
      </c>
    </row>
    <row r="819" spans="1:3">
      <c r="A819" s="18">
        <v>12169</v>
      </c>
      <c r="C819">
        <f t="shared" si="12"/>
        <v>146028</v>
      </c>
    </row>
    <row r="820" spans="1:3">
      <c r="A820" s="18">
        <v>19626</v>
      </c>
      <c r="C820">
        <f t="shared" si="12"/>
        <v>235512</v>
      </c>
    </row>
    <row r="821" spans="1:3">
      <c r="A821" s="18">
        <v>2070</v>
      </c>
      <c r="C821">
        <f t="shared" si="12"/>
        <v>24840</v>
      </c>
    </row>
    <row r="822" spans="1:3">
      <c r="A822" s="18">
        <v>6782</v>
      </c>
      <c r="C822">
        <f t="shared" si="12"/>
        <v>81384</v>
      </c>
    </row>
    <row r="823" spans="1:3">
      <c r="A823" s="18">
        <v>7779</v>
      </c>
      <c r="C823">
        <f t="shared" si="12"/>
        <v>93348</v>
      </c>
    </row>
    <row r="824" spans="1:3">
      <c r="A824" s="18">
        <v>2791</v>
      </c>
      <c r="C824">
        <f t="shared" si="12"/>
        <v>33492</v>
      </c>
    </row>
    <row r="825" spans="1:3">
      <c r="A825" s="18">
        <v>3201</v>
      </c>
      <c r="C825">
        <f t="shared" si="12"/>
        <v>38412</v>
      </c>
    </row>
    <row r="826" spans="1:3">
      <c r="A826" s="18">
        <v>4968</v>
      </c>
      <c r="C826">
        <f t="shared" si="12"/>
        <v>59616</v>
      </c>
    </row>
    <row r="827" spans="1:3">
      <c r="A827" s="18">
        <v>13120</v>
      </c>
      <c r="C827">
        <f t="shared" si="12"/>
        <v>157440</v>
      </c>
    </row>
    <row r="828" spans="1:3">
      <c r="A828" s="18">
        <v>4033</v>
      </c>
      <c r="C828">
        <f t="shared" si="12"/>
        <v>48396</v>
      </c>
    </row>
    <row r="829" spans="1:3">
      <c r="A829" s="18">
        <v>3291</v>
      </c>
      <c r="C829">
        <f t="shared" si="12"/>
        <v>39492</v>
      </c>
    </row>
    <row r="830" spans="1:3">
      <c r="A830" s="18">
        <v>4272</v>
      </c>
      <c r="C830">
        <f t="shared" si="12"/>
        <v>51264</v>
      </c>
    </row>
    <row r="831" spans="1:3">
      <c r="A831" s="18">
        <v>5056</v>
      </c>
      <c r="C831">
        <f t="shared" si="12"/>
        <v>60672</v>
      </c>
    </row>
    <row r="832" spans="1:3">
      <c r="A832" s="18">
        <v>2844</v>
      </c>
      <c r="C832">
        <f t="shared" si="12"/>
        <v>34128</v>
      </c>
    </row>
    <row r="833" spans="1:3">
      <c r="A833" s="18">
        <v>2703</v>
      </c>
      <c r="C833">
        <f t="shared" si="12"/>
        <v>32436</v>
      </c>
    </row>
    <row r="834" spans="1:3">
      <c r="A834" s="18">
        <v>1904</v>
      </c>
      <c r="C834">
        <f t="shared" si="12"/>
        <v>22848</v>
      </c>
    </row>
    <row r="835" spans="1:3">
      <c r="A835" s="18">
        <v>8224</v>
      </c>
      <c r="C835">
        <f t="shared" si="12"/>
        <v>98688</v>
      </c>
    </row>
    <row r="836" spans="1:3">
      <c r="A836" s="18">
        <v>4766</v>
      </c>
      <c r="C836">
        <f t="shared" si="12"/>
        <v>57192</v>
      </c>
    </row>
    <row r="837" spans="1:3">
      <c r="A837" s="18">
        <v>2610</v>
      </c>
      <c r="C837">
        <f t="shared" si="12"/>
        <v>31320</v>
      </c>
    </row>
    <row r="838" spans="1:3">
      <c r="A838" s="18">
        <v>5731</v>
      </c>
      <c r="C838">
        <f t="shared" si="12"/>
        <v>68772</v>
      </c>
    </row>
    <row r="839" spans="1:3">
      <c r="A839" s="18">
        <v>2539</v>
      </c>
      <c r="C839">
        <f t="shared" ref="C839:C902" si="13">A839*$B$6</f>
        <v>30468</v>
      </c>
    </row>
    <row r="840" spans="1:3">
      <c r="A840" s="18">
        <v>5714</v>
      </c>
      <c r="C840">
        <f t="shared" si="13"/>
        <v>68568</v>
      </c>
    </row>
    <row r="841" spans="1:3">
      <c r="A841" s="18">
        <v>4323</v>
      </c>
      <c r="C841">
        <f t="shared" si="13"/>
        <v>51876</v>
      </c>
    </row>
    <row r="842" spans="1:3">
      <c r="A842" s="18">
        <v>7336</v>
      </c>
      <c r="C842">
        <f t="shared" si="13"/>
        <v>88032</v>
      </c>
    </row>
    <row r="843" spans="1:3">
      <c r="A843" s="18">
        <v>13499</v>
      </c>
      <c r="C843">
        <f t="shared" si="13"/>
        <v>161988</v>
      </c>
    </row>
    <row r="844" spans="1:3">
      <c r="A844" s="18">
        <v>13758</v>
      </c>
      <c r="C844">
        <f t="shared" si="13"/>
        <v>165096</v>
      </c>
    </row>
    <row r="845" spans="1:3">
      <c r="A845" s="18">
        <v>5155</v>
      </c>
      <c r="C845">
        <f t="shared" si="13"/>
        <v>61860</v>
      </c>
    </row>
    <row r="846" spans="1:3">
      <c r="A846" s="18">
        <v>2258</v>
      </c>
      <c r="C846">
        <f t="shared" si="13"/>
        <v>27096</v>
      </c>
    </row>
    <row r="847" spans="1:3">
      <c r="A847" s="18">
        <v>3597</v>
      </c>
      <c r="C847">
        <f t="shared" si="13"/>
        <v>43164</v>
      </c>
    </row>
    <row r="848" spans="1:3">
      <c r="A848" s="18">
        <v>2515</v>
      </c>
      <c r="C848">
        <f t="shared" si="13"/>
        <v>30180</v>
      </c>
    </row>
    <row r="849" spans="1:3">
      <c r="A849" s="18">
        <v>4420</v>
      </c>
      <c r="C849">
        <f t="shared" si="13"/>
        <v>53040</v>
      </c>
    </row>
    <row r="850" spans="1:3">
      <c r="A850" s="18">
        <v>6578</v>
      </c>
      <c r="C850">
        <f t="shared" si="13"/>
        <v>78936</v>
      </c>
    </row>
    <row r="851" spans="1:3">
      <c r="A851" s="18">
        <v>4422</v>
      </c>
      <c r="C851">
        <f t="shared" si="13"/>
        <v>53064</v>
      </c>
    </row>
    <row r="852" spans="1:3">
      <c r="A852" s="18">
        <v>10274</v>
      </c>
      <c r="C852">
        <f t="shared" si="13"/>
        <v>123288</v>
      </c>
    </row>
    <row r="853" spans="1:3">
      <c r="A853" s="18">
        <v>5343</v>
      </c>
      <c r="C853">
        <f t="shared" si="13"/>
        <v>64116</v>
      </c>
    </row>
    <row r="854" spans="1:3">
      <c r="A854" s="18">
        <v>2376</v>
      </c>
      <c r="C854">
        <f t="shared" si="13"/>
        <v>28512</v>
      </c>
    </row>
    <row r="855" spans="1:3">
      <c r="A855" s="18">
        <v>5346</v>
      </c>
      <c r="C855">
        <f t="shared" si="13"/>
        <v>64152</v>
      </c>
    </row>
    <row r="856" spans="1:3">
      <c r="A856" s="18">
        <v>2827</v>
      </c>
      <c r="C856">
        <f t="shared" si="13"/>
        <v>33924</v>
      </c>
    </row>
    <row r="857" spans="1:3">
      <c r="A857" s="18">
        <v>19943</v>
      </c>
      <c r="C857">
        <f t="shared" si="13"/>
        <v>239316</v>
      </c>
    </row>
    <row r="858" spans="1:3">
      <c r="A858" s="18">
        <v>3131</v>
      </c>
      <c r="C858">
        <f t="shared" si="13"/>
        <v>37572</v>
      </c>
    </row>
    <row r="859" spans="1:3">
      <c r="A859" s="18">
        <v>2552</v>
      </c>
      <c r="C859">
        <f t="shared" si="13"/>
        <v>30624</v>
      </c>
    </row>
    <row r="860" spans="1:3">
      <c r="A860" s="18">
        <v>4477</v>
      </c>
      <c r="C860">
        <f t="shared" si="13"/>
        <v>53724</v>
      </c>
    </row>
    <row r="861" spans="1:3">
      <c r="A861" s="18">
        <v>6474</v>
      </c>
      <c r="C861">
        <f t="shared" si="13"/>
        <v>77688</v>
      </c>
    </row>
    <row r="862" spans="1:3">
      <c r="A862" s="18">
        <v>3033</v>
      </c>
      <c r="C862">
        <f t="shared" si="13"/>
        <v>36396</v>
      </c>
    </row>
    <row r="863" spans="1:3">
      <c r="A863" s="18">
        <v>2936</v>
      </c>
      <c r="C863">
        <f t="shared" si="13"/>
        <v>35232</v>
      </c>
    </row>
    <row r="864" spans="1:3">
      <c r="A864" s="18">
        <v>18606</v>
      </c>
      <c r="C864">
        <f t="shared" si="13"/>
        <v>223272</v>
      </c>
    </row>
    <row r="865" spans="1:3">
      <c r="A865" s="18">
        <v>2168</v>
      </c>
      <c r="C865">
        <f t="shared" si="13"/>
        <v>26016</v>
      </c>
    </row>
    <row r="866" spans="1:3">
      <c r="A866" s="18">
        <v>2853</v>
      </c>
      <c r="C866">
        <f t="shared" si="13"/>
        <v>34236</v>
      </c>
    </row>
    <row r="867" spans="1:3">
      <c r="A867" s="18">
        <v>17048</v>
      </c>
      <c r="C867">
        <f t="shared" si="13"/>
        <v>204576</v>
      </c>
    </row>
    <row r="868" spans="1:3">
      <c r="A868" s="18">
        <v>2290</v>
      </c>
      <c r="C868">
        <f t="shared" si="13"/>
        <v>27480</v>
      </c>
    </row>
    <row r="869" spans="1:3">
      <c r="A869" s="18">
        <v>3600</v>
      </c>
      <c r="C869">
        <f t="shared" si="13"/>
        <v>43200</v>
      </c>
    </row>
    <row r="870" spans="1:3">
      <c r="A870" s="18">
        <v>2107</v>
      </c>
      <c r="C870">
        <f t="shared" si="13"/>
        <v>25284</v>
      </c>
    </row>
    <row r="871" spans="1:3">
      <c r="A871" s="18">
        <v>4115</v>
      </c>
      <c r="C871">
        <f t="shared" si="13"/>
        <v>49380</v>
      </c>
    </row>
    <row r="872" spans="1:3">
      <c r="A872" s="18">
        <v>4327</v>
      </c>
      <c r="C872">
        <f t="shared" si="13"/>
        <v>51924</v>
      </c>
    </row>
    <row r="873" spans="1:3">
      <c r="A873" s="18">
        <v>17856</v>
      </c>
      <c r="C873">
        <f t="shared" si="13"/>
        <v>214272</v>
      </c>
    </row>
    <row r="874" spans="1:3">
      <c r="A874" s="18">
        <v>3196</v>
      </c>
      <c r="C874">
        <f t="shared" si="13"/>
        <v>38352</v>
      </c>
    </row>
    <row r="875" spans="1:3">
      <c r="A875" s="18">
        <v>19081</v>
      </c>
      <c r="C875">
        <f t="shared" si="13"/>
        <v>228972</v>
      </c>
    </row>
    <row r="876" spans="1:3">
      <c r="A876" s="18">
        <v>8966</v>
      </c>
      <c r="C876">
        <f t="shared" si="13"/>
        <v>107592</v>
      </c>
    </row>
    <row r="877" spans="1:3">
      <c r="A877" s="18">
        <v>2210</v>
      </c>
      <c r="C877">
        <f t="shared" si="13"/>
        <v>26520</v>
      </c>
    </row>
    <row r="878" spans="1:3">
      <c r="A878" s="18">
        <v>4539</v>
      </c>
      <c r="C878">
        <f t="shared" si="13"/>
        <v>54468</v>
      </c>
    </row>
    <row r="879" spans="1:3">
      <c r="A879" s="18">
        <v>2741</v>
      </c>
      <c r="C879">
        <f t="shared" si="13"/>
        <v>32892</v>
      </c>
    </row>
    <row r="880" spans="1:3">
      <c r="A880" s="18">
        <v>3491</v>
      </c>
      <c r="C880">
        <f t="shared" si="13"/>
        <v>41892</v>
      </c>
    </row>
    <row r="881" spans="1:3">
      <c r="A881" s="18">
        <v>4541</v>
      </c>
      <c r="C881">
        <f t="shared" si="13"/>
        <v>54492</v>
      </c>
    </row>
    <row r="882" spans="1:3">
      <c r="A882" s="18">
        <v>2678</v>
      </c>
      <c r="C882">
        <f t="shared" si="13"/>
        <v>32136</v>
      </c>
    </row>
    <row r="883" spans="1:3">
      <c r="A883" s="18">
        <v>7379</v>
      </c>
      <c r="C883">
        <f t="shared" si="13"/>
        <v>88548</v>
      </c>
    </row>
    <row r="884" spans="1:3">
      <c r="A884" s="18">
        <v>6272</v>
      </c>
      <c r="C884">
        <f t="shared" si="13"/>
        <v>75264</v>
      </c>
    </row>
    <row r="885" spans="1:3">
      <c r="A885" s="18">
        <v>5220</v>
      </c>
      <c r="C885">
        <f t="shared" si="13"/>
        <v>62640</v>
      </c>
    </row>
    <row r="886" spans="1:3">
      <c r="A886" s="18">
        <v>2743</v>
      </c>
      <c r="C886">
        <f t="shared" si="13"/>
        <v>32916</v>
      </c>
    </row>
    <row r="887" spans="1:3">
      <c r="A887" s="18">
        <v>4998</v>
      </c>
      <c r="C887">
        <f t="shared" si="13"/>
        <v>59976</v>
      </c>
    </row>
    <row r="888" spans="1:3">
      <c r="A888" s="18">
        <v>10252</v>
      </c>
      <c r="C888">
        <f t="shared" si="13"/>
        <v>123024</v>
      </c>
    </row>
    <row r="889" spans="1:3">
      <c r="A889" s="18">
        <v>2781</v>
      </c>
      <c r="C889">
        <f t="shared" si="13"/>
        <v>33372</v>
      </c>
    </row>
    <row r="890" spans="1:3">
      <c r="A890" s="18">
        <v>6852</v>
      </c>
      <c r="C890">
        <f t="shared" si="13"/>
        <v>82224</v>
      </c>
    </row>
    <row r="891" spans="1:3">
      <c r="A891" s="18">
        <v>4950</v>
      </c>
      <c r="C891">
        <f t="shared" si="13"/>
        <v>59400</v>
      </c>
    </row>
    <row r="892" spans="1:3">
      <c r="A892" s="18">
        <v>3579</v>
      </c>
      <c r="C892">
        <f t="shared" si="13"/>
        <v>42948</v>
      </c>
    </row>
    <row r="893" spans="1:3">
      <c r="A893" s="18">
        <v>13191</v>
      </c>
      <c r="C893">
        <f t="shared" si="13"/>
        <v>158292</v>
      </c>
    </row>
    <row r="894" spans="1:3">
      <c r="A894" s="18">
        <v>10377</v>
      </c>
      <c r="C894">
        <f t="shared" si="13"/>
        <v>124524</v>
      </c>
    </row>
    <row r="895" spans="1:3">
      <c r="A895" s="18">
        <v>2235</v>
      </c>
      <c r="C895">
        <f t="shared" si="13"/>
        <v>26820</v>
      </c>
    </row>
    <row r="896" spans="1:3">
      <c r="A896" s="18">
        <v>10502</v>
      </c>
      <c r="C896">
        <f t="shared" si="13"/>
        <v>126024</v>
      </c>
    </row>
    <row r="897" spans="1:3">
      <c r="A897" s="18">
        <v>2011</v>
      </c>
      <c r="C897">
        <f t="shared" si="13"/>
        <v>24132</v>
      </c>
    </row>
    <row r="898" spans="1:3">
      <c r="A898" s="18">
        <v>1859</v>
      </c>
      <c r="C898">
        <f t="shared" si="13"/>
        <v>22308</v>
      </c>
    </row>
    <row r="899" spans="1:3">
      <c r="A899" s="18">
        <v>3760</v>
      </c>
      <c r="C899">
        <f t="shared" si="13"/>
        <v>45120</v>
      </c>
    </row>
    <row r="900" spans="1:3">
      <c r="A900" s="18">
        <v>17779</v>
      </c>
      <c r="C900">
        <f t="shared" si="13"/>
        <v>213348</v>
      </c>
    </row>
    <row r="901" spans="1:3">
      <c r="A901" s="18">
        <v>6833</v>
      </c>
      <c r="C901">
        <f t="shared" si="13"/>
        <v>81996</v>
      </c>
    </row>
    <row r="902" spans="1:3">
      <c r="A902" s="18">
        <v>6812</v>
      </c>
      <c r="C902">
        <f t="shared" si="13"/>
        <v>81744</v>
      </c>
    </row>
    <row r="903" spans="1:3">
      <c r="A903" s="18">
        <v>5171</v>
      </c>
      <c r="C903">
        <f t="shared" ref="C903:C966" si="14">A903*$B$6</f>
        <v>62052</v>
      </c>
    </row>
    <row r="904" spans="1:3">
      <c r="A904" s="18">
        <v>19740</v>
      </c>
      <c r="C904">
        <f t="shared" si="14"/>
        <v>236880</v>
      </c>
    </row>
    <row r="905" spans="1:3">
      <c r="A905" s="18">
        <v>18711</v>
      </c>
      <c r="C905">
        <f t="shared" si="14"/>
        <v>224532</v>
      </c>
    </row>
    <row r="906" spans="1:3">
      <c r="A906" s="18">
        <v>3692</v>
      </c>
      <c r="C906">
        <f t="shared" si="14"/>
        <v>44304</v>
      </c>
    </row>
    <row r="907" spans="1:3">
      <c r="A907" s="18">
        <v>2559</v>
      </c>
      <c r="C907">
        <f t="shared" si="14"/>
        <v>30708</v>
      </c>
    </row>
    <row r="908" spans="1:3">
      <c r="A908" s="18">
        <v>2517</v>
      </c>
      <c r="C908">
        <f t="shared" si="14"/>
        <v>30204</v>
      </c>
    </row>
    <row r="909" spans="1:3">
      <c r="A909" s="18">
        <v>6623</v>
      </c>
      <c r="C909">
        <f t="shared" si="14"/>
        <v>79476</v>
      </c>
    </row>
    <row r="910" spans="1:3">
      <c r="A910" s="18">
        <v>18265</v>
      </c>
      <c r="C910">
        <f t="shared" si="14"/>
        <v>219180</v>
      </c>
    </row>
    <row r="911" spans="1:3">
      <c r="A911" s="18">
        <v>16124</v>
      </c>
      <c r="C911">
        <f t="shared" si="14"/>
        <v>193488</v>
      </c>
    </row>
    <row r="912" spans="1:3">
      <c r="A912" s="18">
        <v>2585</v>
      </c>
      <c r="C912">
        <f t="shared" si="14"/>
        <v>31020</v>
      </c>
    </row>
    <row r="913" spans="1:3">
      <c r="A913" s="18">
        <v>18213</v>
      </c>
      <c r="C913">
        <f t="shared" si="14"/>
        <v>218556</v>
      </c>
    </row>
    <row r="914" spans="1:3">
      <c r="A914" s="18">
        <v>8380</v>
      </c>
      <c r="C914">
        <f t="shared" si="14"/>
        <v>100560</v>
      </c>
    </row>
    <row r="915" spans="1:3">
      <c r="A915" s="18">
        <v>2994</v>
      </c>
      <c r="C915">
        <f t="shared" si="14"/>
        <v>35928</v>
      </c>
    </row>
    <row r="916" spans="1:3">
      <c r="A916" s="18">
        <v>1223</v>
      </c>
      <c r="C916">
        <f t="shared" si="14"/>
        <v>14676</v>
      </c>
    </row>
    <row r="917" spans="1:3">
      <c r="A917" s="18">
        <v>1118</v>
      </c>
      <c r="C917">
        <f t="shared" si="14"/>
        <v>13416</v>
      </c>
    </row>
    <row r="918" spans="1:3">
      <c r="A918" s="18">
        <v>2875</v>
      </c>
      <c r="C918">
        <f t="shared" si="14"/>
        <v>34500</v>
      </c>
    </row>
    <row r="919" spans="1:3">
      <c r="A919" s="18">
        <v>18824</v>
      </c>
      <c r="C919">
        <f t="shared" si="14"/>
        <v>225888</v>
      </c>
    </row>
    <row r="920" spans="1:3">
      <c r="A920" s="18">
        <v>13577</v>
      </c>
      <c r="C920">
        <f t="shared" si="14"/>
        <v>162924</v>
      </c>
    </row>
    <row r="921" spans="1:3">
      <c r="A921" s="18">
        <v>2625</v>
      </c>
      <c r="C921">
        <f t="shared" si="14"/>
        <v>31500</v>
      </c>
    </row>
    <row r="922" spans="1:3">
      <c r="A922" s="18">
        <v>18789</v>
      </c>
      <c r="C922">
        <f t="shared" si="14"/>
        <v>225468</v>
      </c>
    </row>
    <row r="923" spans="1:3">
      <c r="A923" s="18">
        <v>4538</v>
      </c>
      <c r="C923">
        <f t="shared" si="14"/>
        <v>54456</v>
      </c>
    </row>
    <row r="924" spans="1:3">
      <c r="A924" s="18">
        <v>19847</v>
      </c>
      <c r="C924">
        <f t="shared" si="14"/>
        <v>238164</v>
      </c>
    </row>
    <row r="925" spans="1:3">
      <c r="A925" s="18">
        <v>10512</v>
      </c>
      <c r="C925">
        <f t="shared" si="14"/>
        <v>126144</v>
      </c>
    </row>
    <row r="926" spans="1:3">
      <c r="A926" s="18">
        <v>4444</v>
      </c>
      <c r="C926">
        <f t="shared" si="14"/>
        <v>53328</v>
      </c>
    </row>
    <row r="927" spans="1:3">
      <c r="A927" s="18">
        <v>2154</v>
      </c>
      <c r="C927">
        <f t="shared" si="14"/>
        <v>25848</v>
      </c>
    </row>
    <row r="928" spans="1:3">
      <c r="A928" s="18">
        <v>19190</v>
      </c>
      <c r="C928">
        <f t="shared" si="14"/>
        <v>230280</v>
      </c>
    </row>
    <row r="929" spans="1:3">
      <c r="A929" s="18">
        <v>4490</v>
      </c>
      <c r="C929">
        <f t="shared" si="14"/>
        <v>53880</v>
      </c>
    </row>
    <row r="930" spans="1:3">
      <c r="A930" s="18">
        <v>3506</v>
      </c>
      <c r="C930">
        <f t="shared" si="14"/>
        <v>42072</v>
      </c>
    </row>
    <row r="931" spans="1:3">
      <c r="A931" s="18">
        <v>2372</v>
      </c>
      <c r="C931">
        <f t="shared" si="14"/>
        <v>28464</v>
      </c>
    </row>
    <row r="932" spans="1:3">
      <c r="A932" s="18">
        <v>10231</v>
      </c>
      <c r="C932">
        <f t="shared" si="14"/>
        <v>122772</v>
      </c>
    </row>
    <row r="933" spans="1:3">
      <c r="A933" s="18">
        <v>5410</v>
      </c>
      <c r="C933">
        <f t="shared" si="14"/>
        <v>64920</v>
      </c>
    </row>
    <row r="934" spans="1:3">
      <c r="A934" s="18">
        <v>7978</v>
      </c>
      <c r="C934">
        <f t="shared" si="14"/>
        <v>95736</v>
      </c>
    </row>
    <row r="935" spans="1:3">
      <c r="A935" s="18">
        <v>3867</v>
      </c>
      <c r="C935">
        <f t="shared" si="14"/>
        <v>46404</v>
      </c>
    </row>
    <row r="936" spans="1:3">
      <c r="A936" s="18">
        <v>2838</v>
      </c>
      <c r="C936">
        <f t="shared" si="14"/>
        <v>34056</v>
      </c>
    </row>
    <row r="937" spans="1:3">
      <c r="A937" s="18">
        <v>4695</v>
      </c>
      <c r="C937">
        <f t="shared" si="14"/>
        <v>56340</v>
      </c>
    </row>
    <row r="938" spans="1:3">
      <c r="A938" s="18">
        <v>3339</v>
      </c>
      <c r="C938">
        <f t="shared" si="14"/>
        <v>40068</v>
      </c>
    </row>
    <row r="939" spans="1:3">
      <c r="A939" s="18">
        <v>2080</v>
      </c>
      <c r="C939">
        <f t="shared" si="14"/>
        <v>24960</v>
      </c>
    </row>
    <row r="940" spans="1:3">
      <c r="A940" s="18">
        <v>2096</v>
      </c>
      <c r="C940">
        <f t="shared" si="14"/>
        <v>25152</v>
      </c>
    </row>
    <row r="941" spans="1:3">
      <c r="A941" s="18">
        <v>6209</v>
      </c>
      <c r="C941">
        <f t="shared" si="14"/>
        <v>74508</v>
      </c>
    </row>
    <row r="942" spans="1:3">
      <c r="A942" s="18">
        <v>18061</v>
      </c>
      <c r="C942">
        <f t="shared" si="14"/>
        <v>216732</v>
      </c>
    </row>
    <row r="943" spans="1:3">
      <c r="A943" s="18">
        <v>17123</v>
      </c>
      <c r="C943">
        <f t="shared" si="14"/>
        <v>205476</v>
      </c>
    </row>
    <row r="944" spans="1:3">
      <c r="A944" s="18">
        <v>2372</v>
      </c>
      <c r="C944">
        <f t="shared" si="14"/>
        <v>28464</v>
      </c>
    </row>
    <row r="945" spans="1:3">
      <c r="A945" s="18">
        <v>4883</v>
      </c>
      <c r="C945">
        <f t="shared" si="14"/>
        <v>58596</v>
      </c>
    </row>
    <row r="946" spans="1:3">
      <c r="A946" s="18">
        <v>3904</v>
      </c>
      <c r="C946">
        <f t="shared" si="14"/>
        <v>46848</v>
      </c>
    </row>
    <row r="947" spans="1:3">
      <c r="A947" s="18">
        <v>4627</v>
      </c>
      <c r="C947">
        <f t="shared" si="14"/>
        <v>55524</v>
      </c>
    </row>
    <row r="948" spans="1:3">
      <c r="A948" s="18">
        <v>7094</v>
      </c>
      <c r="C948">
        <f t="shared" si="14"/>
        <v>85128</v>
      </c>
    </row>
    <row r="949" spans="1:3">
      <c r="A949" s="18">
        <v>3423</v>
      </c>
      <c r="C949">
        <f t="shared" si="14"/>
        <v>41076</v>
      </c>
    </row>
    <row r="950" spans="1:3">
      <c r="A950" s="18">
        <v>6674</v>
      </c>
      <c r="C950">
        <f t="shared" si="14"/>
        <v>80088</v>
      </c>
    </row>
    <row r="951" spans="1:3">
      <c r="A951" s="18">
        <v>16880</v>
      </c>
      <c r="C951">
        <f t="shared" si="14"/>
        <v>202560</v>
      </c>
    </row>
    <row r="952" spans="1:3">
      <c r="A952" s="18">
        <v>9094</v>
      </c>
      <c r="C952">
        <f t="shared" si="14"/>
        <v>109128</v>
      </c>
    </row>
    <row r="953" spans="1:3">
      <c r="A953" s="18">
        <v>8446</v>
      </c>
      <c r="C953">
        <f t="shared" si="14"/>
        <v>101352</v>
      </c>
    </row>
    <row r="954" spans="1:3">
      <c r="A954" s="18">
        <v>11916</v>
      </c>
      <c r="C954">
        <f t="shared" si="14"/>
        <v>142992</v>
      </c>
    </row>
    <row r="955" spans="1:3">
      <c r="A955" s="18">
        <v>4534</v>
      </c>
      <c r="C955">
        <f t="shared" si="14"/>
        <v>54408</v>
      </c>
    </row>
    <row r="956" spans="1:3">
      <c r="A956" s="18">
        <v>9852</v>
      </c>
      <c r="C956">
        <f t="shared" si="14"/>
        <v>118224</v>
      </c>
    </row>
    <row r="957" spans="1:3">
      <c r="A957" s="18">
        <v>6151</v>
      </c>
      <c r="C957">
        <f t="shared" si="14"/>
        <v>73812</v>
      </c>
    </row>
    <row r="958" spans="1:3">
      <c r="A958" s="18">
        <v>2302</v>
      </c>
      <c r="C958">
        <f t="shared" si="14"/>
        <v>27624</v>
      </c>
    </row>
    <row r="959" spans="1:3">
      <c r="A959" s="18">
        <v>2362</v>
      </c>
      <c r="C959">
        <f t="shared" si="14"/>
        <v>28344</v>
      </c>
    </row>
    <row r="960" spans="1:3">
      <c r="A960" s="18">
        <v>17861</v>
      </c>
      <c r="C960">
        <f t="shared" si="14"/>
        <v>214332</v>
      </c>
    </row>
    <row r="961" spans="1:3">
      <c r="A961" s="18">
        <v>19187</v>
      </c>
      <c r="C961">
        <f t="shared" si="14"/>
        <v>230244</v>
      </c>
    </row>
    <row r="962" spans="1:3">
      <c r="A962" s="18">
        <v>19717</v>
      </c>
      <c r="C962">
        <f t="shared" si="14"/>
        <v>236604</v>
      </c>
    </row>
    <row r="963" spans="1:3">
      <c r="A963" s="18">
        <v>3544</v>
      </c>
      <c r="C963">
        <f t="shared" si="14"/>
        <v>42528</v>
      </c>
    </row>
    <row r="964" spans="1:3">
      <c r="A964" s="18">
        <v>8500</v>
      </c>
      <c r="C964">
        <f t="shared" si="14"/>
        <v>102000</v>
      </c>
    </row>
    <row r="965" spans="1:3">
      <c r="A965" s="18">
        <v>4661</v>
      </c>
      <c r="C965">
        <f t="shared" si="14"/>
        <v>55932</v>
      </c>
    </row>
    <row r="966" spans="1:3">
      <c r="A966" s="18">
        <v>4103</v>
      </c>
      <c r="C966">
        <f t="shared" si="14"/>
        <v>49236</v>
      </c>
    </row>
    <row r="967" spans="1:3">
      <c r="A967" s="18">
        <v>4249</v>
      </c>
      <c r="C967">
        <f t="shared" ref="C967:C1030" si="15">A967*$B$6</f>
        <v>50988</v>
      </c>
    </row>
    <row r="968" spans="1:3">
      <c r="A968" s="18">
        <v>14026</v>
      </c>
      <c r="C968">
        <f t="shared" si="15"/>
        <v>168312</v>
      </c>
    </row>
    <row r="969" spans="1:3">
      <c r="A969" s="18">
        <v>6893</v>
      </c>
      <c r="C969">
        <f t="shared" si="15"/>
        <v>82716</v>
      </c>
    </row>
    <row r="970" spans="1:3">
      <c r="A970" s="18">
        <v>6125</v>
      </c>
      <c r="C970">
        <f t="shared" si="15"/>
        <v>73500</v>
      </c>
    </row>
    <row r="971" spans="1:3">
      <c r="A971" s="18">
        <v>3669</v>
      </c>
      <c r="C971">
        <f t="shared" si="15"/>
        <v>44028</v>
      </c>
    </row>
    <row r="972" spans="1:3">
      <c r="A972" s="18">
        <v>10008</v>
      </c>
      <c r="C972">
        <f t="shared" si="15"/>
        <v>120096</v>
      </c>
    </row>
    <row r="973" spans="1:3">
      <c r="A973" s="18">
        <v>2387</v>
      </c>
      <c r="C973">
        <f t="shared" si="15"/>
        <v>28644</v>
      </c>
    </row>
    <row r="974" spans="1:3">
      <c r="A974" s="18">
        <v>4639</v>
      </c>
      <c r="C974">
        <f t="shared" si="15"/>
        <v>55668</v>
      </c>
    </row>
    <row r="975" spans="1:3">
      <c r="A975" s="18">
        <v>7898</v>
      </c>
      <c r="C975">
        <f t="shared" si="15"/>
        <v>94776</v>
      </c>
    </row>
    <row r="976" spans="1:3">
      <c r="A976" s="18">
        <v>2534</v>
      </c>
      <c r="C976">
        <f t="shared" si="15"/>
        <v>30408</v>
      </c>
    </row>
    <row r="977" spans="1:3">
      <c r="A977" s="18">
        <v>13142</v>
      </c>
      <c r="C977">
        <f t="shared" si="15"/>
        <v>157704</v>
      </c>
    </row>
    <row r="978" spans="1:3">
      <c r="A978" s="18">
        <v>1611</v>
      </c>
      <c r="C978">
        <f t="shared" si="15"/>
        <v>19332</v>
      </c>
    </row>
    <row r="979" spans="1:3">
      <c r="A979" s="18">
        <v>5363</v>
      </c>
      <c r="C979">
        <f t="shared" si="15"/>
        <v>64356</v>
      </c>
    </row>
    <row r="980" spans="1:3">
      <c r="A980" s="18">
        <v>5071</v>
      </c>
      <c r="C980">
        <f t="shared" si="15"/>
        <v>60852</v>
      </c>
    </row>
    <row r="981" spans="1:3">
      <c r="A981" s="18">
        <v>13695</v>
      </c>
      <c r="C981">
        <f t="shared" si="15"/>
        <v>164340</v>
      </c>
    </row>
    <row r="982" spans="1:3">
      <c r="A982" s="18">
        <v>13402</v>
      </c>
      <c r="C982">
        <f t="shared" si="15"/>
        <v>160824</v>
      </c>
    </row>
    <row r="983" spans="1:3">
      <c r="A983" s="18">
        <v>2029</v>
      </c>
      <c r="C983">
        <f t="shared" si="15"/>
        <v>24348</v>
      </c>
    </row>
    <row r="984" spans="1:3">
      <c r="A984" s="18">
        <v>6377</v>
      </c>
      <c r="C984">
        <f t="shared" si="15"/>
        <v>76524</v>
      </c>
    </row>
    <row r="985" spans="1:3">
      <c r="A985" s="18">
        <v>5429</v>
      </c>
      <c r="C985">
        <f t="shared" si="15"/>
        <v>65148</v>
      </c>
    </row>
    <row r="986" spans="1:3">
      <c r="A986" s="18">
        <v>2785</v>
      </c>
      <c r="C986">
        <f t="shared" si="15"/>
        <v>33420</v>
      </c>
    </row>
    <row r="987" spans="1:3">
      <c r="A987" s="18">
        <v>4614</v>
      </c>
      <c r="C987">
        <f t="shared" si="15"/>
        <v>55368</v>
      </c>
    </row>
    <row r="988" spans="1:3">
      <c r="A988" s="18">
        <v>2610</v>
      </c>
      <c r="C988">
        <f t="shared" si="15"/>
        <v>31320</v>
      </c>
    </row>
    <row r="989" spans="1:3">
      <c r="A989" s="18">
        <v>6687</v>
      </c>
      <c r="C989">
        <f t="shared" si="15"/>
        <v>80244</v>
      </c>
    </row>
    <row r="990" spans="1:3">
      <c r="A990" s="18">
        <v>4724</v>
      </c>
      <c r="C990">
        <f t="shared" si="15"/>
        <v>56688</v>
      </c>
    </row>
    <row r="991" spans="1:3">
      <c r="A991" s="18">
        <v>6179</v>
      </c>
      <c r="C991">
        <f t="shared" si="15"/>
        <v>74148</v>
      </c>
    </row>
    <row r="992" spans="1:3">
      <c r="A992" s="18">
        <v>6120</v>
      </c>
      <c r="C992">
        <f t="shared" si="15"/>
        <v>73440</v>
      </c>
    </row>
    <row r="993" spans="1:3">
      <c r="A993" s="18">
        <v>10596</v>
      </c>
      <c r="C993">
        <f t="shared" si="15"/>
        <v>127152</v>
      </c>
    </row>
    <row r="994" spans="1:3">
      <c r="A994" s="18">
        <v>5467</v>
      </c>
      <c r="C994">
        <f t="shared" si="15"/>
        <v>65604</v>
      </c>
    </row>
    <row r="995" spans="1:3">
      <c r="A995" s="18">
        <v>2996</v>
      </c>
      <c r="C995">
        <f t="shared" si="15"/>
        <v>35952</v>
      </c>
    </row>
    <row r="996" spans="1:3">
      <c r="A996" s="18">
        <v>9998</v>
      </c>
      <c r="C996">
        <f t="shared" si="15"/>
        <v>119976</v>
      </c>
    </row>
    <row r="997" spans="1:3">
      <c r="A997" s="18">
        <v>4078</v>
      </c>
      <c r="C997">
        <f t="shared" si="15"/>
        <v>48936</v>
      </c>
    </row>
    <row r="998" spans="1:3">
      <c r="A998" s="18">
        <v>10920</v>
      </c>
      <c r="C998">
        <f t="shared" si="15"/>
        <v>131040</v>
      </c>
    </row>
    <row r="999" spans="1:3">
      <c r="A999" s="18">
        <v>6232</v>
      </c>
      <c r="C999">
        <f t="shared" si="15"/>
        <v>74784</v>
      </c>
    </row>
    <row r="1000" spans="1:3">
      <c r="A1000" s="18">
        <v>13247</v>
      </c>
      <c r="C1000">
        <f t="shared" si="15"/>
        <v>158964</v>
      </c>
    </row>
    <row r="1001" spans="1:3">
      <c r="A1001" s="18">
        <v>4081</v>
      </c>
      <c r="C1001">
        <f t="shared" si="15"/>
        <v>48972</v>
      </c>
    </row>
    <row r="1002" spans="1:3">
      <c r="A1002" s="18">
        <v>5769</v>
      </c>
      <c r="C1002">
        <f t="shared" si="15"/>
        <v>69228</v>
      </c>
    </row>
    <row r="1003" spans="1:3">
      <c r="A1003" s="18">
        <v>2394</v>
      </c>
      <c r="C1003">
        <f t="shared" si="15"/>
        <v>28728</v>
      </c>
    </row>
    <row r="1004" spans="1:3">
      <c r="A1004" s="18">
        <v>3904</v>
      </c>
      <c r="C1004">
        <f t="shared" si="15"/>
        <v>46848</v>
      </c>
    </row>
    <row r="1005" spans="1:3">
      <c r="A1005" s="18">
        <v>16799</v>
      </c>
      <c r="C1005">
        <f t="shared" si="15"/>
        <v>201588</v>
      </c>
    </row>
    <row r="1006" spans="1:3">
      <c r="A1006" s="18">
        <v>2950</v>
      </c>
      <c r="C1006">
        <f t="shared" si="15"/>
        <v>35400</v>
      </c>
    </row>
    <row r="1007" spans="1:3">
      <c r="A1007" s="18">
        <v>3629</v>
      </c>
      <c r="C1007">
        <f t="shared" si="15"/>
        <v>43548</v>
      </c>
    </row>
    <row r="1008" spans="1:3">
      <c r="A1008" s="18">
        <v>9362</v>
      </c>
      <c r="C1008">
        <f t="shared" si="15"/>
        <v>112344</v>
      </c>
    </row>
    <row r="1009" spans="1:3">
      <c r="A1009" s="18">
        <v>3229</v>
      </c>
      <c r="C1009">
        <f t="shared" si="15"/>
        <v>38748</v>
      </c>
    </row>
    <row r="1010" spans="1:3">
      <c r="A1010" s="18">
        <v>3578</v>
      </c>
      <c r="C1010">
        <f t="shared" si="15"/>
        <v>42936</v>
      </c>
    </row>
    <row r="1011" spans="1:3">
      <c r="A1011" s="18">
        <v>7988</v>
      </c>
      <c r="C1011">
        <f t="shared" si="15"/>
        <v>95856</v>
      </c>
    </row>
    <row r="1012" spans="1:3">
      <c r="A1012" s="18">
        <v>4284</v>
      </c>
      <c r="C1012">
        <f t="shared" si="15"/>
        <v>51408</v>
      </c>
    </row>
    <row r="1013" spans="1:3">
      <c r="A1013" s="18">
        <v>7553</v>
      </c>
      <c r="C1013">
        <f t="shared" si="15"/>
        <v>90636</v>
      </c>
    </row>
    <row r="1014" spans="1:3">
      <c r="A1014" s="18">
        <v>17328</v>
      </c>
      <c r="C1014">
        <f t="shared" si="15"/>
        <v>207936</v>
      </c>
    </row>
    <row r="1015" spans="1:3">
      <c r="A1015" s="18">
        <v>19701</v>
      </c>
      <c r="C1015">
        <f t="shared" si="15"/>
        <v>236412</v>
      </c>
    </row>
    <row r="1016" spans="1:3">
      <c r="A1016" s="18">
        <v>14732</v>
      </c>
      <c r="C1016">
        <f t="shared" si="15"/>
        <v>176784</v>
      </c>
    </row>
    <row r="1017" spans="1:3">
      <c r="A1017" s="18">
        <v>9278</v>
      </c>
      <c r="C1017">
        <f t="shared" si="15"/>
        <v>111336</v>
      </c>
    </row>
    <row r="1018" spans="1:3">
      <c r="A1018" s="18">
        <v>1359</v>
      </c>
      <c r="C1018">
        <f t="shared" si="15"/>
        <v>16308</v>
      </c>
    </row>
    <row r="1019" spans="1:3">
      <c r="A1019" s="18">
        <v>4779</v>
      </c>
      <c r="C1019">
        <f t="shared" si="15"/>
        <v>57348</v>
      </c>
    </row>
    <row r="1020" spans="1:3">
      <c r="A1020" s="18">
        <v>16422</v>
      </c>
      <c r="C1020">
        <f t="shared" si="15"/>
        <v>197064</v>
      </c>
    </row>
    <row r="1021" spans="1:3">
      <c r="A1021" s="18">
        <v>2996</v>
      </c>
      <c r="C1021">
        <f t="shared" si="15"/>
        <v>35952</v>
      </c>
    </row>
    <row r="1022" spans="1:3">
      <c r="A1022" s="18">
        <v>1261</v>
      </c>
      <c r="C1022">
        <f t="shared" si="15"/>
        <v>15132</v>
      </c>
    </row>
    <row r="1023" spans="1:3">
      <c r="A1023" s="18">
        <v>2099</v>
      </c>
      <c r="C1023">
        <f t="shared" si="15"/>
        <v>25188</v>
      </c>
    </row>
    <row r="1024" spans="1:3">
      <c r="A1024" s="18">
        <v>5810</v>
      </c>
      <c r="C1024">
        <f t="shared" si="15"/>
        <v>69720</v>
      </c>
    </row>
    <row r="1025" spans="1:3">
      <c r="A1025" s="18">
        <v>5647</v>
      </c>
      <c r="C1025">
        <f t="shared" si="15"/>
        <v>67764</v>
      </c>
    </row>
    <row r="1026" spans="1:3">
      <c r="A1026" s="18">
        <v>3420</v>
      </c>
      <c r="C1026">
        <f t="shared" si="15"/>
        <v>41040</v>
      </c>
    </row>
    <row r="1027" spans="1:3">
      <c r="A1027" s="18">
        <v>4400</v>
      </c>
      <c r="C1027">
        <f t="shared" si="15"/>
        <v>52800</v>
      </c>
    </row>
    <row r="1028" spans="1:3">
      <c r="A1028" s="18">
        <v>3500</v>
      </c>
      <c r="C1028">
        <f t="shared" si="15"/>
        <v>42000</v>
      </c>
    </row>
    <row r="1029" spans="1:3">
      <c r="A1029" s="18">
        <v>2066</v>
      </c>
      <c r="C1029">
        <f t="shared" si="15"/>
        <v>24792</v>
      </c>
    </row>
    <row r="1030" spans="1:3">
      <c r="A1030" s="18">
        <v>17169</v>
      </c>
      <c r="C1030">
        <f t="shared" si="15"/>
        <v>206028</v>
      </c>
    </row>
    <row r="1031" spans="1:3">
      <c r="A1031" s="18">
        <v>4162</v>
      </c>
      <c r="C1031">
        <f t="shared" ref="C1031:C1094" si="16">A1031*$B$6</f>
        <v>49944</v>
      </c>
    </row>
    <row r="1032" spans="1:3">
      <c r="A1032" s="18">
        <v>9204</v>
      </c>
      <c r="C1032">
        <f t="shared" si="16"/>
        <v>110448</v>
      </c>
    </row>
    <row r="1033" spans="1:3">
      <c r="A1033" s="18">
        <v>3294</v>
      </c>
      <c r="C1033">
        <f t="shared" si="16"/>
        <v>39528</v>
      </c>
    </row>
    <row r="1034" spans="1:3">
      <c r="A1034" s="18">
        <v>2127</v>
      </c>
      <c r="C1034">
        <f t="shared" si="16"/>
        <v>25524</v>
      </c>
    </row>
    <row r="1035" spans="1:3">
      <c r="A1035" s="18">
        <v>3975</v>
      </c>
      <c r="C1035">
        <f t="shared" si="16"/>
        <v>47700</v>
      </c>
    </row>
    <row r="1036" spans="1:3">
      <c r="A1036" s="18">
        <v>10793</v>
      </c>
      <c r="C1036">
        <f t="shared" si="16"/>
        <v>129516</v>
      </c>
    </row>
    <row r="1037" spans="1:3">
      <c r="A1037" s="18">
        <v>10096</v>
      </c>
      <c r="C1037">
        <f t="shared" si="16"/>
        <v>121152</v>
      </c>
    </row>
    <row r="1038" spans="1:3">
      <c r="A1038" s="18">
        <v>3646</v>
      </c>
      <c r="C1038">
        <f t="shared" si="16"/>
        <v>43752</v>
      </c>
    </row>
    <row r="1039" spans="1:3">
      <c r="A1039" s="18">
        <v>7446</v>
      </c>
      <c r="C1039">
        <f t="shared" si="16"/>
        <v>89352</v>
      </c>
    </row>
    <row r="1040" spans="1:3">
      <c r="A1040" s="18">
        <v>10851</v>
      </c>
      <c r="C1040">
        <f t="shared" si="16"/>
        <v>130212</v>
      </c>
    </row>
    <row r="1041" spans="1:3">
      <c r="A1041" s="18">
        <v>2109</v>
      </c>
      <c r="C1041">
        <f t="shared" si="16"/>
        <v>25308</v>
      </c>
    </row>
    <row r="1042" spans="1:3">
      <c r="A1042" s="18">
        <v>3722</v>
      </c>
      <c r="C1042">
        <f t="shared" si="16"/>
        <v>44664</v>
      </c>
    </row>
    <row r="1043" spans="1:3">
      <c r="A1043" s="18">
        <v>9380</v>
      </c>
      <c r="C1043">
        <f t="shared" si="16"/>
        <v>112560</v>
      </c>
    </row>
    <row r="1044" spans="1:3">
      <c r="A1044" s="18">
        <v>5486</v>
      </c>
      <c r="C1044">
        <f t="shared" si="16"/>
        <v>65832</v>
      </c>
    </row>
    <row r="1045" spans="1:3">
      <c r="A1045" s="18">
        <v>2742</v>
      </c>
      <c r="C1045">
        <f t="shared" si="16"/>
        <v>32904</v>
      </c>
    </row>
    <row r="1046" spans="1:3">
      <c r="A1046" s="18">
        <v>13757</v>
      </c>
      <c r="C1046">
        <f t="shared" si="16"/>
        <v>165084</v>
      </c>
    </row>
    <row r="1047" spans="1:3">
      <c r="A1047" s="18">
        <v>8463</v>
      </c>
      <c r="C1047">
        <f t="shared" si="16"/>
        <v>101556</v>
      </c>
    </row>
    <row r="1048" spans="1:3">
      <c r="A1048" s="18">
        <v>3162</v>
      </c>
      <c r="C1048">
        <f t="shared" si="16"/>
        <v>37944</v>
      </c>
    </row>
    <row r="1049" spans="1:3">
      <c r="A1049" s="18">
        <v>16598</v>
      </c>
      <c r="C1049">
        <f t="shared" si="16"/>
        <v>199176</v>
      </c>
    </row>
    <row r="1050" spans="1:3">
      <c r="A1050" s="18">
        <v>6651</v>
      </c>
      <c r="C1050">
        <f t="shared" si="16"/>
        <v>79812</v>
      </c>
    </row>
    <row r="1051" spans="1:3">
      <c r="A1051" s="18">
        <v>2345</v>
      </c>
      <c r="C1051">
        <f t="shared" si="16"/>
        <v>28140</v>
      </c>
    </row>
    <row r="1052" spans="1:3">
      <c r="A1052" s="18">
        <v>3420</v>
      </c>
      <c r="C1052">
        <f t="shared" si="16"/>
        <v>41040</v>
      </c>
    </row>
    <row r="1053" spans="1:3">
      <c r="A1053" s="18">
        <v>4373</v>
      </c>
      <c r="C1053">
        <f t="shared" si="16"/>
        <v>52476</v>
      </c>
    </row>
    <row r="1054" spans="1:3">
      <c r="A1054" s="18">
        <v>4759</v>
      </c>
      <c r="C1054">
        <f t="shared" si="16"/>
        <v>57108</v>
      </c>
    </row>
    <row r="1055" spans="1:3">
      <c r="A1055" s="18">
        <v>5301</v>
      </c>
      <c r="C1055">
        <f t="shared" si="16"/>
        <v>63612</v>
      </c>
    </row>
    <row r="1056" spans="1:3">
      <c r="A1056" s="18">
        <v>3673</v>
      </c>
      <c r="C1056">
        <f t="shared" si="16"/>
        <v>44076</v>
      </c>
    </row>
    <row r="1057" spans="1:3">
      <c r="A1057" s="18">
        <v>4768</v>
      </c>
      <c r="C1057">
        <f t="shared" si="16"/>
        <v>57216</v>
      </c>
    </row>
    <row r="1058" spans="1:3">
      <c r="A1058" s="18">
        <v>1274</v>
      </c>
      <c r="C1058">
        <f t="shared" si="16"/>
        <v>15288</v>
      </c>
    </row>
    <row r="1059" spans="1:3">
      <c r="A1059" s="18">
        <v>4900</v>
      </c>
      <c r="C1059">
        <f t="shared" si="16"/>
        <v>58800</v>
      </c>
    </row>
    <row r="1060" spans="1:3">
      <c r="A1060" s="18">
        <v>10466</v>
      </c>
      <c r="C1060">
        <f t="shared" si="16"/>
        <v>125592</v>
      </c>
    </row>
    <row r="1061" spans="1:3">
      <c r="A1061" s="18">
        <v>17007</v>
      </c>
      <c r="C1061">
        <f t="shared" si="16"/>
        <v>204084</v>
      </c>
    </row>
    <row r="1062" spans="1:3">
      <c r="A1062" s="18">
        <v>2909</v>
      </c>
      <c r="C1062">
        <f t="shared" si="16"/>
        <v>34908</v>
      </c>
    </row>
    <row r="1063" spans="1:3">
      <c r="A1063" s="18">
        <v>5765</v>
      </c>
      <c r="C1063">
        <f t="shared" si="16"/>
        <v>69180</v>
      </c>
    </row>
    <row r="1064" spans="1:3">
      <c r="A1064" s="18">
        <v>4599</v>
      </c>
      <c r="C1064">
        <f t="shared" si="16"/>
        <v>55188</v>
      </c>
    </row>
    <row r="1065" spans="1:3">
      <c r="A1065" s="18">
        <v>2404</v>
      </c>
      <c r="C1065">
        <f t="shared" si="16"/>
        <v>28848</v>
      </c>
    </row>
    <row r="1066" spans="1:3">
      <c r="A1066" s="18">
        <v>3172</v>
      </c>
      <c r="C1066">
        <f t="shared" si="16"/>
        <v>38064</v>
      </c>
    </row>
    <row r="1067" spans="1:3">
      <c r="A1067" s="18">
        <v>2033</v>
      </c>
      <c r="C1067">
        <f t="shared" si="16"/>
        <v>24396</v>
      </c>
    </row>
    <row r="1068" spans="1:3">
      <c r="A1068" s="18">
        <v>10209</v>
      </c>
      <c r="C1068">
        <f t="shared" si="16"/>
        <v>122508</v>
      </c>
    </row>
    <row r="1069" spans="1:3">
      <c r="A1069" s="18">
        <v>8620</v>
      </c>
      <c r="C1069">
        <f t="shared" si="16"/>
        <v>103440</v>
      </c>
    </row>
    <row r="1070" spans="1:3">
      <c r="A1070" s="18">
        <v>2064</v>
      </c>
      <c r="C1070">
        <f t="shared" si="16"/>
        <v>24768</v>
      </c>
    </row>
    <row r="1071" spans="1:3">
      <c r="A1071" s="18">
        <v>4035</v>
      </c>
      <c r="C1071">
        <f t="shared" si="16"/>
        <v>48420</v>
      </c>
    </row>
    <row r="1072" spans="1:3">
      <c r="A1072" s="18">
        <v>3838</v>
      </c>
      <c r="C1072">
        <f t="shared" si="16"/>
        <v>46056</v>
      </c>
    </row>
    <row r="1073" spans="1:3">
      <c r="A1073" s="18">
        <v>4591</v>
      </c>
      <c r="C1073">
        <f t="shared" si="16"/>
        <v>55092</v>
      </c>
    </row>
    <row r="1074" spans="1:3">
      <c r="A1074" s="18">
        <v>2561</v>
      </c>
      <c r="C1074">
        <f t="shared" si="16"/>
        <v>30732</v>
      </c>
    </row>
    <row r="1075" spans="1:3">
      <c r="A1075" s="18">
        <v>1563</v>
      </c>
      <c r="C1075">
        <f t="shared" si="16"/>
        <v>18756</v>
      </c>
    </row>
    <row r="1076" spans="1:3">
      <c r="A1076" s="18">
        <v>4898</v>
      </c>
      <c r="C1076">
        <f t="shared" si="16"/>
        <v>58776</v>
      </c>
    </row>
    <row r="1077" spans="1:3">
      <c r="A1077" s="18">
        <v>4789</v>
      </c>
      <c r="C1077">
        <f t="shared" si="16"/>
        <v>57468</v>
      </c>
    </row>
    <row r="1078" spans="1:3">
      <c r="A1078" s="18">
        <v>3180</v>
      </c>
      <c r="C1078">
        <f t="shared" si="16"/>
        <v>38160</v>
      </c>
    </row>
    <row r="1079" spans="1:3">
      <c r="A1079" s="18">
        <v>6549</v>
      </c>
      <c r="C1079">
        <f t="shared" si="16"/>
        <v>78588</v>
      </c>
    </row>
    <row r="1080" spans="1:3">
      <c r="A1080" s="18">
        <v>6388</v>
      </c>
      <c r="C1080">
        <f t="shared" si="16"/>
        <v>76656</v>
      </c>
    </row>
    <row r="1081" spans="1:3">
      <c r="A1081" s="18">
        <v>11244</v>
      </c>
      <c r="C1081">
        <f t="shared" si="16"/>
        <v>134928</v>
      </c>
    </row>
    <row r="1082" spans="1:3">
      <c r="A1082" s="18">
        <v>16032</v>
      </c>
      <c r="C1082">
        <f t="shared" si="16"/>
        <v>192384</v>
      </c>
    </row>
    <row r="1083" spans="1:3">
      <c r="A1083" s="18">
        <v>2362</v>
      </c>
      <c r="C1083">
        <f t="shared" si="16"/>
        <v>28344</v>
      </c>
    </row>
    <row r="1084" spans="1:3">
      <c r="A1084" s="18">
        <v>16328</v>
      </c>
      <c r="C1084">
        <f t="shared" si="16"/>
        <v>195936</v>
      </c>
    </row>
    <row r="1085" spans="1:3">
      <c r="A1085" s="18">
        <v>8376</v>
      </c>
      <c r="C1085">
        <f t="shared" si="16"/>
        <v>100512</v>
      </c>
    </row>
    <row r="1086" spans="1:3">
      <c r="A1086" s="18">
        <v>16606</v>
      </c>
      <c r="C1086">
        <f t="shared" si="16"/>
        <v>199272</v>
      </c>
    </row>
    <row r="1087" spans="1:3">
      <c r="A1087" s="18">
        <v>8606</v>
      </c>
      <c r="C1087">
        <f t="shared" si="16"/>
        <v>103272</v>
      </c>
    </row>
    <row r="1088" spans="1:3">
      <c r="A1088" s="18">
        <v>2272</v>
      </c>
      <c r="C1088">
        <f t="shared" si="16"/>
        <v>27264</v>
      </c>
    </row>
    <row r="1089" spans="1:3">
      <c r="A1089" s="18">
        <v>2018</v>
      </c>
      <c r="C1089">
        <f t="shared" si="16"/>
        <v>24216</v>
      </c>
    </row>
    <row r="1090" spans="1:3">
      <c r="A1090" s="18">
        <v>7083</v>
      </c>
      <c r="C1090">
        <f t="shared" si="16"/>
        <v>84996</v>
      </c>
    </row>
    <row r="1091" spans="1:3">
      <c r="A1091" s="18">
        <v>4084</v>
      </c>
      <c r="C1091">
        <f t="shared" si="16"/>
        <v>49008</v>
      </c>
    </row>
    <row r="1092" spans="1:3">
      <c r="A1092" s="18">
        <v>14411</v>
      </c>
      <c r="C1092">
        <f t="shared" si="16"/>
        <v>172932</v>
      </c>
    </row>
    <row r="1093" spans="1:3">
      <c r="A1093" s="18">
        <v>2308</v>
      </c>
      <c r="C1093">
        <f t="shared" si="16"/>
        <v>27696</v>
      </c>
    </row>
    <row r="1094" spans="1:3">
      <c r="A1094" s="18">
        <v>4841</v>
      </c>
      <c r="C1094">
        <f t="shared" si="16"/>
        <v>58092</v>
      </c>
    </row>
    <row r="1095" spans="1:3">
      <c r="A1095" s="18">
        <v>4285</v>
      </c>
      <c r="C1095">
        <f t="shared" ref="C1095:C1158" si="17">A1095*$B$6</f>
        <v>51420</v>
      </c>
    </row>
    <row r="1096" spans="1:3">
      <c r="A1096" s="18">
        <v>9715</v>
      </c>
      <c r="C1096">
        <f t="shared" si="17"/>
        <v>116580</v>
      </c>
    </row>
    <row r="1097" spans="1:3">
      <c r="A1097" s="18">
        <v>4320</v>
      </c>
      <c r="C1097">
        <f t="shared" si="17"/>
        <v>51840</v>
      </c>
    </row>
    <row r="1098" spans="1:3">
      <c r="A1098" s="18">
        <v>2132</v>
      </c>
      <c r="C1098">
        <f t="shared" si="17"/>
        <v>25584</v>
      </c>
    </row>
    <row r="1099" spans="1:3">
      <c r="A1099" s="18">
        <v>10124</v>
      </c>
      <c r="C1099">
        <f t="shared" si="17"/>
        <v>121488</v>
      </c>
    </row>
    <row r="1100" spans="1:3">
      <c r="A1100" s="18">
        <v>5473</v>
      </c>
      <c r="C1100">
        <f t="shared" si="17"/>
        <v>65676</v>
      </c>
    </row>
    <row r="1101" spans="1:3">
      <c r="A1101" s="18">
        <v>5207</v>
      </c>
      <c r="C1101">
        <f t="shared" si="17"/>
        <v>62484</v>
      </c>
    </row>
    <row r="1102" spans="1:3">
      <c r="A1102" s="18">
        <v>16437</v>
      </c>
      <c r="C1102">
        <f t="shared" si="17"/>
        <v>197244</v>
      </c>
    </row>
    <row r="1103" spans="1:3">
      <c r="A1103" s="18">
        <v>2296</v>
      </c>
      <c r="C1103">
        <f t="shared" si="17"/>
        <v>27552</v>
      </c>
    </row>
    <row r="1104" spans="1:3">
      <c r="A1104" s="18">
        <v>4069</v>
      </c>
      <c r="C1104">
        <f t="shared" si="17"/>
        <v>48828</v>
      </c>
    </row>
    <row r="1105" spans="1:3">
      <c r="A1105" s="18">
        <v>7441</v>
      </c>
      <c r="C1105">
        <f t="shared" si="17"/>
        <v>89292</v>
      </c>
    </row>
    <row r="1106" spans="1:3">
      <c r="A1106" s="18">
        <v>2430</v>
      </c>
      <c r="C1106">
        <f t="shared" si="17"/>
        <v>29160</v>
      </c>
    </row>
    <row r="1107" spans="1:3">
      <c r="A1107" s="18">
        <v>5878</v>
      </c>
      <c r="C1107">
        <f t="shared" si="17"/>
        <v>70536</v>
      </c>
    </row>
    <row r="1108" spans="1:3">
      <c r="A1108" s="18">
        <v>2644</v>
      </c>
      <c r="C1108">
        <f t="shared" si="17"/>
        <v>31728</v>
      </c>
    </row>
    <row r="1109" spans="1:3">
      <c r="A1109" s="18">
        <v>6439</v>
      </c>
      <c r="C1109">
        <f t="shared" si="17"/>
        <v>77268</v>
      </c>
    </row>
    <row r="1110" spans="1:3">
      <c r="A1110" s="18">
        <v>2451</v>
      </c>
      <c r="C1110">
        <f t="shared" si="17"/>
        <v>29412</v>
      </c>
    </row>
    <row r="1111" spans="1:3">
      <c r="A1111" s="18">
        <v>6392</v>
      </c>
      <c r="C1111">
        <f t="shared" si="17"/>
        <v>76704</v>
      </c>
    </row>
    <row r="1112" spans="1:3">
      <c r="A1112" s="18">
        <v>9714</v>
      </c>
      <c r="C1112">
        <f t="shared" si="17"/>
        <v>116568</v>
      </c>
    </row>
    <row r="1113" spans="1:3">
      <c r="A1113" s="18">
        <v>6077</v>
      </c>
      <c r="C1113">
        <f t="shared" si="17"/>
        <v>72924</v>
      </c>
    </row>
    <row r="1114" spans="1:3">
      <c r="A1114" s="18">
        <v>2450</v>
      </c>
      <c r="C1114">
        <f t="shared" si="17"/>
        <v>29400</v>
      </c>
    </row>
    <row r="1115" spans="1:3">
      <c r="A1115" s="18">
        <v>9250</v>
      </c>
      <c r="C1115">
        <f t="shared" si="17"/>
        <v>111000</v>
      </c>
    </row>
    <row r="1116" spans="1:3">
      <c r="A1116" s="18">
        <v>2074</v>
      </c>
      <c r="C1116">
        <f t="shared" si="17"/>
        <v>24888</v>
      </c>
    </row>
    <row r="1117" spans="1:3">
      <c r="A1117" s="18">
        <v>10169</v>
      </c>
      <c r="C1117">
        <f t="shared" si="17"/>
        <v>122028</v>
      </c>
    </row>
    <row r="1118" spans="1:3">
      <c r="A1118" s="18">
        <v>4855</v>
      </c>
      <c r="C1118">
        <f t="shared" si="17"/>
        <v>58260</v>
      </c>
    </row>
    <row r="1119" spans="1:3">
      <c r="A1119" s="18">
        <v>4087</v>
      </c>
      <c r="C1119">
        <f t="shared" si="17"/>
        <v>49044</v>
      </c>
    </row>
    <row r="1120" spans="1:3">
      <c r="A1120" s="18">
        <v>2367</v>
      </c>
      <c r="C1120">
        <f t="shared" si="17"/>
        <v>28404</v>
      </c>
    </row>
    <row r="1121" spans="1:3">
      <c r="A1121" s="18">
        <v>2972</v>
      </c>
      <c r="C1121">
        <f t="shared" si="17"/>
        <v>35664</v>
      </c>
    </row>
    <row r="1122" spans="1:3">
      <c r="A1122" s="18">
        <v>19586</v>
      </c>
      <c r="C1122">
        <f t="shared" si="17"/>
        <v>235032</v>
      </c>
    </row>
    <row r="1123" spans="1:3">
      <c r="A1123" s="18">
        <v>5484</v>
      </c>
      <c r="C1123">
        <f t="shared" si="17"/>
        <v>65808</v>
      </c>
    </row>
    <row r="1124" spans="1:3">
      <c r="A1124" s="18">
        <v>2061</v>
      </c>
      <c r="C1124">
        <f t="shared" si="17"/>
        <v>24732</v>
      </c>
    </row>
    <row r="1125" spans="1:3">
      <c r="A1125" s="18">
        <v>9924</v>
      </c>
      <c r="C1125">
        <f t="shared" si="17"/>
        <v>119088</v>
      </c>
    </row>
    <row r="1126" spans="1:3">
      <c r="A1126" s="18">
        <v>4198</v>
      </c>
      <c r="C1126">
        <f t="shared" si="17"/>
        <v>50376</v>
      </c>
    </row>
    <row r="1127" spans="1:3">
      <c r="A1127" s="18">
        <v>6815</v>
      </c>
      <c r="C1127">
        <f t="shared" si="17"/>
        <v>81780</v>
      </c>
    </row>
    <row r="1128" spans="1:3">
      <c r="A1128" s="18">
        <v>4723</v>
      </c>
      <c r="C1128">
        <f t="shared" si="17"/>
        <v>56676</v>
      </c>
    </row>
    <row r="1129" spans="1:3">
      <c r="A1129" s="18">
        <v>6142</v>
      </c>
      <c r="C1129">
        <f t="shared" si="17"/>
        <v>73704</v>
      </c>
    </row>
    <row r="1130" spans="1:3">
      <c r="A1130" s="18">
        <v>8237</v>
      </c>
      <c r="C1130">
        <f t="shared" si="17"/>
        <v>98844</v>
      </c>
    </row>
    <row r="1131" spans="1:3">
      <c r="A1131" s="18">
        <v>8853</v>
      </c>
      <c r="C1131">
        <f t="shared" si="17"/>
        <v>106236</v>
      </c>
    </row>
    <row r="1132" spans="1:3">
      <c r="A1132" s="18">
        <v>19331</v>
      </c>
      <c r="C1132">
        <f t="shared" si="17"/>
        <v>231972</v>
      </c>
    </row>
    <row r="1133" spans="1:3">
      <c r="A1133" s="18">
        <v>2073</v>
      </c>
      <c r="C1133">
        <f t="shared" si="17"/>
        <v>24876</v>
      </c>
    </row>
    <row r="1134" spans="1:3">
      <c r="A1134" s="18">
        <v>5562</v>
      </c>
      <c r="C1134">
        <f t="shared" si="17"/>
        <v>66744</v>
      </c>
    </row>
    <row r="1135" spans="1:3">
      <c r="A1135" s="18">
        <v>19613</v>
      </c>
      <c r="C1135">
        <f t="shared" si="17"/>
        <v>235356</v>
      </c>
    </row>
    <row r="1136" spans="1:3">
      <c r="A1136" s="18">
        <v>3407</v>
      </c>
      <c r="C1136">
        <f t="shared" si="17"/>
        <v>40884</v>
      </c>
    </row>
    <row r="1137" spans="1:3">
      <c r="A1137" s="18">
        <v>5063</v>
      </c>
      <c r="C1137">
        <f t="shared" si="17"/>
        <v>60756</v>
      </c>
    </row>
    <row r="1138" spans="1:3">
      <c r="A1138" s="18">
        <v>4639</v>
      </c>
      <c r="C1138">
        <f t="shared" si="17"/>
        <v>55668</v>
      </c>
    </row>
    <row r="1139" spans="1:3">
      <c r="A1139" s="18">
        <v>4876</v>
      </c>
      <c r="C1139">
        <f t="shared" si="17"/>
        <v>58512</v>
      </c>
    </row>
    <row r="1140" spans="1:3">
      <c r="A1140" s="18">
        <v>2690</v>
      </c>
      <c r="C1140">
        <f t="shared" si="17"/>
        <v>32280</v>
      </c>
    </row>
    <row r="1141" spans="1:3">
      <c r="A1141" s="18">
        <v>17567</v>
      </c>
      <c r="C1141">
        <f t="shared" si="17"/>
        <v>210804</v>
      </c>
    </row>
    <row r="1142" spans="1:3">
      <c r="A1142" s="18">
        <v>2408</v>
      </c>
      <c r="C1142">
        <f t="shared" si="17"/>
        <v>28896</v>
      </c>
    </row>
    <row r="1143" spans="1:3">
      <c r="A1143" s="18">
        <v>2814</v>
      </c>
      <c r="C1143">
        <f t="shared" si="17"/>
        <v>33768</v>
      </c>
    </row>
    <row r="1144" spans="1:3">
      <c r="A1144" s="18">
        <v>11245</v>
      </c>
      <c r="C1144">
        <f t="shared" si="17"/>
        <v>134940</v>
      </c>
    </row>
    <row r="1145" spans="1:3">
      <c r="A1145" s="18">
        <v>3312</v>
      </c>
      <c r="C1145">
        <f t="shared" si="17"/>
        <v>39744</v>
      </c>
    </row>
    <row r="1146" spans="1:3">
      <c r="A1146" s="18">
        <v>19049</v>
      </c>
      <c r="C1146">
        <f t="shared" si="17"/>
        <v>228588</v>
      </c>
    </row>
    <row r="1147" spans="1:3">
      <c r="A1147" s="18">
        <v>2141</v>
      </c>
      <c r="C1147">
        <f t="shared" si="17"/>
        <v>25692</v>
      </c>
    </row>
    <row r="1148" spans="1:3">
      <c r="A1148" s="18">
        <v>5769</v>
      </c>
      <c r="C1148">
        <f t="shared" si="17"/>
        <v>69228</v>
      </c>
    </row>
    <row r="1149" spans="1:3">
      <c r="A1149" s="18">
        <v>4385</v>
      </c>
      <c r="C1149">
        <f t="shared" si="17"/>
        <v>52620</v>
      </c>
    </row>
    <row r="1150" spans="1:3">
      <c r="A1150" s="18">
        <v>5332</v>
      </c>
      <c r="C1150">
        <f t="shared" si="17"/>
        <v>63984</v>
      </c>
    </row>
    <row r="1151" spans="1:3">
      <c r="A1151" s="18">
        <v>4663</v>
      </c>
      <c r="C1151">
        <f t="shared" si="17"/>
        <v>55956</v>
      </c>
    </row>
    <row r="1152" spans="1:3">
      <c r="A1152" s="18">
        <v>4724</v>
      </c>
      <c r="C1152">
        <f t="shared" si="17"/>
        <v>56688</v>
      </c>
    </row>
    <row r="1153" spans="1:3">
      <c r="A1153" s="18">
        <v>3211</v>
      </c>
      <c r="C1153">
        <f t="shared" si="17"/>
        <v>38532</v>
      </c>
    </row>
    <row r="1154" spans="1:3">
      <c r="A1154" s="18">
        <v>5377</v>
      </c>
      <c r="C1154">
        <f t="shared" si="17"/>
        <v>64524</v>
      </c>
    </row>
    <row r="1155" spans="1:3">
      <c r="A1155" s="18">
        <v>4066</v>
      </c>
      <c r="C1155">
        <f t="shared" si="17"/>
        <v>48792</v>
      </c>
    </row>
    <row r="1156" spans="1:3">
      <c r="A1156" s="18">
        <v>5208</v>
      </c>
      <c r="C1156">
        <f t="shared" si="17"/>
        <v>62496</v>
      </c>
    </row>
    <row r="1157" spans="1:3">
      <c r="A1157" s="18">
        <v>4877</v>
      </c>
      <c r="C1157">
        <f t="shared" si="17"/>
        <v>58524</v>
      </c>
    </row>
    <row r="1158" spans="1:3">
      <c r="A1158" s="18">
        <v>3117</v>
      </c>
      <c r="C1158">
        <f t="shared" si="17"/>
        <v>37404</v>
      </c>
    </row>
    <row r="1159" spans="1:3">
      <c r="A1159" s="18">
        <v>1569</v>
      </c>
      <c r="C1159">
        <f t="shared" ref="C1159:C1222" si="18">A1159*$B$6</f>
        <v>18828</v>
      </c>
    </row>
    <row r="1160" spans="1:3">
      <c r="A1160" s="18">
        <v>19658</v>
      </c>
      <c r="C1160">
        <f t="shared" si="18"/>
        <v>235896</v>
      </c>
    </row>
    <row r="1161" spans="1:3">
      <c r="A1161" s="18">
        <v>3069</v>
      </c>
      <c r="C1161">
        <f t="shared" si="18"/>
        <v>36828</v>
      </c>
    </row>
    <row r="1162" spans="1:3">
      <c r="A1162" s="18">
        <v>10435</v>
      </c>
      <c r="C1162">
        <f t="shared" si="18"/>
        <v>125220</v>
      </c>
    </row>
    <row r="1163" spans="1:3">
      <c r="A1163" s="18">
        <v>4148</v>
      </c>
      <c r="C1163">
        <f t="shared" si="18"/>
        <v>49776</v>
      </c>
    </row>
    <row r="1164" spans="1:3">
      <c r="A1164" s="18">
        <v>5768</v>
      </c>
      <c r="C1164">
        <f t="shared" si="18"/>
        <v>69216</v>
      </c>
    </row>
    <row r="1165" spans="1:3">
      <c r="A1165" s="18">
        <v>5042</v>
      </c>
      <c r="C1165">
        <f t="shared" si="18"/>
        <v>60504</v>
      </c>
    </row>
    <row r="1166" spans="1:3">
      <c r="A1166" s="18">
        <v>5770</v>
      </c>
      <c r="C1166">
        <f t="shared" si="18"/>
        <v>69240</v>
      </c>
    </row>
    <row r="1167" spans="1:3">
      <c r="A1167" s="18">
        <v>7756</v>
      </c>
      <c r="C1167">
        <f t="shared" si="18"/>
        <v>93072</v>
      </c>
    </row>
    <row r="1168" spans="1:3">
      <c r="A1168" s="18">
        <v>10306</v>
      </c>
      <c r="C1168">
        <f t="shared" si="18"/>
        <v>123672</v>
      </c>
    </row>
    <row r="1169" spans="1:3">
      <c r="A1169" s="18">
        <v>3936</v>
      </c>
      <c r="C1169">
        <f t="shared" si="18"/>
        <v>47232</v>
      </c>
    </row>
    <row r="1170" spans="1:3">
      <c r="A1170" s="18">
        <v>7945</v>
      </c>
      <c r="C1170">
        <f t="shared" si="18"/>
        <v>95340</v>
      </c>
    </row>
    <row r="1171" spans="1:3">
      <c r="A1171" s="18">
        <v>5743</v>
      </c>
      <c r="C1171">
        <f t="shared" si="18"/>
        <v>68916</v>
      </c>
    </row>
    <row r="1172" spans="1:3">
      <c r="A1172" s="18">
        <v>15202</v>
      </c>
      <c r="C1172">
        <f t="shared" si="18"/>
        <v>182424</v>
      </c>
    </row>
    <row r="1173" spans="1:3">
      <c r="A1173" s="18">
        <v>5440</v>
      </c>
      <c r="C1173">
        <f t="shared" si="18"/>
        <v>65280</v>
      </c>
    </row>
    <row r="1174" spans="1:3">
      <c r="A1174" s="18">
        <v>3760</v>
      </c>
      <c r="C1174">
        <f t="shared" si="18"/>
        <v>45120</v>
      </c>
    </row>
    <row r="1175" spans="1:3">
      <c r="A1175" s="18">
        <v>3517</v>
      </c>
      <c r="C1175">
        <f t="shared" si="18"/>
        <v>42204</v>
      </c>
    </row>
    <row r="1176" spans="1:3">
      <c r="A1176" s="18">
        <v>2580</v>
      </c>
      <c r="C1176">
        <f t="shared" si="18"/>
        <v>30960</v>
      </c>
    </row>
    <row r="1177" spans="1:3">
      <c r="A1177" s="18">
        <v>2166</v>
      </c>
      <c r="C1177">
        <f t="shared" si="18"/>
        <v>25992</v>
      </c>
    </row>
    <row r="1178" spans="1:3">
      <c r="A1178" s="18">
        <v>5869</v>
      </c>
      <c r="C1178">
        <f t="shared" si="18"/>
        <v>70428</v>
      </c>
    </row>
    <row r="1179" spans="1:3">
      <c r="A1179" s="18">
        <v>8008</v>
      </c>
      <c r="C1179">
        <f t="shared" si="18"/>
        <v>96096</v>
      </c>
    </row>
    <row r="1180" spans="1:3">
      <c r="A1180" s="18">
        <v>5206</v>
      </c>
      <c r="C1180">
        <f t="shared" si="18"/>
        <v>62472</v>
      </c>
    </row>
    <row r="1181" spans="1:3">
      <c r="A1181" s="18">
        <v>5295</v>
      </c>
      <c r="C1181">
        <f t="shared" si="18"/>
        <v>63540</v>
      </c>
    </row>
    <row r="1182" spans="1:3">
      <c r="A1182" s="18">
        <v>16413</v>
      </c>
      <c r="C1182">
        <f t="shared" si="18"/>
        <v>196956</v>
      </c>
    </row>
    <row r="1183" spans="1:3">
      <c r="A1183" s="18">
        <v>13269</v>
      </c>
      <c r="C1183">
        <f t="shared" si="18"/>
        <v>159228</v>
      </c>
    </row>
    <row r="1184" spans="1:3">
      <c r="A1184" s="18">
        <v>2783</v>
      </c>
      <c r="C1184">
        <f t="shared" si="18"/>
        <v>33396</v>
      </c>
    </row>
    <row r="1185" spans="1:3">
      <c r="A1185" s="18">
        <v>5433</v>
      </c>
      <c r="C1185">
        <f t="shared" si="18"/>
        <v>65196</v>
      </c>
    </row>
    <row r="1186" spans="1:3">
      <c r="A1186" s="18">
        <v>2013</v>
      </c>
      <c r="C1186">
        <f t="shared" si="18"/>
        <v>24156</v>
      </c>
    </row>
    <row r="1187" spans="1:3">
      <c r="A1187" s="18">
        <v>13966</v>
      </c>
      <c r="C1187">
        <f t="shared" si="18"/>
        <v>167592</v>
      </c>
    </row>
    <row r="1188" spans="1:3">
      <c r="A1188" s="18">
        <v>4374</v>
      </c>
      <c r="C1188">
        <f t="shared" si="18"/>
        <v>52488</v>
      </c>
    </row>
    <row r="1189" spans="1:3">
      <c r="A1189" s="18">
        <v>6842</v>
      </c>
      <c r="C1189">
        <f t="shared" si="18"/>
        <v>82104</v>
      </c>
    </row>
    <row r="1190" spans="1:3">
      <c r="A1190" s="18">
        <v>17426</v>
      </c>
      <c r="C1190">
        <f t="shared" si="18"/>
        <v>209112</v>
      </c>
    </row>
    <row r="1191" spans="1:3">
      <c r="A1191" s="18">
        <v>17603</v>
      </c>
      <c r="C1191">
        <f t="shared" si="18"/>
        <v>211236</v>
      </c>
    </row>
    <row r="1192" spans="1:3">
      <c r="A1192" s="18">
        <v>4581</v>
      </c>
      <c r="C1192">
        <f t="shared" si="18"/>
        <v>54972</v>
      </c>
    </row>
    <row r="1193" spans="1:3">
      <c r="A1193" s="18">
        <v>4735</v>
      </c>
      <c r="C1193">
        <f t="shared" si="18"/>
        <v>56820</v>
      </c>
    </row>
    <row r="1194" spans="1:3">
      <c r="A1194" s="18">
        <v>4187</v>
      </c>
      <c r="C1194">
        <f t="shared" si="18"/>
        <v>50244</v>
      </c>
    </row>
    <row r="1195" spans="1:3">
      <c r="A1195" s="18">
        <v>5505</v>
      </c>
      <c r="C1195">
        <f t="shared" si="18"/>
        <v>66060</v>
      </c>
    </row>
    <row r="1196" spans="1:3">
      <c r="A1196" s="18">
        <v>5470</v>
      </c>
      <c r="C1196">
        <f t="shared" si="18"/>
        <v>65640</v>
      </c>
    </row>
    <row r="1197" spans="1:3">
      <c r="A1197" s="18">
        <v>5476</v>
      </c>
      <c r="C1197">
        <f t="shared" si="18"/>
        <v>65712</v>
      </c>
    </row>
    <row r="1198" spans="1:3">
      <c r="A1198" s="18">
        <v>2587</v>
      </c>
      <c r="C1198">
        <f t="shared" si="18"/>
        <v>31044</v>
      </c>
    </row>
    <row r="1199" spans="1:3">
      <c r="A1199" s="18">
        <v>2440</v>
      </c>
      <c r="C1199">
        <f t="shared" si="18"/>
        <v>29280</v>
      </c>
    </row>
    <row r="1200" spans="1:3">
      <c r="A1200" s="18">
        <v>15972</v>
      </c>
      <c r="C1200">
        <f t="shared" si="18"/>
        <v>191664</v>
      </c>
    </row>
    <row r="1201" spans="1:3">
      <c r="A1201" s="18">
        <v>15379</v>
      </c>
      <c r="C1201">
        <f t="shared" si="18"/>
        <v>184548</v>
      </c>
    </row>
    <row r="1202" spans="1:3">
      <c r="A1202" s="18">
        <v>7082</v>
      </c>
      <c r="C1202">
        <f t="shared" si="18"/>
        <v>84984</v>
      </c>
    </row>
    <row r="1203" spans="1:3">
      <c r="A1203" s="18">
        <v>2728</v>
      </c>
      <c r="C1203">
        <f t="shared" si="18"/>
        <v>32736</v>
      </c>
    </row>
    <row r="1204" spans="1:3">
      <c r="A1204" s="18">
        <v>5368</v>
      </c>
      <c r="C1204">
        <f t="shared" si="18"/>
        <v>64416</v>
      </c>
    </row>
    <row r="1205" spans="1:3">
      <c r="A1205" s="18">
        <v>5347</v>
      </c>
      <c r="C1205">
        <f t="shared" si="18"/>
        <v>64164</v>
      </c>
    </row>
    <row r="1206" spans="1:3">
      <c r="A1206" s="18">
        <v>3195</v>
      </c>
      <c r="C1206">
        <f t="shared" si="18"/>
        <v>38340</v>
      </c>
    </row>
    <row r="1207" spans="1:3">
      <c r="A1207" s="18">
        <v>3989</v>
      </c>
      <c r="C1207">
        <f t="shared" si="18"/>
        <v>47868</v>
      </c>
    </row>
    <row r="1208" spans="1:3">
      <c r="A1208" s="18">
        <v>3306</v>
      </c>
      <c r="C1208">
        <f t="shared" si="18"/>
        <v>39672</v>
      </c>
    </row>
    <row r="1209" spans="1:3">
      <c r="A1209" s="18">
        <v>7005</v>
      </c>
      <c r="C1209">
        <f t="shared" si="18"/>
        <v>84060</v>
      </c>
    </row>
    <row r="1210" spans="1:3">
      <c r="A1210" s="18">
        <v>2655</v>
      </c>
      <c r="C1210">
        <f t="shared" si="18"/>
        <v>31860</v>
      </c>
    </row>
    <row r="1211" spans="1:3">
      <c r="A1211" s="18">
        <v>1393</v>
      </c>
      <c r="C1211">
        <f t="shared" si="18"/>
        <v>16716</v>
      </c>
    </row>
    <row r="1212" spans="1:3">
      <c r="A1212" s="18">
        <v>2570</v>
      </c>
      <c r="C1212">
        <f t="shared" si="18"/>
        <v>30840</v>
      </c>
    </row>
    <row r="1213" spans="1:3">
      <c r="A1213" s="18">
        <v>3537</v>
      </c>
      <c r="C1213">
        <f t="shared" si="18"/>
        <v>42444</v>
      </c>
    </row>
    <row r="1214" spans="1:3">
      <c r="A1214" s="18">
        <v>3986</v>
      </c>
      <c r="C1214">
        <f t="shared" si="18"/>
        <v>47832</v>
      </c>
    </row>
    <row r="1215" spans="1:3">
      <c r="A1215" s="18">
        <v>10883</v>
      </c>
      <c r="C1215">
        <f t="shared" si="18"/>
        <v>130596</v>
      </c>
    </row>
    <row r="1216" spans="1:3">
      <c r="A1216" s="18">
        <v>2028</v>
      </c>
      <c r="C1216">
        <f t="shared" si="18"/>
        <v>24336</v>
      </c>
    </row>
    <row r="1217" spans="1:3">
      <c r="A1217" s="18">
        <v>9525</v>
      </c>
      <c r="C1217">
        <f t="shared" si="18"/>
        <v>114300</v>
      </c>
    </row>
    <row r="1218" spans="1:3">
      <c r="A1218" s="18">
        <v>2929</v>
      </c>
      <c r="C1218">
        <f t="shared" si="18"/>
        <v>35148</v>
      </c>
    </row>
    <row r="1219" spans="1:3">
      <c r="A1219" s="18">
        <v>2275</v>
      </c>
      <c r="C1219">
        <f t="shared" si="18"/>
        <v>27300</v>
      </c>
    </row>
    <row r="1220" spans="1:3">
      <c r="A1220" s="18">
        <v>7879</v>
      </c>
      <c r="C1220">
        <f t="shared" si="18"/>
        <v>94548</v>
      </c>
    </row>
    <row r="1221" spans="1:3">
      <c r="A1221" s="18">
        <v>4930</v>
      </c>
      <c r="C1221">
        <f t="shared" si="18"/>
        <v>59160</v>
      </c>
    </row>
    <row r="1222" spans="1:3">
      <c r="A1222" s="18">
        <v>7847</v>
      </c>
      <c r="C1222">
        <f t="shared" si="18"/>
        <v>94164</v>
      </c>
    </row>
    <row r="1223" spans="1:3">
      <c r="A1223" s="18">
        <v>4401</v>
      </c>
      <c r="C1223">
        <f t="shared" ref="C1223:C1286" si="19">A1223*$B$6</f>
        <v>52812</v>
      </c>
    </row>
    <row r="1224" spans="1:3">
      <c r="A1224" s="18">
        <v>9241</v>
      </c>
      <c r="C1224">
        <f t="shared" si="19"/>
        <v>110892</v>
      </c>
    </row>
    <row r="1225" spans="1:3">
      <c r="A1225" s="18">
        <v>2974</v>
      </c>
      <c r="C1225">
        <f t="shared" si="19"/>
        <v>35688</v>
      </c>
    </row>
    <row r="1226" spans="1:3">
      <c r="A1226" s="18">
        <v>4502</v>
      </c>
      <c r="C1226">
        <f t="shared" si="19"/>
        <v>54024</v>
      </c>
    </row>
    <row r="1227" spans="1:3">
      <c r="A1227" s="18">
        <v>10748</v>
      </c>
      <c r="C1227">
        <f t="shared" si="19"/>
        <v>128976</v>
      </c>
    </row>
    <row r="1228" spans="1:3">
      <c r="A1228" s="18">
        <v>1555</v>
      </c>
      <c r="C1228">
        <f t="shared" si="19"/>
        <v>18660</v>
      </c>
    </row>
    <row r="1229" spans="1:3">
      <c r="A1229" s="18">
        <v>12936</v>
      </c>
      <c r="C1229">
        <f t="shared" si="19"/>
        <v>155232</v>
      </c>
    </row>
    <row r="1230" spans="1:3">
      <c r="A1230" s="18">
        <v>2305</v>
      </c>
      <c r="C1230">
        <f t="shared" si="19"/>
        <v>27660</v>
      </c>
    </row>
    <row r="1231" spans="1:3">
      <c r="A1231" s="18">
        <v>16704</v>
      </c>
      <c r="C1231">
        <f t="shared" si="19"/>
        <v>200448</v>
      </c>
    </row>
    <row r="1232" spans="1:3">
      <c r="A1232" s="18">
        <v>3433</v>
      </c>
      <c r="C1232">
        <f t="shared" si="19"/>
        <v>41196</v>
      </c>
    </row>
    <row r="1233" spans="1:3">
      <c r="A1233" s="18">
        <v>3477</v>
      </c>
      <c r="C1233">
        <f t="shared" si="19"/>
        <v>41724</v>
      </c>
    </row>
    <row r="1234" spans="1:3">
      <c r="A1234" s="18">
        <v>6430</v>
      </c>
      <c r="C1234">
        <f t="shared" si="19"/>
        <v>77160</v>
      </c>
    </row>
    <row r="1235" spans="1:3">
      <c r="A1235" s="18">
        <v>6516</v>
      </c>
      <c r="C1235">
        <f t="shared" si="19"/>
        <v>78192</v>
      </c>
    </row>
    <row r="1236" spans="1:3">
      <c r="A1236" s="18">
        <v>3907</v>
      </c>
      <c r="C1236">
        <f t="shared" si="19"/>
        <v>46884</v>
      </c>
    </row>
    <row r="1237" spans="1:3">
      <c r="A1237" s="18">
        <v>5562</v>
      </c>
      <c r="C1237">
        <f t="shared" si="19"/>
        <v>66744</v>
      </c>
    </row>
    <row r="1238" spans="1:3">
      <c r="A1238" s="18">
        <v>6883</v>
      </c>
      <c r="C1238">
        <f t="shared" si="19"/>
        <v>82596</v>
      </c>
    </row>
    <row r="1239" spans="1:3">
      <c r="A1239" s="18">
        <v>2862</v>
      </c>
      <c r="C1239">
        <f t="shared" si="19"/>
        <v>34344</v>
      </c>
    </row>
    <row r="1240" spans="1:3">
      <c r="A1240" s="18">
        <v>4978</v>
      </c>
      <c r="C1240">
        <f t="shared" si="19"/>
        <v>59736</v>
      </c>
    </row>
    <row r="1241" spans="1:3">
      <c r="A1241" s="18">
        <v>10368</v>
      </c>
      <c r="C1241">
        <f t="shared" si="19"/>
        <v>124416</v>
      </c>
    </row>
    <row r="1242" spans="1:3">
      <c r="A1242" s="18">
        <v>6134</v>
      </c>
      <c r="C1242">
        <f t="shared" si="19"/>
        <v>73608</v>
      </c>
    </row>
    <row r="1243" spans="1:3">
      <c r="A1243" s="18">
        <v>6735</v>
      </c>
      <c r="C1243">
        <f t="shared" si="19"/>
        <v>80820</v>
      </c>
    </row>
    <row r="1244" spans="1:3">
      <c r="A1244" s="18">
        <v>3295</v>
      </c>
      <c r="C1244">
        <f t="shared" si="19"/>
        <v>39540</v>
      </c>
    </row>
    <row r="1245" spans="1:3">
      <c r="A1245" s="18">
        <v>5238</v>
      </c>
      <c r="C1245">
        <f t="shared" si="19"/>
        <v>62856</v>
      </c>
    </row>
    <row r="1246" spans="1:3">
      <c r="A1246" s="18">
        <v>6472</v>
      </c>
      <c r="C1246">
        <f t="shared" si="19"/>
        <v>77664</v>
      </c>
    </row>
    <row r="1247" spans="1:3">
      <c r="A1247" s="18">
        <v>9610</v>
      </c>
      <c r="C1247">
        <f t="shared" si="19"/>
        <v>115320</v>
      </c>
    </row>
    <row r="1248" spans="1:3">
      <c r="A1248" s="18">
        <v>19833</v>
      </c>
      <c r="C1248">
        <f t="shared" si="19"/>
        <v>237996</v>
      </c>
    </row>
    <row r="1249" spans="1:3">
      <c r="A1249" s="18">
        <v>9756</v>
      </c>
      <c r="C1249">
        <f t="shared" si="19"/>
        <v>117072</v>
      </c>
    </row>
    <row r="1250" spans="1:3">
      <c r="A1250" s="18">
        <v>4968</v>
      </c>
      <c r="C1250">
        <f t="shared" si="19"/>
        <v>59616</v>
      </c>
    </row>
    <row r="1251" spans="1:3">
      <c r="A1251" s="18">
        <v>2145</v>
      </c>
      <c r="C1251">
        <f t="shared" si="19"/>
        <v>25740</v>
      </c>
    </row>
    <row r="1252" spans="1:3">
      <c r="A1252" s="18">
        <v>2180</v>
      </c>
      <c r="C1252">
        <f t="shared" si="19"/>
        <v>26160</v>
      </c>
    </row>
    <row r="1253" spans="1:3">
      <c r="A1253" s="18">
        <v>8346</v>
      </c>
      <c r="C1253">
        <f t="shared" si="19"/>
        <v>100152</v>
      </c>
    </row>
    <row r="1254" spans="1:3">
      <c r="A1254" s="18">
        <v>3445</v>
      </c>
      <c r="C1254">
        <f t="shared" si="19"/>
        <v>41340</v>
      </c>
    </row>
    <row r="1255" spans="1:3">
      <c r="A1255" s="18">
        <v>2760</v>
      </c>
      <c r="C1255">
        <f t="shared" si="19"/>
        <v>33120</v>
      </c>
    </row>
    <row r="1256" spans="1:3">
      <c r="A1256" s="18">
        <v>6294</v>
      </c>
      <c r="C1256">
        <f t="shared" si="19"/>
        <v>75528</v>
      </c>
    </row>
    <row r="1257" spans="1:3">
      <c r="A1257" s="18">
        <v>7140</v>
      </c>
      <c r="C1257">
        <f t="shared" si="19"/>
        <v>85680</v>
      </c>
    </row>
    <row r="1258" spans="1:3">
      <c r="A1258" s="18">
        <v>2932</v>
      </c>
      <c r="C1258">
        <f t="shared" si="19"/>
        <v>35184</v>
      </c>
    </row>
    <row r="1259" spans="1:3">
      <c r="A1259" s="18">
        <v>5147</v>
      </c>
      <c r="C1259">
        <f t="shared" si="19"/>
        <v>61764</v>
      </c>
    </row>
    <row r="1260" spans="1:3">
      <c r="A1260" s="18">
        <v>4507</v>
      </c>
      <c r="C1260">
        <f t="shared" si="19"/>
        <v>54084</v>
      </c>
    </row>
    <row r="1261" spans="1:3">
      <c r="A1261" s="18">
        <v>8564</v>
      </c>
      <c r="C1261">
        <f t="shared" si="19"/>
        <v>102768</v>
      </c>
    </row>
    <row r="1262" spans="1:3">
      <c r="A1262" s="18">
        <v>2468</v>
      </c>
      <c r="C1262">
        <f t="shared" si="19"/>
        <v>29616</v>
      </c>
    </row>
    <row r="1263" spans="1:3">
      <c r="A1263" s="18">
        <v>8161</v>
      </c>
      <c r="C1263">
        <f t="shared" si="19"/>
        <v>97932</v>
      </c>
    </row>
    <row r="1264" spans="1:3">
      <c r="A1264" s="18">
        <v>2109</v>
      </c>
      <c r="C1264">
        <f t="shared" si="19"/>
        <v>25308</v>
      </c>
    </row>
    <row r="1265" spans="1:3">
      <c r="A1265" s="18">
        <v>5294</v>
      </c>
      <c r="C1265">
        <f t="shared" si="19"/>
        <v>63528</v>
      </c>
    </row>
    <row r="1266" spans="1:3">
      <c r="A1266" s="18">
        <v>2718</v>
      </c>
      <c r="C1266">
        <f t="shared" si="19"/>
        <v>32616</v>
      </c>
    </row>
    <row r="1267" spans="1:3">
      <c r="A1267" s="18">
        <v>5811</v>
      </c>
      <c r="C1267">
        <f t="shared" si="19"/>
        <v>69732</v>
      </c>
    </row>
    <row r="1268" spans="1:3">
      <c r="A1268" s="18">
        <v>2437</v>
      </c>
      <c r="C1268">
        <f t="shared" si="19"/>
        <v>29244</v>
      </c>
    </row>
    <row r="1269" spans="1:3">
      <c r="A1269" s="18">
        <v>2766</v>
      </c>
      <c r="C1269">
        <f t="shared" si="19"/>
        <v>33192</v>
      </c>
    </row>
    <row r="1270" spans="1:3">
      <c r="A1270" s="18">
        <v>19038</v>
      </c>
      <c r="C1270">
        <f t="shared" si="19"/>
        <v>228456</v>
      </c>
    </row>
    <row r="1271" spans="1:3">
      <c r="A1271" s="18">
        <v>3055</v>
      </c>
      <c r="C1271">
        <f t="shared" si="19"/>
        <v>36660</v>
      </c>
    </row>
    <row r="1272" spans="1:3">
      <c r="A1272" s="18">
        <v>2289</v>
      </c>
      <c r="C1272">
        <f t="shared" si="19"/>
        <v>27468</v>
      </c>
    </row>
    <row r="1273" spans="1:3">
      <c r="A1273" s="18">
        <v>4001</v>
      </c>
      <c r="C1273">
        <f t="shared" si="19"/>
        <v>48012</v>
      </c>
    </row>
    <row r="1274" spans="1:3">
      <c r="A1274" s="18">
        <v>12965</v>
      </c>
      <c r="C1274">
        <f t="shared" si="19"/>
        <v>155580</v>
      </c>
    </row>
    <row r="1275" spans="1:3">
      <c r="A1275" s="18">
        <v>3539</v>
      </c>
      <c r="C1275">
        <f t="shared" si="19"/>
        <v>42468</v>
      </c>
    </row>
    <row r="1276" spans="1:3">
      <c r="A1276" s="18">
        <v>6029</v>
      </c>
      <c r="C1276">
        <f t="shared" si="19"/>
        <v>72348</v>
      </c>
    </row>
    <row r="1277" spans="1:3">
      <c r="A1277" s="18">
        <v>2679</v>
      </c>
      <c r="C1277">
        <f t="shared" si="19"/>
        <v>32148</v>
      </c>
    </row>
    <row r="1278" spans="1:3">
      <c r="A1278" s="18">
        <v>3702</v>
      </c>
      <c r="C1278">
        <f t="shared" si="19"/>
        <v>44424</v>
      </c>
    </row>
    <row r="1279" spans="1:3">
      <c r="A1279" s="18">
        <v>2398</v>
      </c>
      <c r="C1279">
        <f t="shared" si="19"/>
        <v>28776</v>
      </c>
    </row>
    <row r="1280" spans="1:3">
      <c r="A1280" s="18">
        <v>5468</v>
      </c>
      <c r="C1280">
        <f t="shared" si="19"/>
        <v>65616</v>
      </c>
    </row>
    <row r="1281" spans="1:3">
      <c r="A1281" s="18">
        <v>13116</v>
      </c>
      <c r="C1281">
        <f t="shared" si="19"/>
        <v>157392</v>
      </c>
    </row>
    <row r="1282" spans="1:3">
      <c r="A1282" s="18">
        <v>4189</v>
      </c>
      <c r="C1282">
        <f t="shared" si="19"/>
        <v>50268</v>
      </c>
    </row>
    <row r="1283" spans="1:3">
      <c r="A1283" s="18">
        <v>19328</v>
      </c>
      <c r="C1283">
        <f t="shared" si="19"/>
        <v>231936</v>
      </c>
    </row>
    <row r="1284" spans="1:3">
      <c r="A1284" s="18">
        <v>8321</v>
      </c>
      <c r="C1284">
        <f t="shared" si="19"/>
        <v>99852</v>
      </c>
    </row>
    <row r="1285" spans="1:3">
      <c r="A1285" s="18">
        <v>2342</v>
      </c>
      <c r="C1285">
        <f t="shared" si="19"/>
        <v>28104</v>
      </c>
    </row>
    <row r="1286" spans="1:3">
      <c r="A1286" s="18">
        <v>4071</v>
      </c>
      <c r="C1286">
        <f t="shared" si="19"/>
        <v>48852</v>
      </c>
    </row>
    <row r="1287" spans="1:3">
      <c r="A1287" s="18">
        <v>5813</v>
      </c>
      <c r="C1287">
        <f t="shared" ref="C1287:C1350" si="20">A1287*$B$6</f>
        <v>69756</v>
      </c>
    </row>
    <row r="1288" spans="1:3">
      <c r="A1288" s="18">
        <v>3143</v>
      </c>
      <c r="C1288">
        <f t="shared" si="20"/>
        <v>37716</v>
      </c>
    </row>
    <row r="1289" spans="1:3">
      <c r="A1289" s="18">
        <v>2044</v>
      </c>
      <c r="C1289">
        <f t="shared" si="20"/>
        <v>24528</v>
      </c>
    </row>
    <row r="1290" spans="1:3">
      <c r="A1290" s="18">
        <v>13464</v>
      </c>
      <c r="C1290">
        <f t="shared" si="20"/>
        <v>161568</v>
      </c>
    </row>
    <row r="1291" spans="1:3">
      <c r="A1291" s="18">
        <v>7991</v>
      </c>
      <c r="C1291">
        <f t="shared" si="20"/>
        <v>95892</v>
      </c>
    </row>
    <row r="1292" spans="1:3">
      <c r="A1292" s="18">
        <v>3377</v>
      </c>
      <c r="C1292">
        <f t="shared" si="20"/>
        <v>40524</v>
      </c>
    </row>
    <row r="1293" spans="1:3">
      <c r="A1293" s="18">
        <v>5538</v>
      </c>
      <c r="C1293">
        <f t="shared" si="20"/>
        <v>66456</v>
      </c>
    </row>
    <row r="1294" spans="1:3">
      <c r="A1294" s="18">
        <v>5762</v>
      </c>
      <c r="C1294">
        <f t="shared" si="20"/>
        <v>69144</v>
      </c>
    </row>
    <row r="1295" spans="1:3">
      <c r="A1295" s="18">
        <v>2592</v>
      </c>
      <c r="C1295">
        <f t="shared" si="20"/>
        <v>31104</v>
      </c>
    </row>
    <row r="1296" spans="1:3">
      <c r="A1296" s="18">
        <v>5346</v>
      </c>
      <c r="C1296">
        <f t="shared" si="20"/>
        <v>64152</v>
      </c>
    </row>
    <row r="1297" spans="1:3">
      <c r="A1297" s="18">
        <v>4213</v>
      </c>
      <c r="C1297">
        <f t="shared" si="20"/>
        <v>50556</v>
      </c>
    </row>
    <row r="1298" spans="1:3">
      <c r="A1298" s="18">
        <v>4127</v>
      </c>
      <c r="C1298">
        <f t="shared" si="20"/>
        <v>49524</v>
      </c>
    </row>
    <row r="1299" spans="1:3">
      <c r="A1299" s="18">
        <v>2438</v>
      </c>
      <c r="C1299">
        <f t="shared" si="20"/>
        <v>29256</v>
      </c>
    </row>
    <row r="1300" spans="1:3">
      <c r="A1300" s="18">
        <v>6870</v>
      </c>
      <c r="C1300">
        <f t="shared" si="20"/>
        <v>82440</v>
      </c>
    </row>
    <row r="1301" spans="1:3">
      <c r="A1301" s="18">
        <v>10447</v>
      </c>
      <c r="C1301">
        <f t="shared" si="20"/>
        <v>125364</v>
      </c>
    </row>
    <row r="1302" spans="1:3">
      <c r="A1302" s="18">
        <v>9667</v>
      </c>
      <c r="C1302">
        <f t="shared" si="20"/>
        <v>116004</v>
      </c>
    </row>
    <row r="1303" spans="1:3">
      <c r="A1303" s="18">
        <v>2148</v>
      </c>
      <c r="C1303">
        <f t="shared" si="20"/>
        <v>25776</v>
      </c>
    </row>
    <row r="1304" spans="1:3">
      <c r="A1304" s="18">
        <v>8926</v>
      </c>
      <c r="C1304">
        <f t="shared" si="20"/>
        <v>107112</v>
      </c>
    </row>
    <row r="1305" spans="1:3">
      <c r="A1305" s="18">
        <v>6513</v>
      </c>
      <c r="C1305">
        <f t="shared" si="20"/>
        <v>78156</v>
      </c>
    </row>
    <row r="1306" spans="1:3">
      <c r="A1306" s="18">
        <v>6799</v>
      </c>
      <c r="C1306">
        <f t="shared" si="20"/>
        <v>81588</v>
      </c>
    </row>
    <row r="1307" spans="1:3">
      <c r="A1307" s="18">
        <v>16291</v>
      </c>
      <c r="C1307">
        <f t="shared" si="20"/>
        <v>195492</v>
      </c>
    </row>
    <row r="1308" spans="1:3">
      <c r="A1308" s="18">
        <v>2705</v>
      </c>
      <c r="C1308">
        <f t="shared" si="20"/>
        <v>32460</v>
      </c>
    </row>
    <row r="1309" spans="1:3">
      <c r="A1309" s="18">
        <v>10333</v>
      </c>
      <c r="C1309">
        <f t="shared" si="20"/>
        <v>123996</v>
      </c>
    </row>
    <row r="1310" spans="1:3">
      <c r="A1310" s="18">
        <v>4448</v>
      </c>
      <c r="C1310">
        <f t="shared" si="20"/>
        <v>53376</v>
      </c>
    </row>
    <row r="1311" spans="1:3">
      <c r="A1311" s="18">
        <v>6854</v>
      </c>
      <c r="C1311">
        <f t="shared" si="20"/>
        <v>82248</v>
      </c>
    </row>
    <row r="1312" spans="1:3">
      <c r="A1312" s="18">
        <v>9637</v>
      </c>
      <c r="C1312">
        <f t="shared" si="20"/>
        <v>115644</v>
      </c>
    </row>
    <row r="1313" spans="1:3">
      <c r="A1313" s="18">
        <v>3591</v>
      </c>
      <c r="C1313">
        <f t="shared" si="20"/>
        <v>43092</v>
      </c>
    </row>
    <row r="1314" spans="1:3">
      <c r="A1314" s="18">
        <v>5405</v>
      </c>
      <c r="C1314">
        <f t="shared" si="20"/>
        <v>64860</v>
      </c>
    </row>
    <row r="1315" spans="1:3">
      <c r="A1315" s="18">
        <v>4684</v>
      </c>
      <c r="C1315">
        <f t="shared" si="20"/>
        <v>56208</v>
      </c>
    </row>
    <row r="1316" spans="1:3">
      <c r="A1316" s="18">
        <v>15787</v>
      </c>
      <c r="C1316">
        <f t="shared" si="20"/>
        <v>189444</v>
      </c>
    </row>
    <row r="1317" spans="1:3">
      <c r="A1317" s="18">
        <v>1514</v>
      </c>
      <c r="C1317">
        <f t="shared" si="20"/>
        <v>18168</v>
      </c>
    </row>
    <row r="1318" spans="1:3">
      <c r="A1318" s="18">
        <v>2956</v>
      </c>
      <c r="C1318">
        <f t="shared" si="20"/>
        <v>35472</v>
      </c>
    </row>
    <row r="1319" spans="1:3">
      <c r="A1319" s="18">
        <v>2335</v>
      </c>
      <c r="C1319">
        <f t="shared" si="20"/>
        <v>28020</v>
      </c>
    </row>
    <row r="1320" spans="1:3">
      <c r="A1320" s="18">
        <v>5154</v>
      </c>
      <c r="C1320">
        <f t="shared" si="20"/>
        <v>61848</v>
      </c>
    </row>
    <row r="1321" spans="1:3">
      <c r="A1321" s="18">
        <v>6962</v>
      </c>
      <c r="C1321">
        <f t="shared" si="20"/>
        <v>83544</v>
      </c>
    </row>
    <row r="1322" spans="1:3">
      <c r="A1322" s="18">
        <v>5675</v>
      </c>
      <c r="C1322">
        <f t="shared" si="20"/>
        <v>68100</v>
      </c>
    </row>
    <row r="1323" spans="1:3">
      <c r="A1323" s="18">
        <v>2379</v>
      </c>
      <c r="C1323">
        <f t="shared" si="20"/>
        <v>28548</v>
      </c>
    </row>
    <row r="1324" spans="1:3">
      <c r="A1324" s="18">
        <v>3812</v>
      </c>
      <c r="C1324">
        <f t="shared" si="20"/>
        <v>45744</v>
      </c>
    </row>
    <row r="1325" spans="1:3">
      <c r="A1325" s="18">
        <v>4648</v>
      </c>
      <c r="C1325">
        <f t="shared" si="20"/>
        <v>55776</v>
      </c>
    </row>
    <row r="1326" spans="1:3">
      <c r="A1326" s="18">
        <v>2936</v>
      </c>
      <c r="C1326">
        <f t="shared" si="20"/>
        <v>35232</v>
      </c>
    </row>
    <row r="1327" spans="1:3">
      <c r="A1327" s="18">
        <v>2105</v>
      </c>
      <c r="C1327">
        <f t="shared" si="20"/>
        <v>25260</v>
      </c>
    </row>
    <row r="1328" spans="1:3">
      <c r="A1328" s="18">
        <v>8578</v>
      </c>
      <c r="C1328">
        <f t="shared" si="20"/>
        <v>102936</v>
      </c>
    </row>
    <row r="1329" spans="1:3">
      <c r="A1329" s="18">
        <v>2706</v>
      </c>
      <c r="C1329">
        <f t="shared" si="20"/>
        <v>32472</v>
      </c>
    </row>
    <row r="1330" spans="1:3">
      <c r="A1330" s="18">
        <v>6384</v>
      </c>
      <c r="C1330">
        <f t="shared" si="20"/>
        <v>76608</v>
      </c>
    </row>
    <row r="1331" spans="1:3">
      <c r="A1331" s="18">
        <v>3968</v>
      </c>
      <c r="C1331">
        <f t="shared" si="20"/>
        <v>47616</v>
      </c>
    </row>
    <row r="1332" spans="1:3">
      <c r="A1332" s="18">
        <v>9907</v>
      </c>
      <c r="C1332">
        <f t="shared" si="20"/>
        <v>118884</v>
      </c>
    </row>
    <row r="1333" spans="1:3">
      <c r="A1333" s="18">
        <v>13225</v>
      </c>
      <c r="C1333">
        <f t="shared" si="20"/>
        <v>158700</v>
      </c>
    </row>
    <row r="1334" spans="1:3">
      <c r="A1334" s="18">
        <v>3540</v>
      </c>
      <c r="C1334">
        <f t="shared" si="20"/>
        <v>42480</v>
      </c>
    </row>
    <row r="1335" spans="1:3">
      <c r="A1335" s="18">
        <v>2804</v>
      </c>
      <c r="C1335">
        <f t="shared" si="20"/>
        <v>33648</v>
      </c>
    </row>
    <row r="1336" spans="1:3">
      <c r="A1336" s="18">
        <v>19392</v>
      </c>
      <c r="C1336">
        <f t="shared" si="20"/>
        <v>232704</v>
      </c>
    </row>
    <row r="1337" spans="1:3">
      <c r="A1337" s="18">
        <v>19665</v>
      </c>
      <c r="C1337">
        <f t="shared" si="20"/>
        <v>235980</v>
      </c>
    </row>
    <row r="1338" spans="1:3">
      <c r="A1338" s="18">
        <v>2439</v>
      </c>
      <c r="C1338">
        <f t="shared" si="20"/>
        <v>29268</v>
      </c>
    </row>
    <row r="1339" spans="1:3">
      <c r="A1339" s="18">
        <v>7314</v>
      </c>
      <c r="C1339">
        <f t="shared" si="20"/>
        <v>87768</v>
      </c>
    </row>
    <row r="1340" spans="1:3">
      <c r="A1340" s="18">
        <v>4774</v>
      </c>
      <c r="C1340">
        <f t="shared" si="20"/>
        <v>57288</v>
      </c>
    </row>
    <row r="1341" spans="1:3">
      <c r="A1341" s="18">
        <v>3902</v>
      </c>
      <c r="C1341">
        <f t="shared" si="20"/>
        <v>46824</v>
      </c>
    </row>
    <row r="1342" spans="1:3">
      <c r="A1342" s="18">
        <v>2662</v>
      </c>
      <c r="C1342">
        <f t="shared" si="20"/>
        <v>31944</v>
      </c>
    </row>
    <row r="1343" spans="1:3">
      <c r="A1343" s="18">
        <v>2856</v>
      </c>
      <c r="C1343">
        <f t="shared" si="20"/>
        <v>34272</v>
      </c>
    </row>
    <row r="1344" spans="1:3">
      <c r="A1344" s="18">
        <v>1081</v>
      </c>
      <c r="C1344">
        <f t="shared" si="20"/>
        <v>12972</v>
      </c>
    </row>
    <row r="1345" spans="1:3">
      <c r="A1345" s="18">
        <v>2472</v>
      </c>
      <c r="C1345">
        <f t="shared" si="20"/>
        <v>29664</v>
      </c>
    </row>
    <row r="1346" spans="1:3">
      <c r="A1346" s="18">
        <v>5673</v>
      </c>
      <c r="C1346">
        <f t="shared" si="20"/>
        <v>68076</v>
      </c>
    </row>
    <row r="1347" spans="1:3">
      <c r="A1347" s="18">
        <v>4197</v>
      </c>
      <c r="C1347">
        <f t="shared" si="20"/>
        <v>50364</v>
      </c>
    </row>
    <row r="1348" spans="1:3">
      <c r="A1348" s="18">
        <v>9713</v>
      </c>
      <c r="C1348">
        <f t="shared" si="20"/>
        <v>116556</v>
      </c>
    </row>
    <row r="1349" spans="1:3">
      <c r="A1349" s="18">
        <v>2062</v>
      </c>
      <c r="C1349">
        <f t="shared" si="20"/>
        <v>24744</v>
      </c>
    </row>
    <row r="1350" spans="1:3">
      <c r="A1350" s="18">
        <v>4284</v>
      </c>
      <c r="C1350">
        <f t="shared" si="20"/>
        <v>51408</v>
      </c>
    </row>
    <row r="1351" spans="1:3">
      <c r="A1351" s="18">
        <v>4788</v>
      </c>
      <c r="C1351">
        <f t="shared" ref="C1351:C1414" si="21">A1351*$B$6</f>
        <v>57456</v>
      </c>
    </row>
    <row r="1352" spans="1:3">
      <c r="A1352" s="18">
        <v>5906</v>
      </c>
      <c r="C1352">
        <f t="shared" si="21"/>
        <v>70872</v>
      </c>
    </row>
    <row r="1353" spans="1:3">
      <c r="A1353" s="18">
        <v>3886</v>
      </c>
      <c r="C1353">
        <f t="shared" si="21"/>
        <v>46632</v>
      </c>
    </row>
    <row r="1354" spans="1:3">
      <c r="A1354" s="18">
        <v>16823</v>
      </c>
      <c r="C1354">
        <f t="shared" si="21"/>
        <v>201876</v>
      </c>
    </row>
    <row r="1355" spans="1:3">
      <c r="A1355" s="18">
        <v>2933</v>
      </c>
      <c r="C1355">
        <f t="shared" si="21"/>
        <v>35196</v>
      </c>
    </row>
    <row r="1356" spans="1:3">
      <c r="A1356" s="18">
        <v>6500</v>
      </c>
      <c r="C1356">
        <f t="shared" si="21"/>
        <v>78000</v>
      </c>
    </row>
    <row r="1357" spans="1:3">
      <c r="A1357" s="18">
        <v>17174</v>
      </c>
      <c r="C1357">
        <f t="shared" si="21"/>
        <v>206088</v>
      </c>
    </row>
    <row r="1358" spans="1:3">
      <c r="A1358" s="18">
        <v>5033</v>
      </c>
      <c r="C1358">
        <f t="shared" si="21"/>
        <v>60396</v>
      </c>
    </row>
    <row r="1359" spans="1:3">
      <c r="A1359" s="18">
        <v>2307</v>
      </c>
      <c r="C1359">
        <f t="shared" si="21"/>
        <v>27684</v>
      </c>
    </row>
    <row r="1360" spans="1:3">
      <c r="A1360" s="18">
        <v>2587</v>
      </c>
      <c r="C1360">
        <f t="shared" si="21"/>
        <v>31044</v>
      </c>
    </row>
    <row r="1361" spans="1:3">
      <c r="A1361" s="18">
        <v>5507</v>
      </c>
      <c r="C1361">
        <f t="shared" si="21"/>
        <v>66084</v>
      </c>
    </row>
    <row r="1362" spans="1:3">
      <c r="A1362" s="18">
        <v>4393</v>
      </c>
      <c r="C1362">
        <f t="shared" si="21"/>
        <v>52716</v>
      </c>
    </row>
    <row r="1363" spans="1:3">
      <c r="A1363" s="18">
        <v>13348</v>
      </c>
      <c r="C1363">
        <f t="shared" si="21"/>
        <v>160176</v>
      </c>
    </row>
    <row r="1364" spans="1:3">
      <c r="A1364" s="18">
        <v>6583</v>
      </c>
      <c r="C1364">
        <f t="shared" si="21"/>
        <v>78996</v>
      </c>
    </row>
    <row r="1365" spans="1:3">
      <c r="A1365" s="18">
        <v>8103</v>
      </c>
      <c r="C1365">
        <f t="shared" si="21"/>
        <v>97236</v>
      </c>
    </row>
    <row r="1366" spans="1:3">
      <c r="A1366" s="18">
        <v>3978</v>
      </c>
      <c r="C1366">
        <f t="shared" si="21"/>
        <v>47736</v>
      </c>
    </row>
    <row r="1367" spans="1:3">
      <c r="A1367" s="18">
        <v>2544</v>
      </c>
      <c r="C1367">
        <f t="shared" si="21"/>
        <v>30528</v>
      </c>
    </row>
    <row r="1368" spans="1:3">
      <c r="A1368" s="18">
        <v>5399</v>
      </c>
      <c r="C1368">
        <f t="shared" si="21"/>
        <v>64788</v>
      </c>
    </row>
    <row r="1369" spans="1:3">
      <c r="A1369" s="18">
        <v>5487</v>
      </c>
      <c r="C1369">
        <f t="shared" si="21"/>
        <v>65844</v>
      </c>
    </row>
    <row r="1370" spans="1:3">
      <c r="A1370" s="18">
        <v>6834</v>
      </c>
      <c r="C1370">
        <f t="shared" si="21"/>
        <v>82008</v>
      </c>
    </row>
    <row r="1371" spans="1:3">
      <c r="A1371" s="18">
        <v>1091</v>
      </c>
      <c r="C1371">
        <f t="shared" si="21"/>
        <v>13092</v>
      </c>
    </row>
    <row r="1372" spans="1:3">
      <c r="A1372" s="18">
        <v>5736</v>
      </c>
      <c r="C1372">
        <f t="shared" si="21"/>
        <v>68832</v>
      </c>
    </row>
    <row r="1373" spans="1:3">
      <c r="A1373" s="18">
        <v>2226</v>
      </c>
      <c r="C1373">
        <f t="shared" si="21"/>
        <v>26712</v>
      </c>
    </row>
    <row r="1374" spans="1:3">
      <c r="A1374" s="18">
        <v>5747</v>
      </c>
      <c r="C1374">
        <f t="shared" si="21"/>
        <v>68964</v>
      </c>
    </row>
    <row r="1375" spans="1:3">
      <c r="A1375" s="18">
        <v>9854</v>
      </c>
      <c r="C1375">
        <f t="shared" si="21"/>
        <v>118248</v>
      </c>
    </row>
    <row r="1376" spans="1:3">
      <c r="A1376" s="18">
        <v>5467</v>
      </c>
      <c r="C1376">
        <f t="shared" si="21"/>
        <v>65604</v>
      </c>
    </row>
    <row r="1377" spans="1:3">
      <c r="A1377" s="18">
        <v>5380</v>
      </c>
      <c r="C1377">
        <f t="shared" si="21"/>
        <v>64560</v>
      </c>
    </row>
    <row r="1378" spans="1:3">
      <c r="A1378" s="18">
        <v>5151</v>
      </c>
      <c r="C1378">
        <f t="shared" si="21"/>
        <v>61812</v>
      </c>
    </row>
    <row r="1379" spans="1:3">
      <c r="A1379" s="18">
        <v>2133</v>
      </c>
      <c r="C1379">
        <f t="shared" si="21"/>
        <v>25596</v>
      </c>
    </row>
    <row r="1380" spans="1:3">
      <c r="A1380" s="18">
        <v>17875</v>
      </c>
      <c r="C1380">
        <f t="shared" si="21"/>
        <v>214500</v>
      </c>
    </row>
    <row r="1381" spans="1:3">
      <c r="A1381" s="18">
        <v>2432</v>
      </c>
      <c r="C1381">
        <f t="shared" si="21"/>
        <v>29184</v>
      </c>
    </row>
    <row r="1382" spans="1:3">
      <c r="A1382" s="18">
        <v>4771</v>
      </c>
      <c r="C1382">
        <f t="shared" si="21"/>
        <v>57252</v>
      </c>
    </row>
    <row r="1383" spans="1:3">
      <c r="A1383" s="18">
        <v>19161</v>
      </c>
      <c r="C1383">
        <f t="shared" si="21"/>
        <v>229932</v>
      </c>
    </row>
    <row r="1384" spans="1:3">
      <c r="A1384" s="18">
        <v>5087</v>
      </c>
      <c r="C1384">
        <f t="shared" si="21"/>
        <v>61044</v>
      </c>
    </row>
    <row r="1385" spans="1:3">
      <c r="A1385" s="18">
        <v>2863</v>
      </c>
      <c r="C1385">
        <f t="shared" si="21"/>
        <v>34356</v>
      </c>
    </row>
    <row r="1386" spans="1:3">
      <c r="A1386" s="18">
        <v>5561</v>
      </c>
      <c r="C1386">
        <f t="shared" si="21"/>
        <v>66732</v>
      </c>
    </row>
    <row r="1387" spans="1:3">
      <c r="A1387" s="18">
        <v>2144</v>
      </c>
      <c r="C1387">
        <f t="shared" si="21"/>
        <v>25728</v>
      </c>
    </row>
    <row r="1388" spans="1:3">
      <c r="A1388" s="18">
        <v>3065</v>
      </c>
      <c r="C1388">
        <f t="shared" si="21"/>
        <v>36780</v>
      </c>
    </row>
    <row r="1389" spans="1:3">
      <c r="A1389" s="18">
        <v>2810</v>
      </c>
      <c r="C1389">
        <f t="shared" si="21"/>
        <v>33720</v>
      </c>
    </row>
    <row r="1390" spans="1:3">
      <c r="A1390" s="18">
        <v>9888</v>
      </c>
      <c r="C1390">
        <f t="shared" si="21"/>
        <v>118656</v>
      </c>
    </row>
    <row r="1391" spans="1:3">
      <c r="A1391" s="18">
        <v>8628</v>
      </c>
      <c r="C1391">
        <f t="shared" si="21"/>
        <v>103536</v>
      </c>
    </row>
    <row r="1392" spans="1:3">
      <c r="A1392" s="18">
        <v>2867</v>
      </c>
      <c r="C1392">
        <f t="shared" si="21"/>
        <v>34404</v>
      </c>
    </row>
    <row r="1393" spans="1:3">
      <c r="A1393" s="18">
        <v>5373</v>
      </c>
      <c r="C1393">
        <f t="shared" si="21"/>
        <v>64476</v>
      </c>
    </row>
    <row r="1394" spans="1:3">
      <c r="A1394" s="18">
        <v>6667</v>
      </c>
      <c r="C1394">
        <f t="shared" si="21"/>
        <v>80004</v>
      </c>
    </row>
    <row r="1395" spans="1:3">
      <c r="A1395" s="18">
        <v>5003</v>
      </c>
      <c r="C1395">
        <f t="shared" si="21"/>
        <v>60036</v>
      </c>
    </row>
    <row r="1396" spans="1:3">
      <c r="A1396" s="18">
        <v>2367</v>
      </c>
      <c r="C1396">
        <f t="shared" si="21"/>
        <v>28404</v>
      </c>
    </row>
    <row r="1397" spans="1:3">
      <c r="A1397" s="18">
        <v>2858</v>
      </c>
      <c r="C1397">
        <f t="shared" si="21"/>
        <v>34296</v>
      </c>
    </row>
    <row r="1398" spans="1:3">
      <c r="A1398" s="18">
        <v>5204</v>
      </c>
      <c r="C1398">
        <f t="shared" si="21"/>
        <v>62448</v>
      </c>
    </row>
    <row r="1399" spans="1:3">
      <c r="A1399" s="18">
        <v>4105</v>
      </c>
      <c r="C1399">
        <f t="shared" si="21"/>
        <v>49260</v>
      </c>
    </row>
    <row r="1400" spans="1:3">
      <c r="A1400" s="18">
        <v>9679</v>
      </c>
      <c r="C1400">
        <f t="shared" si="21"/>
        <v>116148</v>
      </c>
    </row>
    <row r="1401" spans="1:3">
      <c r="A1401" s="18">
        <v>5617</v>
      </c>
      <c r="C1401">
        <f t="shared" si="21"/>
        <v>67404</v>
      </c>
    </row>
    <row r="1402" spans="1:3">
      <c r="A1402" s="18">
        <v>10448</v>
      </c>
      <c r="C1402">
        <f t="shared" si="21"/>
        <v>125376</v>
      </c>
    </row>
    <row r="1403" spans="1:3">
      <c r="A1403" s="18">
        <v>2897</v>
      </c>
      <c r="C1403">
        <f t="shared" si="21"/>
        <v>34764</v>
      </c>
    </row>
    <row r="1404" spans="1:3">
      <c r="A1404" s="18">
        <v>5968</v>
      </c>
      <c r="C1404">
        <f t="shared" si="21"/>
        <v>71616</v>
      </c>
    </row>
    <row r="1405" spans="1:3">
      <c r="A1405" s="18">
        <v>7510</v>
      </c>
      <c r="C1405">
        <f t="shared" si="21"/>
        <v>90120</v>
      </c>
    </row>
    <row r="1406" spans="1:3">
      <c r="A1406" s="18">
        <v>2991</v>
      </c>
      <c r="C1406">
        <f t="shared" si="21"/>
        <v>35892</v>
      </c>
    </row>
    <row r="1407" spans="1:3">
      <c r="A1407" s="18">
        <v>19636</v>
      </c>
      <c r="C1407">
        <f t="shared" si="21"/>
        <v>235632</v>
      </c>
    </row>
    <row r="1408" spans="1:3">
      <c r="A1408" s="18">
        <v>1129</v>
      </c>
      <c r="C1408">
        <f t="shared" si="21"/>
        <v>13548</v>
      </c>
    </row>
    <row r="1409" spans="1:3">
      <c r="A1409" s="18">
        <v>13341</v>
      </c>
      <c r="C1409">
        <f t="shared" si="21"/>
        <v>160092</v>
      </c>
    </row>
    <row r="1410" spans="1:3">
      <c r="A1410" s="18">
        <v>4332</v>
      </c>
      <c r="C1410">
        <f t="shared" si="21"/>
        <v>51984</v>
      </c>
    </row>
    <row r="1411" spans="1:3">
      <c r="A1411" s="18">
        <v>11031</v>
      </c>
      <c r="C1411">
        <f t="shared" si="21"/>
        <v>132372</v>
      </c>
    </row>
    <row r="1412" spans="1:3">
      <c r="A1412" s="18">
        <v>4440</v>
      </c>
      <c r="C1412">
        <f t="shared" si="21"/>
        <v>53280</v>
      </c>
    </row>
    <row r="1413" spans="1:3">
      <c r="A1413" s="18">
        <v>4617</v>
      </c>
      <c r="C1413">
        <f t="shared" si="21"/>
        <v>55404</v>
      </c>
    </row>
    <row r="1414" spans="1:3">
      <c r="A1414" s="18">
        <v>2647</v>
      </c>
      <c r="C1414">
        <f t="shared" si="21"/>
        <v>31764</v>
      </c>
    </row>
    <row r="1415" spans="1:3">
      <c r="A1415" s="18">
        <v>6323</v>
      </c>
      <c r="C1415">
        <f t="shared" ref="C1415:C1475" si="22">A1415*$B$6</f>
        <v>75876</v>
      </c>
    </row>
    <row r="1416" spans="1:3">
      <c r="A1416" s="18">
        <v>5677</v>
      </c>
      <c r="C1416">
        <f t="shared" si="22"/>
        <v>68124</v>
      </c>
    </row>
    <row r="1417" spans="1:3">
      <c r="A1417" s="18">
        <v>2187</v>
      </c>
      <c r="C1417">
        <f t="shared" si="22"/>
        <v>26244</v>
      </c>
    </row>
    <row r="1418" spans="1:3">
      <c r="A1418" s="18">
        <v>3748</v>
      </c>
      <c r="C1418">
        <f t="shared" si="22"/>
        <v>44976</v>
      </c>
    </row>
    <row r="1419" spans="1:3">
      <c r="A1419" s="18">
        <v>3977</v>
      </c>
      <c r="C1419">
        <f t="shared" si="22"/>
        <v>47724</v>
      </c>
    </row>
    <row r="1420" spans="1:3">
      <c r="A1420" s="18">
        <v>8633</v>
      </c>
      <c r="C1420">
        <f t="shared" si="22"/>
        <v>103596</v>
      </c>
    </row>
    <row r="1421" spans="1:3">
      <c r="A1421" s="18">
        <v>2008</v>
      </c>
      <c r="C1421">
        <f t="shared" si="22"/>
        <v>24096</v>
      </c>
    </row>
    <row r="1422" spans="1:3">
      <c r="A1422" s="18">
        <v>4440</v>
      </c>
      <c r="C1422">
        <f t="shared" si="22"/>
        <v>53280</v>
      </c>
    </row>
    <row r="1423" spans="1:3">
      <c r="A1423" s="18">
        <v>3067</v>
      </c>
      <c r="C1423">
        <f t="shared" si="22"/>
        <v>36804</v>
      </c>
    </row>
    <row r="1424" spans="1:3">
      <c r="A1424" s="18">
        <v>5321</v>
      </c>
      <c r="C1424">
        <f t="shared" si="22"/>
        <v>63852</v>
      </c>
    </row>
    <row r="1425" spans="1:3">
      <c r="A1425" s="18">
        <v>5410</v>
      </c>
      <c r="C1425">
        <f t="shared" si="22"/>
        <v>64920</v>
      </c>
    </row>
    <row r="1426" spans="1:3">
      <c r="A1426" s="18">
        <v>2782</v>
      </c>
      <c r="C1426">
        <f t="shared" si="22"/>
        <v>33384</v>
      </c>
    </row>
    <row r="1427" spans="1:3">
      <c r="A1427" s="18">
        <v>11957</v>
      </c>
      <c r="C1427">
        <f t="shared" si="22"/>
        <v>143484</v>
      </c>
    </row>
    <row r="1428" spans="1:3">
      <c r="A1428" s="18">
        <v>2660</v>
      </c>
      <c r="C1428">
        <f t="shared" si="22"/>
        <v>31920</v>
      </c>
    </row>
    <row r="1429" spans="1:3">
      <c r="A1429" s="18">
        <v>3375</v>
      </c>
      <c r="C1429">
        <f t="shared" si="22"/>
        <v>40500</v>
      </c>
    </row>
    <row r="1430" spans="1:3">
      <c r="A1430" s="18">
        <v>5098</v>
      </c>
      <c r="C1430">
        <f t="shared" si="22"/>
        <v>61176</v>
      </c>
    </row>
    <row r="1431" spans="1:3">
      <c r="A1431" s="18">
        <v>4878</v>
      </c>
      <c r="C1431">
        <f t="shared" si="22"/>
        <v>58536</v>
      </c>
    </row>
    <row r="1432" spans="1:3">
      <c r="A1432" s="18">
        <v>2837</v>
      </c>
      <c r="C1432">
        <f t="shared" si="22"/>
        <v>34044</v>
      </c>
    </row>
    <row r="1433" spans="1:3">
      <c r="A1433" s="18">
        <v>2406</v>
      </c>
      <c r="C1433">
        <f t="shared" si="22"/>
        <v>28872</v>
      </c>
    </row>
    <row r="1434" spans="1:3">
      <c r="A1434" s="18">
        <v>2269</v>
      </c>
      <c r="C1434">
        <f t="shared" si="22"/>
        <v>27228</v>
      </c>
    </row>
    <row r="1435" spans="1:3">
      <c r="A1435" s="18">
        <v>4108</v>
      </c>
      <c r="C1435">
        <f t="shared" si="22"/>
        <v>49296</v>
      </c>
    </row>
    <row r="1436" spans="1:3">
      <c r="A1436" s="18">
        <v>13206</v>
      </c>
      <c r="C1436">
        <f t="shared" si="22"/>
        <v>158472</v>
      </c>
    </row>
    <row r="1437" spans="1:3">
      <c r="A1437" s="18">
        <v>10422</v>
      </c>
      <c r="C1437">
        <f t="shared" si="22"/>
        <v>125064</v>
      </c>
    </row>
    <row r="1438" spans="1:3">
      <c r="A1438" s="18">
        <v>13744</v>
      </c>
      <c r="C1438">
        <f t="shared" si="22"/>
        <v>164928</v>
      </c>
    </row>
    <row r="1439" spans="1:3">
      <c r="A1439" s="18">
        <v>4907</v>
      </c>
      <c r="C1439">
        <f t="shared" si="22"/>
        <v>58884</v>
      </c>
    </row>
    <row r="1440" spans="1:3">
      <c r="A1440" s="18">
        <v>3482</v>
      </c>
      <c r="C1440">
        <f t="shared" si="22"/>
        <v>41784</v>
      </c>
    </row>
    <row r="1441" spans="1:3">
      <c r="A1441" s="18">
        <v>2436</v>
      </c>
      <c r="C1441">
        <f t="shared" si="22"/>
        <v>29232</v>
      </c>
    </row>
    <row r="1442" spans="1:3">
      <c r="A1442" s="18">
        <v>2380</v>
      </c>
      <c r="C1442">
        <f t="shared" si="22"/>
        <v>28560</v>
      </c>
    </row>
    <row r="1443" spans="1:3">
      <c r="A1443" s="18">
        <v>19431</v>
      </c>
      <c r="C1443">
        <f t="shared" si="22"/>
        <v>233172</v>
      </c>
    </row>
    <row r="1444" spans="1:3">
      <c r="A1444" s="18">
        <v>1790</v>
      </c>
      <c r="C1444">
        <f t="shared" si="22"/>
        <v>21480</v>
      </c>
    </row>
    <row r="1445" spans="1:3">
      <c r="A1445" s="18">
        <v>7644</v>
      </c>
      <c r="C1445">
        <f t="shared" si="22"/>
        <v>91728</v>
      </c>
    </row>
    <row r="1446" spans="1:3">
      <c r="A1446" s="18">
        <v>5131</v>
      </c>
      <c r="C1446">
        <f t="shared" si="22"/>
        <v>61572</v>
      </c>
    </row>
    <row r="1447" spans="1:3">
      <c r="A1447" s="18">
        <v>6306</v>
      </c>
      <c r="C1447">
        <f t="shared" si="22"/>
        <v>75672</v>
      </c>
    </row>
    <row r="1448" spans="1:3">
      <c r="A1448" s="18">
        <v>4787</v>
      </c>
      <c r="C1448">
        <f t="shared" si="22"/>
        <v>57444</v>
      </c>
    </row>
    <row r="1449" spans="1:3">
      <c r="A1449" s="18">
        <v>18880</v>
      </c>
      <c r="C1449">
        <f t="shared" si="22"/>
        <v>226560</v>
      </c>
    </row>
    <row r="1450" spans="1:3">
      <c r="A1450" s="18">
        <v>2339</v>
      </c>
      <c r="C1450">
        <f t="shared" si="22"/>
        <v>28068</v>
      </c>
    </row>
    <row r="1451" spans="1:3">
      <c r="A1451" s="18">
        <v>13570</v>
      </c>
      <c r="C1451">
        <f t="shared" si="22"/>
        <v>162840</v>
      </c>
    </row>
    <row r="1452" spans="1:3">
      <c r="A1452" s="18">
        <v>6712</v>
      </c>
      <c r="C1452">
        <f t="shared" si="22"/>
        <v>80544</v>
      </c>
    </row>
    <row r="1453" spans="1:3">
      <c r="A1453" s="18">
        <v>5406</v>
      </c>
      <c r="C1453">
        <f t="shared" si="22"/>
        <v>64872</v>
      </c>
    </row>
    <row r="1454" spans="1:3">
      <c r="A1454" s="18">
        <v>8938</v>
      </c>
      <c r="C1454">
        <f t="shared" si="22"/>
        <v>107256</v>
      </c>
    </row>
    <row r="1455" spans="1:3">
      <c r="A1455" s="18">
        <v>2439</v>
      </c>
      <c r="C1455">
        <f t="shared" si="22"/>
        <v>29268</v>
      </c>
    </row>
    <row r="1456" spans="1:3">
      <c r="A1456" s="18">
        <v>8837</v>
      </c>
      <c r="C1456">
        <f t="shared" si="22"/>
        <v>106044</v>
      </c>
    </row>
    <row r="1457" spans="1:3">
      <c r="A1457" s="18">
        <v>5343</v>
      </c>
      <c r="C1457">
        <f t="shared" si="22"/>
        <v>64116</v>
      </c>
    </row>
    <row r="1458" spans="1:3">
      <c r="A1458" s="18">
        <v>6728</v>
      </c>
      <c r="C1458">
        <f t="shared" si="22"/>
        <v>80736</v>
      </c>
    </row>
    <row r="1459" spans="1:3">
      <c r="A1459" s="18">
        <v>6652</v>
      </c>
      <c r="C1459">
        <f t="shared" si="22"/>
        <v>79824</v>
      </c>
    </row>
    <row r="1460" spans="1:3">
      <c r="A1460" s="18">
        <v>4850</v>
      </c>
      <c r="C1460">
        <f t="shared" si="22"/>
        <v>58200</v>
      </c>
    </row>
    <row r="1461" spans="1:3">
      <c r="A1461" s="18">
        <v>2809</v>
      </c>
      <c r="C1461">
        <f t="shared" si="22"/>
        <v>33708</v>
      </c>
    </row>
    <row r="1462" spans="1:3">
      <c r="A1462" s="18">
        <v>5689</v>
      </c>
      <c r="C1462">
        <f t="shared" si="22"/>
        <v>68268</v>
      </c>
    </row>
    <row r="1463" spans="1:3">
      <c r="A1463" s="18">
        <v>2001</v>
      </c>
      <c r="C1463">
        <f t="shared" si="22"/>
        <v>24012</v>
      </c>
    </row>
    <row r="1464" spans="1:3">
      <c r="A1464" s="18">
        <v>2977</v>
      </c>
      <c r="C1464">
        <f t="shared" si="22"/>
        <v>35724</v>
      </c>
    </row>
    <row r="1465" spans="1:3">
      <c r="A1465" s="18">
        <v>4025</v>
      </c>
      <c r="C1465">
        <f t="shared" si="22"/>
        <v>48300</v>
      </c>
    </row>
    <row r="1466" spans="1:3">
      <c r="A1466" s="18">
        <v>3785</v>
      </c>
      <c r="C1466">
        <f t="shared" si="22"/>
        <v>45420</v>
      </c>
    </row>
    <row r="1467" spans="1:3">
      <c r="A1467" s="18">
        <v>10854</v>
      </c>
      <c r="C1467">
        <f t="shared" si="22"/>
        <v>130248</v>
      </c>
    </row>
    <row r="1468" spans="1:3">
      <c r="A1468" s="18">
        <v>12031</v>
      </c>
      <c r="C1468">
        <f t="shared" si="22"/>
        <v>144372</v>
      </c>
    </row>
    <row r="1469" spans="1:3">
      <c r="A1469" s="18">
        <v>9936</v>
      </c>
      <c r="C1469">
        <f t="shared" si="22"/>
        <v>119232</v>
      </c>
    </row>
    <row r="1470" spans="1:3">
      <c r="A1470" s="18">
        <v>2966</v>
      </c>
      <c r="C1470">
        <f t="shared" si="22"/>
        <v>35592</v>
      </c>
    </row>
    <row r="1471" spans="1:3">
      <c r="A1471" s="18">
        <v>2571</v>
      </c>
      <c r="C1471">
        <f t="shared" si="22"/>
        <v>30852</v>
      </c>
    </row>
    <row r="1472" spans="1:3">
      <c r="A1472" s="18">
        <v>9991</v>
      </c>
      <c r="C1472">
        <f t="shared" si="22"/>
        <v>119892</v>
      </c>
    </row>
    <row r="1473" spans="1:3">
      <c r="A1473" s="18">
        <v>6142</v>
      </c>
      <c r="C1473">
        <f t="shared" si="22"/>
        <v>73704</v>
      </c>
    </row>
    <row r="1474" spans="1:3">
      <c r="A1474" s="18">
        <v>5390</v>
      </c>
      <c r="C1474">
        <f t="shared" si="22"/>
        <v>64680</v>
      </c>
    </row>
    <row r="1475" spans="1:3">
      <c r="A1475" s="22">
        <v>4404</v>
      </c>
      <c r="C1475">
        <f t="shared" si="22"/>
        <v>52848</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DA710-A323-4A9F-8F99-778F3AE7603A}">
  <sheetPr codeName="Sheet11"/>
  <dimension ref="A1:AA1473"/>
  <sheetViews>
    <sheetView topLeftCell="Q1" workbookViewId="0">
      <selection activeCell="U17" sqref="U17"/>
    </sheetView>
  </sheetViews>
  <sheetFormatPr defaultRowHeight="14.4"/>
  <cols>
    <col min="1" max="1" width="7.109375" customWidth="1"/>
    <col min="2" max="2" width="20" customWidth="1"/>
    <col min="3" max="3" width="26.88671875" customWidth="1"/>
    <col min="4" max="4" width="21.33203125" customWidth="1"/>
    <col min="5" max="5" width="18.109375" customWidth="1"/>
    <col min="6" max="6" width="25.21875" customWidth="1"/>
    <col min="9" max="9" width="18.44140625" bestFit="1" customWidth="1"/>
    <col min="11" max="11" width="15.109375" bestFit="1" customWidth="1"/>
    <col min="13" max="13" width="17.88671875" bestFit="1" customWidth="1"/>
    <col min="15" max="15" width="13.88671875" bestFit="1" customWidth="1"/>
    <col min="17" max="17" width="13.88671875" bestFit="1" customWidth="1"/>
    <col min="20" max="20" width="20.33203125" bestFit="1" customWidth="1"/>
    <col min="21" max="21" width="16" bestFit="1" customWidth="1"/>
    <col min="22" max="22" width="22" bestFit="1" customWidth="1"/>
    <col min="23" max="23" width="5.5546875" bestFit="1" customWidth="1"/>
    <col min="24" max="24" width="10.5546875" bestFit="1" customWidth="1"/>
    <col min="27" max="27" width="15.88671875" bestFit="1" customWidth="1"/>
  </cols>
  <sheetData>
    <row r="1" spans="1:27">
      <c r="A1" t="s">
        <v>73</v>
      </c>
      <c r="AA1" s="6" t="s">
        <v>7</v>
      </c>
    </row>
    <row r="2" spans="1:27">
      <c r="AA2" s="10" t="s">
        <v>38</v>
      </c>
    </row>
    <row r="3" spans="1:27">
      <c r="A3">
        <v>1</v>
      </c>
      <c r="B3" t="s">
        <v>81</v>
      </c>
      <c r="G3" s="5" t="s">
        <v>0</v>
      </c>
      <c r="I3" s="6" t="s">
        <v>5</v>
      </c>
      <c r="K3" s="6" t="s">
        <v>2</v>
      </c>
      <c r="M3" s="6" t="s">
        <v>5</v>
      </c>
      <c r="O3" s="6" t="s">
        <v>18</v>
      </c>
      <c r="Q3" s="6" t="s">
        <v>19</v>
      </c>
      <c r="AA3" s="10" t="s">
        <v>49</v>
      </c>
    </row>
    <row r="4" spans="1:27">
      <c r="A4">
        <v>2</v>
      </c>
      <c r="B4" t="s">
        <v>74</v>
      </c>
      <c r="G4" s="7">
        <v>41</v>
      </c>
      <c r="I4" s="8">
        <v>1</v>
      </c>
      <c r="K4" s="8" t="s">
        <v>36</v>
      </c>
      <c r="M4" s="8">
        <v>1</v>
      </c>
      <c r="O4" s="8">
        <v>5993</v>
      </c>
      <c r="Q4" s="8">
        <v>19479</v>
      </c>
      <c r="AA4" s="10" t="s">
        <v>51</v>
      </c>
    </row>
    <row r="5" spans="1:27">
      <c r="A5">
        <v>3</v>
      </c>
      <c r="B5" t="s">
        <v>75</v>
      </c>
      <c r="G5" s="7">
        <v>49</v>
      </c>
      <c r="I5" s="8">
        <v>2</v>
      </c>
      <c r="K5" s="8" t="s">
        <v>44</v>
      </c>
      <c r="M5" s="8">
        <v>8</v>
      </c>
      <c r="O5" s="8">
        <v>5130</v>
      </c>
      <c r="Q5" s="8">
        <v>24907</v>
      </c>
      <c r="AA5" s="10" t="s">
        <v>59</v>
      </c>
    </row>
    <row r="6" spans="1:27">
      <c r="A6">
        <v>4</v>
      </c>
      <c r="B6" t="s">
        <v>76</v>
      </c>
      <c r="G6" s="7">
        <v>37</v>
      </c>
      <c r="I6" s="8">
        <v>3</v>
      </c>
      <c r="K6" s="8" t="s">
        <v>55</v>
      </c>
      <c r="M6" s="8">
        <v>2</v>
      </c>
      <c r="O6" s="8">
        <v>2090</v>
      </c>
      <c r="Q6" s="8">
        <v>2396</v>
      </c>
      <c r="R6">
        <f>AVERAGE(Q4:Q1473)</f>
        <v>14313.103401360544</v>
      </c>
      <c r="AA6" s="10" t="s">
        <v>60</v>
      </c>
    </row>
    <row r="7" spans="1:27">
      <c r="A7">
        <v>5</v>
      </c>
      <c r="B7" t="s">
        <v>77</v>
      </c>
      <c r="G7" s="7">
        <v>33</v>
      </c>
      <c r="I7" s="8">
        <v>4</v>
      </c>
      <c r="M7" s="8">
        <v>3</v>
      </c>
      <c r="O7" s="8">
        <v>2909</v>
      </c>
      <c r="Q7" s="8">
        <v>23159</v>
      </c>
      <c r="AA7" s="10" t="s">
        <v>61</v>
      </c>
    </row>
    <row r="8" spans="1:27">
      <c r="A8">
        <v>6</v>
      </c>
      <c r="B8" t="s">
        <v>78</v>
      </c>
      <c r="G8" s="7">
        <v>27</v>
      </c>
      <c r="I8" s="8">
        <v>5</v>
      </c>
      <c r="M8" s="8">
        <v>24</v>
      </c>
      <c r="O8" s="8">
        <v>3468</v>
      </c>
      <c r="Q8" s="8">
        <v>16632</v>
      </c>
      <c r="T8" s="2" t="s">
        <v>79</v>
      </c>
      <c r="U8" s="2" t="s">
        <v>64</v>
      </c>
    </row>
    <row r="9" spans="1:27">
      <c r="A9">
        <v>7</v>
      </c>
      <c r="B9" t="s">
        <v>80</v>
      </c>
      <c r="G9" s="7">
        <v>32</v>
      </c>
      <c r="I9" s="8">
        <v>6</v>
      </c>
      <c r="M9" s="8">
        <v>23</v>
      </c>
      <c r="O9" s="8">
        <v>3068</v>
      </c>
      <c r="Q9" s="8">
        <v>11864</v>
      </c>
      <c r="T9" s="2" t="s">
        <v>62</v>
      </c>
      <c r="U9" t="s">
        <v>61</v>
      </c>
      <c r="V9" t="s">
        <v>45</v>
      </c>
      <c r="W9" t="s">
        <v>37</v>
      </c>
      <c r="X9" t="s">
        <v>63</v>
      </c>
    </row>
    <row r="10" spans="1:27">
      <c r="A10">
        <v>8</v>
      </c>
      <c r="G10" s="7">
        <v>59</v>
      </c>
      <c r="I10" s="8">
        <v>7</v>
      </c>
      <c r="M10" s="8">
        <v>27</v>
      </c>
      <c r="O10" s="8">
        <v>2670</v>
      </c>
      <c r="Q10" s="8">
        <v>9964</v>
      </c>
      <c r="T10" s="3" t="s">
        <v>55</v>
      </c>
      <c r="U10" s="4">
        <v>6</v>
      </c>
      <c r="V10" s="4">
        <v>97</v>
      </c>
      <c r="W10" s="4">
        <v>47</v>
      </c>
      <c r="X10" s="4">
        <v>150</v>
      </c>
    </row>
    <row r="11" spans="1:27">
      <c r="A11">
        <v>9</v>
      </c>
      <c r="G11" s="7">
        <v>30</v>
      </c>
      <c r="I11" s="8">
        <v>8</v>
      </c>
      <c r="M11" s="8">
        <v>16</v>
      </c>
      <c r="O11" s="8">
        <v>2693</v>
      </c>
      <c r="Q11" s="8">
        <v>13335</v>
      </c>
      <c r="T11" s="3" t="s">
        <v>44</v>
      </c>
      <c r="U11" s="4">
        <v>11</v>
      </c>
      <c r="V11" s="4">
        <v>182</v>
      </c>
      <c r="W11" s="4">
        <v>84</v>
      </c>
      <c r="X11" s="4">
        <v>277</v>
      </c>
    </row>
    <row r="12" spans="1:27">
      <c r="G12" s="7">
        <v>38</v>
      </c>
      <c r="I12" s="8">
        <v>9</v>
      </c>
      <c r="M12" s="8">
        <v>15</v>
      </c>
      <c r="O12" s="8">
        <v>9526</v>
      </c>
      <c r="Q12" s="8">
        <v>8787</v>
      </c>
      <c r="T12" s="3" t="s">
        <v>36</v>
      </c>
      <c r="U12" s="4">
        <v>46</v>
      </c>
      <c r="V12" s="4">
        <v>682</v>
      </c>
      <c r="W12" s="4">
        <v>315</v>
      </c>
      <c r="X12" s="4">
        <v>1043</v>
      </c>
    </row>
    <row r="13" spans="1:27">
      <c r="G13" s="7">
        <v>36</v>
      </c>
      <c r="I13" s="8">
        <v>10</v>
      </c>
      <c r="M13" s="8">
        <v>26</v>
      </c>
      <c r="O13" s="8">
        <v>5237</v>
      </c>
      <c r="Q13" s="8">
        <v>16577</v>
      </c>
      <c r="T13" s="3" t="s">
        <v>63</v>
      </c>
      <c r="U13" s="4">
        <v>63</v>
      </c>
      <c r="V13" s="4">
        <v>961</v>
      </c>
      <c r="W13" s="4">
        <v>446</v>
      </c>
      <c r="X13" s="4">
        <v>1470</v>
      </c>
    </row>
    <row r="14" spans="1:27">
      <c r="G14" s="7">
        <v>35</v>
      </c>
      <c r="I14" s="8">
        <v>11</v>
      </c>
      <c r="M14" s="8">
        <v>19</v>
      </c>
      <c r="O14" s="8">
        <v>2426</v>
      </c>
      <c r="Q14" s="8">
        <v>16479</v>
      </c>
    </row>
    <row r="15" spans="1:27">
      <c r="G15" s="7">
        <v>29</v>
      </c>
      <c r="I15" s="8">
        <v>12</v>
      </c>
      <c r="M15" s="8">
        <v>21</v>
      </c>
      <c r="O15" s="8">
        <v>4193</v>
      </c>
      <c r="Q15" s="8">
        <v>12682</v>
      </c>
    </row>
    <row r="16" spans="1:27">
      <c r="G16" s="7">
        <v>31</v>
      </c>
      <c r="I16" s="8">
        <v>13</v>
      </c>
      <c r="M16" s="8">
        <v>5</v>
      </c>
      <c r="O16" s="8">
        <v>2911</v>
      </c>
      <c r="Q16" s="8">
        <v>15170</v>
      </c>
    </row>
    <row r="17" spans="7:17">
      <c r="G17" s="7">
        <v>34</v>
      </c>
      <c r="I17" s="8">
        <v>14</v>
      </c>
      <c r="M17" s="8">
        <v>11</v>
      </c>
      <c r="O17" s="8">
        <v>2661</v>
      </c>
      <c r="Q17" s="8">
        <v>8758</v>
      </c>
    </row>
    <row r="18" spans="7:17">
      <c r="G18" s="7">
        <v>28</v>
      </c>
      <c r="I18" s="8">
        <v>15</v>
      </c>
      <c r="M18" s="8">
        <v>9</v>
      </c>
      <c r="O18" s="8">
        <v>2028</v>
      </c>
      <c r="Q18" s="8">
        <v>12947</v>
      </c>
    </row>
    <row r="19" spans="7:17">
      <c r="G19" s="7">
        <v>22</v>
      </c>
      <c r="I19" s="8">
        <v>16</v>
      </c>
      <c r="M19" s="8">
        <v>7</v>
      </c>
      <c r="O19" s="8">
        <v>9980</v>
      </c>
      <c r="Q19" s="8">
        <v>10195</v>
      </c>
    </row>
    <row r="20" spans="7:17">
      <c r="G20" s="7">
        <v>53</v>
      </c>
      <c r="I20" s="8">
        <v>17</v>
      </c>
      <c r="M20" s="8">
        <v>6</v>
      </c>
      <c r="O20" s="8">
        <v>3298</v>
      </c>
      <c r="Q20" s="8">
        <v>15053</v>
      </c>
    </row>
    <row r="21" spans="7:17">
      <c r="G21" s="7">
        <v>24</v>
      </c>
      <c r="I21" s="8">
        <v>18</v>
      </c>
      <c r="M21" s="8">
        <v>10</v>
      </c>
      <c r="O21" s="8">
        <v>2935</v>
      </c>
      <c r="Q21" s="8">
        <v>7324</v>
      </c>
    </row>
    <row r="22" spans="7:17">
      <c r="G22" s="7">
        <v>21</v>
      </c>
      <c r="I22" s="8">
        <v>19</v>
      </c>
      <c r="M22" s="8">
        <v>4</v>
      </c>
      <c r="O22" s="8">
        <v>15427</v>
      </c>
      <c r="Q22" s="8">
        <v>22021</v>
      </c>
    </row>
    <row r="23" spans="7:17">
      <c r="G23" s="7">
        <v>42</v>
      </c>
      <c r="I23" s="8">
        <v>20</v>
      </c>
      <c r="M23" s="8">
        <v>25</v>
      </c>
      <c r="O23" s="8">
        <v>3944</v>
      </c>
      <c r="Q23" s="8">
        <v>4306</v>
      </c>
    </row>
    <row r="24" spans="7:17">
      <c r="G24" s="7">
        <v>44</v>
      </c>
      <c r="I24" s="8">
        <v>21</v>
      </c>
      <c r="M24" s="8">
        <v>12</v>
      </c>
      <c r="O24" s="8">
        <v>4011</v>
      </c>
      <c r="Q24" s="8">
        <v>8232</v>
      </c>
    </row>
    <row r="25" spans="7:17">
      <c r="G25" s="7">
        <v>46</v>
      </c>
      <c r="I25" s="8">
        <v>22</v>
      </c>
      <c r="M25" s="8">
        <v>18</v>
      </c>
      <c r="O25" s="8">
        <v>3407</v>
      </c>
      <c r="Q25" s="8">
        <v>6986</v>
      </c>
    </row>
    <row r="26" spans="7:17">
      <c r="G26" s="7">
        <v>39</v>
      </c>
      <c r="I26" s="8">
        <v>23</v>
      </c>
      <c r="M26" s="8">
        <v>29</v>
      </c>
      <c r="O26" s="8">
        <v>11994</v>
      </c>
      <c r="Q26" s="8">
        <v>21293</v>
      </c>
    </row>
    <row r="27" spans="7:17">
      <c r="G27" s="7">
        <v>43</v>
      </c>
      <c r="I27" s="8">
        <v>24</v>
      </c>
      <c r="M27" s="8">
        <v>22</v>
      </c>
      <c r="O27" s="8">
        <v>1232</v>
      </c>
      <c r="Q27" s="8">
        <v>19281</v>
      </c>
    </row>
    <row r="28" spans="7:17">
      <c r="G28" s="7">
        <v>50</v>
      </c>
      <c r="I28" s="8">
        <v>25</v>
      </c>
      <c r="M28" s="8">
        <v>14</v>
      </c>
      <c r="O28" s="8">
        <v>2960</v>
      </c>
      <c r="Q28" s="8">
        <v>17102</v>
      </c>
    </row>
    <row r="29" spans="7:17">
      <c r="G29" s="7">
        <v>26</v>
      </c>
      <c r="I29" s="8">
        <v>26</v>
      </c>
      <c r="M29" s="8">
        <v>20</v>
      </c>
      <c r="O29" s="8">
        <v>19094</v>
      </c>
      <c r="Q29" s="8">
        <v>10735</v>
      </c>
    </row>
    <row r="30" spans="7:17">
      <c r="G30" s="7">
        <v>48</v>
      </c>
      <c r="I30" s="8">
        <v>27</v>
      </c>
      <c r="M30" s="8">
        <v>28</v>
      </c>
      <c r="O30" s="8">
        <v>3919</v>
      </c>
      <c r="Q30" s="8">
        <v>4681</v>
      </c>
    </row>
    <row r="31" spans="7:17">
      <c r="G31" s="7">
        <v>55</v>
      </c>
      <c r="I31" s="8">
        <v>28</v>
      </c>
      <c r="M31" s="8">
        <v>17</v>
      </c>
      <c r="O31" s="8">
        <v>6825</v>
      </c>
      <c r="Q31" s="8">
        <v>21173</v>
      </c>
    </row>
    <row r="32" spans="7:17">
      <c r="G32" s="7">
        <v>45</v>
      </c>
      <c r="I32" s="8">
        <v>29</v>
      </c>
      <c r="M32" s="8">
        <v>13</v>
      </c>
      <c r="O32" s="8">
        <v>10248</v>
      </c>
      <c r="Q32" s="8">
        <v>2094</v>
      </c>
    </row>
    <row r="33" spans="7:17">
      <c r="G33" s="7">
        <v>56</v>
      </c>
      <c r="O33" s="8">
        <v>18947</v>
      </c>
      <c r="Q33" s="8">
        <v>22822</v>
      </c>
    </row>
    <row r="34" spans="7:17">
      <c r="G34" s="7">
        <v>23</v>
      </c>
      <c r="O34" s="8">
        <v>2496</v>
      </c>
      <c r="Q34" s="8">
        <v>6670</v>
      </c>
    </row>
    <row r="35" spans="7:17">
      <c r="G35" s="7">
        <v>51</v>
      </c>
      <c r="O35" s="8">
        <v>6465</v>
      </c>
      <c r="Q35" s="8">
        <v>19121</v>
      </c>
    </row>
    <row r="36" spans="7:17">
      <c r="G36" s="7">
        <v>40</v>
      </c>
      <c r="O36" s="8">
        <v>2206</v>
      </c>
      <c r="Q36" s="8">
        <v>16117</v>
      </c>
    </row>
    <row r="37" spans="7:17">
      <c r="G37" s="7">
        <v>54</v>
      </c>
      <c r="O37" s="8">
        <v>2086</v>
      </c>
      <c r="Q37" s="8">
        <v>3335</v>
      </c>
    </row>
    <row r="38" spans="7:17">
      <c r="G38" s="7">
        <v>58</v>
      </c>
      <c r="O38" s="8">
        <v>2293</v>
      </c>
      <c r="Q38" s="8">
        <v>3020</v>
      </c>
    </row>
    <row r="39" spans="7:17">
      <c r="G39" s="7">
        <v>20</v>
      </c>
      <c r="O39" s="8">
        <v>2645</v>
      </c>
      <c r="Q39" s="8">
        <v>21923</v>
      </c>
    </row>
    <row r="40" spans="7:17">
      <c r="G40" s="7">
        <v>25</v>
      </c>
      <c r="O40" s="8">
        <v>2683</v>
      </c>
      <c r="Q40" s="8">
        <v>3810</v>
      </c>
    </row>
    <row r="41" spans="7:17">
      <c r="G41" s="7">
        <v>19</v>
      </c>
      <c r="O41" s="8">
        <v>2014</v>
      </c>
      <c r="Q41" s="8">
        <v>9687</v>
      </c>
    </row>
    <row r="42" spans="7:17">
      <c r="G42" s="7">
        <v>57</v>
      </c>
      <c r="O42" s="8">
        <v>3419</v>
      </c>
      <c r="Q42" s="8">
        <v>13072</v>
      </c>
    </row>
    <row r="43" spans="7:17">
      <c r="G43" s="7">
        <v>52</v>
      </c>
      <c r="O43" s="8">
        <v>5376</v>
      </c>
      <c r="Q43" s="8">
        <v>3193</v>
      </c>
    </row>
    <row r="44" spans="7:17">
      <c r="G44" s="7">
        <v>47</v>
      </c>
      <c r="O44" s="8">
        <v>1951</v>
      </c>
      <c r="Q44" s="8">
        <v>10910</v>
      </c>
    </row>
    <row r="45" spans="7:17">
      <c r="G45" s="7">
        <v>18</v>
      </c>
      <c r="O45" s="8">
        <v>2341</v>
      </c>
      <c r="Q45" s="8">
        <v>19715</v>
      </c>
    </row>
    <row r="46" spans="7:17">
      <c r="G46" s="7">
        <v>60</v>
      </c>
      <c r="O46" s="8">
        <v>2293</v>
      </c>
      <c r="Q46" s="8">
        <v>10558</v>
      </c>
    </row>
    <row r="47" spans="7:17">
      <c r="O47" s="8">
        <v>8726</v>
      </c>
      <c r="Q47" s="8">
        <v>2975</v>
      </c>
    </row>
    <row r="48" spans="7:17">
      <c r="O48" s="8">
        <v>4011</v>
      </c>
      <c r="Q48" s="8">
        <v>10781</v>
      </c>
    </row>
    <row r="49" spans="15:17">
      <c r="O49" s="8">
        <v>19545</v>
      </c>
      <c r="Q49" s="8">
        <v>16280</v>
      </c>
    </row>
    <row r="50" spans="15:17">
      <c r="O50" s="8">
        <v>4568</v>
      </c>
      <c r="Q50" s="8">
        <v>10034</v>
      </c>
    </row>
    <row r="51" spans="15:17">
      <c r="O51" s="8">
        <v>3022</v>
      </c>
      <c r="Q51" s="8">
        <v>10227</v>
      </c>
    </row>
    <row r="52" spans="15:17">
      <c r="O52" s="8">
        <v>5772</v>
      </c>
      <c r="Q52" s="8">
        <v>20445</v>
      </c>
    </row>
    <row r="53" spans="15:17">
      <c r="O53" s="8">
        <v>2269</v>
      </c>
      <c r="Q53" s="8">
        <v>4892</v>
      </c>
    </row>
    <row r="54" spans="15:17">
      <c r="O54" s="8">
        <v>5381</v>
      </c>
      <c r="Q54" s="8">
        <v>19294</v>
      </c>
    </row>
    <row r="55" spans="15:17">
      <c r="O55" s="8">
        <v>3441</v>
      </c>
      <c r="Q55" s="8">
        <v>11179</v>
      </c>
    </row>
    <row r="56" spans="15:17">
      <c r="O56" s="8">
        <v>5454</v>
      </c>
      <c r="Q56" s="8">
        <v>4009</v>
      </c>
    </row>
    <row r="57" spans="15:17">
      <c r="O57" s="8">
        <v>9884</v>
      </c>
      <c r="Q57" s="8">
        <v>8302</v>
      </c>
    </row>
    <row r="58" spans="15:17">
      <c r="O58" s="8">
        <v>4157</v>
      </c>
      <c r="Q58" s="8">
        <v>21436</v>
      </c>
    </row>
    <row r="59" spans="15:17">
      <c r="O59" s="8">
        <v>13458</v>
      </c>
      <c r="Q59" s="8">
        <v>15146</v>
      </c>
    </row>
    <row r="60" spans="15:17">
      <c r="O60" s="8">
        <v>9069</v>
      </c>
      <c r="Q60" s="8">
        <v>11031</v>
      </c>
    </row>
    <row r="61" spans="15:17">
      <c r="O61" s="8">
        <v>4014</v>
      </c>
      <c r="Q61" s="8">
        <v>16002</v>
      </c>
    </row>
    <row r="62" spans="15:17">
      <c r="O62" s="8">
        <v>5915</v>
      </c>
      <c r="Q62" s="8">
        <v>9528</v>
      </c>
    </row>
    <row r="63" spans="15:17">
      <c r="O63" s="8">
        <v>5993</v>
      </c>
      <c r="Q63" s="8">
        <v>2689</v>
      </c>
    </row>
    <row r="64" spans="15:17">
      <c r="O64" s="8">
        <v>6162</v>
      </c>
      <c r="Q64" s="8">
        <v>10877</v>
      </c>
    </row>
    <row r="65" spans="15:17">
      <c r="O65" s="8">
        <v>2406</v>
      </c>
      <c r="Q65" s="8">
        <v>5456</v>
      </c>
    </row>
    <row r="66" spans="15:17">
      <c r="O66" s="8">
        <v>18740</v>
      </c>
      <c r="Q66" s="8">
        <v>16701</v>
      </c>
    </row>
    <row r="67" spans="15:17">
      <c r="O67" s="8">
        <v>7637</v>
      </c>
      <c r="Q67" s="8">
        <v>2354</v>
      </c>
    </row>
    <row r="68" spans="15:17">
      <c r="O68" s="8">
        <v>10096</v>
      </c>
      <c r="Q68" s="8">
        <v>8202</v>
      </c>
    </row>
    <row r="69" spans="15:17">
      <c r="O69" s="8">
        <v>14756</v>
      </c>
      <c r="Q69" s="8">
        <v>19730</v>
      </c>
    </row>
    <row r="70" spans="15:17">
      <c r="O70" s="8">
        <v>6499</v>
      </c>
      <c r="Q70" s="8">
        <v>22656</v>
      </c>
    </row>
    <row r="71" spans="15:17">
      <c r="O71" s="8">
        <v>9724</v>
      </c>
      <c r="Q71" s="8">
        <v>18787</v>
      </c>
    </row>
    <row r="72" spans="15:17">
      <c r="O72" s="8">
        <v>2194</v>
      </c>
      <c r="Q72" s="8">
        <v>5868</v>
      </c>
    </row>
    <row r="73" spans="15:17">
      <c r="O73" s="8">
        <v>3388</v>
      </c>
      <c r="Q73" s="8">
        <v>21777</v>
      </c>
    </row>
    <row r="74" spans="15:17">
      <c r="O74" s="8">
        <v>5473</v>
      </c>
      <c r="Q74" s="8">
        <v>24668</v>
      </c>
    </row>
    <row r="75" spans="15:17">
      <c r="O75" s="8">
        <v>2703</v>
      </c>
      <c r="Q75" s="8">
        <v>4956</v>
      </c>
    </row>
    <row r="76" spans="15:17">
      <c r="O76" s="8">
        <v>2501</v>
      </c>
      <c r="Q76" s="8">
        <v>18775</v>
      </c>
    </row>
    <row r="77" spans="15:17">
      <c r="O77" s="8">
        <v>6220</v>
      </c>
      <c r="Q77" s="8">
        <v>7346</v>
      </c>
    </row>
    <row r="78" spans="15:17">
      <c r="O78" s="8">
        <v>3038</v>
      </c>
      <c r="Q78" s="8">
        <v>22002</v>
      </c>
    </row>
    <row r="79" spans="15:17">
      <c r="O79" s="8">
        <v>4424</v>
      </c>
      <c r="Q79" s="8">
        <v>20682</v>
      </c>
    </row>
    <row r="80" spans="15:17">
      <c r="O80" s="8">
        <v>4312</v>
      </c>
      <c r="Q80" s="8">
        <v>23016</v>
      </c>
    </row>
    <row r="81" spans="15:17">
      <c r="O81" s="8">
        <v>13245</v>
      </c>
      <c r="Q81" s="8">
        <v>15067</v>
      </c>
    </row>
    <row r="82" spans="15:17">
      <c r="O82" s="8">
        <v>13664</v>
      </c>
      <c r="Q82" s="8">
        <v>25258</v>
      </c>
    </row>
    <row r="83" spans="15:17">
      <c r="O83" s="8">
        <v>5021</v>
      </c>
      <c r="Q83" s="8">
        <v>10425</v>
      </c>
    </row>
    <row r="84" spans="15:17">
      <c r="O84" s="8">
        <v>5126</v>
      </c>
      <c r="Q84" s="8">
        <v>15998</v>
      </c>
    </row>
    <row r="85" spans="15:17">
      <c r="O85" s="8">
        <v>2859</v>
      </c>
      <c r="Q85" s="8">
        <v>26278</v>
      </c>
    </row>
    <row r="86" spans="15:17">
      <c r="O86" s="8">
        <v>10239</v>
      </c>
      <c r="Q86" s="8">
        <v>18092</v>
      </c>
    </row>
    <row r="87" spans="15:17">
      <c r="O87" s="8">
        <v>5329</v>
      </c>
      <c r="Q87" s="8">
        <v>15717</v>
      </c>
    </row>
    <row r="88" spans="15:17">
      <c r="O88" s="8">
        <v>4325</v>
      </c>
      <c r="Q88" s="8">
        <v>17736</v>
      </c>
    </row>
    <row r="89" spans="15:17">
      <c r="O89" s="8">
        <v>7260</v>
      </c>
      <c r="Q89" s="8">
        <v>21698</v>
      </c>
    </row>
    <row r="90" spans="15:17">
      <c r="O90" s="8">
        <v>2322</v>
      </c>
      <c r="Q90" s="8">
        <v>9518</v>
      </c>
    </row>
    <row r="91" spans="15:17">
      <c r="O91" s="8">
        <v>2075</v>
      </c>
      <c r="Q91" s="8">
        <v>18725</v>
      </c>
    </row>
    <row r="92" spans="15:17">
      <c r="O92" s="8">
        <v>4152</v>
      </c>
      <c r="Q92" s="8">
        <v>15830</v>
      </c>
    </row>
    <row r="93" spans="15:17">
      <c r="O93" s="8">
        <v>9619</v>
      </c>
      <c r="Q93" s="8">
        <v>13596</v>
      </c>
    </row>
    <row r="94" spans="15:17">
      <c r="O94" s="8">
        <v>13503</v>
      </c>
      <c r="Q94" s="8">
        <v>14115</v>
      </c>
    </row>
    <row r="95" spans="15:17">
      <c r="O95" s="8">
        <v>5441</v>
      </c>
      <c r="Q95" s="8">
        <v>8423</v>
      </c>
    </row>
    <row r="96" spans="15:17">
      <c r="O96" s="8">
        <v>5209</v>
      </c>
      <c r="Q96" s="8">
        <v>19760</v>
      </c>
    </row>
    <row r="97" spans="15:17">
      <c r="O97" s="8">
        <v>10673</v>
      </c>
      <c r="Q97" s="8">
        <v>3142</v>
      </c>
    </row>
    <row r="98" spans="15:17">
      <c r="O98" s="8">
        <v>5010</v>
      </c>
      <c r="Q98" s="8">
        <v>24301</v>
      </c>
    </row>
    <row r="99" spans="15:17">
      <c r="O99" s="8">
        <v>13549</v>
      </c>
      <c r="Q99" s="8">
        <v>24001</v>
      </c>
    </row>
    <row r="100" spans="15:17">
      <c r="O100" s="8">
        <v>4999</v>
      </c>
      <c r="Q100" s="8">
        <v>17519</v>
      </c>
    </row>
    <row r="101" spans="15:17">
      <c r="O101" s="8">
        <v>4221</v>
      </c>
      <c r="Q101" s="8">
        <v>8863</v>
      </c>
    </row>
    <row r="102" spans="15:17">
      <c r="O102" s="8">
        <v>13872</v>
      </c>
      <c r="Q102" s="8">
        <v>24409</v>
      </c>
    </row>
    <row r="103" spans="15:17">
      <c r="O103" s="8">
        <v>2042</v>
      </c>
      <c r="Q103" s="8">
        <v>25043</v>
      </c>
    </row>
    <row r="104" spans="15:17">
      <c r="O104" s="8">
        <v>2073</v>
      </c>
      <c r="Q104" s="8">
        <v>23648</v>
      </c>
    </row>
    <row r="105" spans="15:17">
      <c r="O105" s="8">
        <v>2956</v>
      </c>
      <c r="Q105" s="8">
        <v>15178</v>
      </c>
    </row>
    <row r="106" spans="15:17">
      <c r="O106" s="8">
        <v>2926</v>
      </c>
      <c r="Q106" s="8">
        <v>19783</v>
      </c>
    </row>
    <row r="107" spans="15:17">
      <c r="O107" s="8">
        <v>4809</v>
      </c>
      <c r="Q107" s="8">
        <v>12482</v>
      </c>
    </row>
    <row r="108" spans="15:17">
      <c r="O108" s="8">
        <v>5163</v>
      </c>
      <c r="Q108" s="8">
        <v>15850</v>
      </c>
    </row>
    <row r="109" spans="15:17">
      <c r="O109" s="8">
        <v>18844</v>
      </c>
      <c r="Q109" s="8">
        <v>21922</v>
      </c>
    </row>
    <row r="110" spans="15:17">
      <c r="O110" s="8">
        <v>18172</v>
      </c>
      <c r="Q110" s="8">
        <v>9755</v>
      </c>
    </row>
    <row r="111" spans="15:17">
      <c r="O111" s="8">
        <v>5744</v>
      </c>
      <c r="Q111" s="8">
        <v>26959</v>
      </c>
    </row>
    <row r="112" spans="15:17">
      <c r="O112" s="8">
        <v>2889</v>
      </c>
      <c r="Q112" s="8">
        <v>26897</v>
      </c>
    </row>
    <row r="113" spans="15:17">
      <c r="O113" s="8">
        <v>2871</v>
      </c>
      <c r="Q113" s="8">
        <v>23785</v>
      </c>
    </row>
    <row r="114" spans="15:17">
      <c r="O114" s="8">
        <v>7484</v>
      </c>
      <c r="Q114" s="8">
        <v>25796</v>
      </c>
    </row>
    <row r="115" spans="15:17">
      <c r="O115" s="8">
        <v>6074</v>
      </c>
      <c r="Q115" s="8">
        <v>22887</v>
      </c>
    </row>
    <row r="116" spans="15:17">
      <c r="O116" s="8">
        <v>17328</v>
      </c>
      <c r="Q116" s="8">
        <v>13871</v>
      </c>
    </row>
    <row r="117" spans="15:17">
      <c r="O117" s="8">
        <v>2774</v>
      </c>
      <c r="Q117" s="8">
        <v>13257</v>
      </c>
    </row>
    <row r="118" spans="15:17">
      <c r="O118" s="8">
        <v>4505</v>
      </c>
      <c r="Q118" s="8">
        <v>15000</v>
      </c>
    </row>
    <row r="119" spans="15:17">
      <c r="O119" s="8">
        <v>7428</v>
      </c>
      <c r="Q119" s="8">
        <v>14506</v>
      </c>
    </row>
    <row r="120" spans="15:17">
      <c r="O120" s="8">
        <v>11631</v>
      </c>
      <c r="Q120" s="8">
        <v>5615</v>
      </c>
    </row>
    <row r="121" spans="15:17">
      <c r="O121" s="8">
        <v>9738</v>
      </c>
      <c r="Q121" s="8">
        <v>22952</v>
      </c>
    </row>
    <row r="122" spans="15:17">
      <c r="O122" s="8">
        <v>2835</v>
      </c>
      <c r="Q122" s="8">
        <v>2561</v>
      </c>
    </row>
    <row r="123" spans="15:17">
      <c r="O123" s="8">
        <v>16959</v>
      </c>
      <c r="Q123" s="8">
        <v>19494</v>
      </c>
    </row>
    <row r="124" spans="15:17">
      <c r="O124" s="8">
        <v>2613</v>
      </c>
      <c r="Q124" s="8">
        <v>22310</v>
      </c>
    </row>
    <row r="125" spans="15:17">
      <c r="O125" s="8">
        <v>6146</v>
      </c>
      <c r="Q125" s="8">
        <v>15480</v>
      </c>
    </row>
    <row r="126" spans="15:17">
      <c r="O126" s="8">
        <v>4963</v>
      </c>
      <c r="Q126" s="8">
        <v>4510</v>
      </c>
    </row>
    <row r="127" spans="15:17">
      <c r="O127" s="8">
        <v>19537</v>
      </c>
      <c r="Q127" s="8">
        <v>6462</v>
      </c>
    </row>
    <row r="128" spans="15:17">
      <c r="O128" s="8">
        <v>6172</v>
      </c>
      <c r="Q128" s="8">
        <v>20739</v>
      </c>
    </row>
    <row r="129" spans="15:17">
      <c r="O129" s="8">
        <v>2368</v>
      </c>
      <c r="Q129" s="8">
        <v>23300</v>
      </c>
    </row>
    <row r="130" spans="15:17">
      <c r="O130" s="8">
        <v>10312</v>
      </c>
      <c r="Q130" s="8">
        <v>3465</v>
      </c>
    </row>
    <row r="131" spans="15:17">
      <c r="O131" s="8">
        <v>1675</v>
      </c>
      <c r="Q131" s="8">
        <v>26820</v>
      </c>
    </row>
    <row r="132" spans="15:17">
      <c r="O132" s="8">
        <v>2523</v>
      </c>
      <c r="Q132" s="8">
        <v>19299</v>
      </c>
    </row>
    <row r="133" spans="15:17">
      <c r="O133" s="8">
        <v>6567</v>
      </c>
      <c r="Q133" s="8">
        <v>5549</v>
      </c>
    </row>
    <row r="134" spans="15:17">
      <c r="O134" s="8">
        <v>4739</v>
      </c>
      <c r="Q134" s="8">
        <v>16090</v>
      </c>
    </row>
    <row r="135" spans="15:17">
      <c r="O135" s="8">
        <v>9208</v>
      </c>
      <c r="Q135" s="8">
        <v>6645</v>
      </c>
    </row>
    <row r="136" spans="15:17">
      <c r="O136" s="8">
        <v>4559</v>
      </c>
      <c r="Q136" s="8">
        <v>24788</v>
      </c>
    </row>
    <row r="137" spans="15:17">
      <c r="O137" s="8">
        <v>8189</v>
      </c>
      <c r="Q137" s="8">
        <v>21196</v>
      </c>
    </row>
    <row r="138" spans="15:17">
      <c r="O138" s="8">
        <v>2942</v>
      </c>
      <c r="Q138" s="8">
        <v>8916</v>
      </c>
    </row>
    <row r="139" spans="15:17">
      <c r="O139" s="8">
        <v>4941</v>
      </c>
      <c r="Q139" s="8">
        <v>2819</v>
      </c>
    </row>
    <row r="140" spans="15:17">
      <c r="O140" s="8">
        <v>10650</v>
      </c>
      <c r="Q140" s="8">
        <v>25150</v>
      </c>
    </row>
    <row r="141" spans="15:17">
      <c r="O141" s="8">
        <v>5902</v>
      </c>
      <c r="Q141" s="8">
        <v>14590</v>
      </c>
    </row>
    <row r="142" spans="15:17">
      <c r="O142" s="8">
        <v>8639</v>
      </c>
      <c r="Q142" s="8">
        <v>24835</v>
      </c>
    </row>
    <row r="143" spans="15:17">
      <c r="O143" s="8">
        <v>6347</v>
      </c>
      <c r="Q143" s="8">
        <v>13982</v>
      </c>
    </row>
    <row r="144" spans="15:17">
      <c r="O144" s="8">
        <v>4200</v>
      </c>
      <c r="Q144" s="8">
        <v>10224</v>
      </c>
    </row>
    <row r="145" spans="15:17">
      <c r="O145" s="8">
        <v>3452</v>
      </c>
      <c r="Q145" s="8">
        <v>9752</v>
      </c>
    </row>
    <row r="146" spans="15:17">
      <c r="O146" s="8">
        <v>4317</v>
      </c>
      <c r="Q146" s="8">
        <v>2302</v>
      </c>
    </row>
    <row r="147" spans="15:17">
      <c r="O147" s="8">
        <v>2632</v>
      </c>
      <c r="Q147" s="8">
        <v>23910</v>
      </c>
    </row>
    <row r="148" spans="15:17">
      <c r="O148" s="8">
        <v>4668</v>
      </c>
      <c r="Q148" s="8">
        <v>22812</v>
      </c>
    </row>
    <row r="149" spans="15:17">
      <c r="O149" s="8">
        <v>3204</v>
      </c>
      <c r="Q149" s="8">
        <v>10415</v>
      </c>
    </row>
    <row r="150" spans="15:17">
      <c r="O150" s="8">
        <v>2720</v>
      </c>
      <c r="Q150" s="8">
        <v>11162</v>
      </c>
    </row>
    <row r="151" spans="15:17">
      <c r="O151" s="8">
        <v>17181</v>
      </c>
      <c r="Q151" s="8">
        <v>12888</v>
      </c>
    </row>
    <row r="152" spans="15:17">
      <c r="O152" s="8">
        <v>2238</v>
      </c>
      <c r="Q152" s="8">
        <v>6961</v>
      </c>
    </row>
    <row r="153" spans="15:17">
      <c r="O153" s="8">
        <v>1483</v>
      </c>
      <c r="Q153" s="8">
        <v>16102</v>
      </c>
    </row>
    <row r="154" spans="15:17">
      <c r="O154" s="8">
        <v>5605</v>
      </c>
      <c r="Q154" s="8">
        <v>8504</v>
      </c>
    </row>
    <row r="155" spans="15:17">
      <c r="O155" s="8">
        <v>7295</v>
      </c>
      <c r="Q155" s="8">
        <v>11439</v>
      </c>
    </row>
    <row r="156" spans="15:17">
      <c r="O156" s="8">
        <v>2306</v>
      </c>
      <c r="Q156" s="8">
        <v>16047</v>
      </c>
    </row>
    <row r="157" spans="15:17">
      <c r="O157" s="8">
        <v>2348</v>
      </c>
      <c r="Q157" s="8">
        <v>10901</v>
      </c>
    </row>
    <row r="158" spans="15:17">
      <c r="O158" s="8">
        <v>8998</v>
      </c>
      <c r="Q158" s="8">
        <v>15589</v>
      </c>
    </row>
    <row r="159" spans="15:17">
      <c r="O159" s="8">
        <v>4319</v>
      </c>
      <c r="Q159" s="8">
        <v>26283</v>
      </c>
    </row>
    <row r="160" spans="15:17">
      <c r="O160" s="8">
        <v>6132</v>
      </c>
      <c r="Q160" s="8">
        <v>13983</v>
      </c>
    </row>
    <row r="161" spans="15:17">
      <c r="O161" s="8">
        <v>3346</v>
      </c>
      <c r="Q161" s="8">
        <v>11873</v>
      </c>
    </row>
    <row r="162" spans="15:17">
      <c r="O162" s="8">
        <v>10855</v>
      </c>
      <c r="Q162" s="8">
        <v>8552</v>
      </c>
    </row>
    <row r="163" spans="15:17">
      <c r="O163" s="8">
        <v>2231</v>
      </c>
      <c r="Q163" s="8">
        <v>11314</v>
      </c>
    </row>
    <row r="164" spans="15:17">
      <c r="O164" s="8">
        <v>2323</v>
      </c>
      <c r="Q164" s="8">
        <v>11992</v>
      </c>
    </row>
    <row r="165" spans="15:17">
      <c r="O165" s="8">
        <v>2024</v>
      </c>
      <c r="Q165" s="8">
        <v>5970</v>
      </c>
    </row>
    <row r="166" spans="15:17">
      <c r="O166" s="8">
        <v>2713</v>
      </c>
      <c r="Q166" s="8">
        <v>6672</v>
      </c>
    </row>
    <row r="167" spans="15:17">
      <c r="O167" s="8">
        <v>9439</v>
      </c>
      <c r="Q167" s="8">
        <v>23402</v>
      </c>
    </row>
    <row r="168" spans="15:17">
      <c r="O168" s="8">
        <v>2566</v>
      </c>
      <c r="Q168" s="8">
        <v>25326</v>
      </c>
    </row>
    <row r="169" spans="15:17">
      <c r="O169" s="8">
        <v>19926</v>
      </c>
      <c r="Q169" s="8">
        <v>17053</v>
      </c>
    </row>
    <row r="170" spans="15:17">
      <c r="O170" s="8">
        <v>2451</v>
      </c>
      <c r="Q170" s="8">
        <v>4609</v>
      </c>
    </row>
    <row r="171" spans="15:17">
      <c r="O171" s="8">
        <v>9419</v>
      </c>
      <c r="Q171" s="8">
        <v>8053</v>
      </c>
    </row>
    <row r="172" spans="15:17">
      <c r="O172" s="8">
        <v>8686</v>
      </c>
      <c r="Q172" s="8">
        <v>12930</v>
      </c>
    </row>
    <row r="173" spans="15:17">
      <c r="O173" s="8">
        <v>3038</v>
      </c>
      <c r="Q173" s="8">
        <v>12430</v>
      </c>
    </row>
    <row r="174" spans="15:17">
      <c r="O174" s="8">
        <v>3058</v>
      </c>
      <c r="Q174" s="8">
        <v>13364</v>
      </c>
    </row>
    <row r="175" spans="15:17">
      <c r="O175" s="8">
        <v>2325</v>
      </c>
      <c r="Q175" s="8">
        <v>20989</v>
      </c>
    </row>
    <row r="176" spans="15:17">
      <c r="O176" s="8">
        <v>2088</v>
      </c>
      <c r="Q176" s="8">
        <v>15062</v>
      </c>
    </row>
    <row r="177" spans="15:17">
      <c r="O177" s="8">
        <v>3072</v>
      </c>
      <c r="Q177" s="8">
        <v>11012</v>
      </c>
    </row>
    <row r="178" spans="15:17">
      <c r="O178" s="8">
        <v>5006</v>
      </c>
      <c r="Q178" s="8">
        <v>6319</v>
      </c>
    </row>
    <row r="179" spans="15:17">
      <c r="O179" s="8">
        <v>4257</v>
      </c>
      <c r="Q179" s="8">
        <v>13939</v>
      </c>
    </row>
    <row r="180" spans="15:17">
      <c r="O180" s="8">
        <v>2500</v>
      </c>
      <c r="Q180" s="8">
        <v>10515</v>
      </c>
    </row>
    <row r="181" spans="15:17">
      <c r="O181" s="8">
        <v>1102</v>
      </c>
      <c r="Q181" s="8">
        <v>9241</v>
      </c>
    </row>
    <row r="182" spans="15:17">
      <c r="O182" s="8">
        <v>10453</v>
      </c>
      <c r="Q182" s="8">
        <v>2137</v>
      </c>
    </row>
    <row r="183" spans="15:17">
      <c r="O183" s="8">
        <v>2288</v>
      </c>
      <c r="Q183" s="8">
        <v>6319</v>
      </c>
    </row>
    <row r="184" spans="15:17">
      <c r="O184" s="8">
        <v>3929</v>
      </c>
      <c r="Q184" s="8">
        <v>6984</v>
      </c>
    </row>
    <row r="185" spans="15:17">
      <c r="O185" s="8">
        <v>2311</v>
      </c>
      <c r="Q185" s="8">
        <v>5711</v>
      </c>
    </row>
    <row r="186" spans="15:17">
      <c r="O186" s="8">
        <v>3140</v>
      </c>
      <c r="Q186" s="8">
        <v>21728</v>
      </c>
    </row>
    <row r="187" spans="15:17">
      <c r="O187" s="8">
        <v>3690</v>
      </c>
      <c r="Q187" s="8">
        <v>3425</v>
      </c>
    </row>
    <row r="188" spans="15:17">
      <c r="O188" s="8">
        <v>4450</v>
      </c>
      <c r="Q188" s="8">
        <v>26250</v>
      </c>
    </row>
    <row r="189" spans="15:17">
      <c r="O189" s="8">
        <v>2756</v>
      </c>
      <c r="Q189" s="8">
        <v>4673</v>
      </c>
    </row>
    <row r="190" spans="15:17">
      <c r="O190" s="8">
        <v>19033</v>
      </c>
      <c r="Q190" s="8">
        <v>6499</v>
      </c>
    </row>
    <row r="191" spans="15:17">
      <c r="O191" s="8">
        <v>18722</v>
      </c>
      <c r="Q191" s="8">
        <v>13339</v>
      </c>
    </row>
    <row r="192" spans="15:17">
      <c r="O192" s="8">
        <v>9547</v>
      </c>
      <c r="Q192" s="8">
        <v>14074</v>
      </c>
    </row>
    <row r="193" spans="15:17">
      <c r="O193" s="8">
        <v>13734</v>
      </c>
      <c r="Q193" s="8">
        <v>7192</v>
      </c>
    </row>
    <row r="194" spans="15:17">
      <c r="O194" s="8">
        <v>19999</v>
      </c>
      <c r="Q194" s="8">
        <v>5678</v>
      </c>
    </row>
    <row r="195" spans="15:17">
      <c r="O195" s="8">
        <v>2279</v>
      </c>
      <c r="Q195" s="8">
        <v>11781</v>
      </c>
    </row>
    <row r="196" spans="15:17">
      <c r="O196" s="8">
        <v>5916</v>
      </c>
      <c r="Q196" s="8">
        <v>15497</v>
      </c>
    </row>
    <row r="197" spans="15:17">
      <c r="O197" s="8">
        <v>2089</v>
      </c>
      <c r="Q197" s="8">
        <v>5228</v>
      </c>
    </row>
    <row r="198" spans="15:17">
      <c r="O198" s="8">
        <v>16792</v>
      </c>
      <c r="Q198" s="8">
        <v>20462</v>
      </c>
    </row>
    <row r="199" spans="15:17">
      <c r="O199" s="8">
        <v>3564</v>
      </c>
      <c r="Q199" s="8">
        <v>22977</v>
      </c>
    </row>
    <row r="200" spans="15:17">
      <c r="O200" s="8">
        <v>4425</v>
      </c>
      <c r="Q200" s="8">
        <v>15986</v>
      </c>
    </row>
    <row r="201" spans="15:17">
      <c r="O201" s="8">
        <v>5265</v>
      </c>
      <c r="Q201" s="8">
        <v>16439</v>
      </c>
    </row>
    <row r="202" spans="15:17">
      <c r="O202" s="8">
        <v>6553</v>
      </c>
      <c r="Q202" s="8">
        <v>7259</v>
      </c>
    </row>
    <row r="203" spans="15:17">
      <c r="O203" s="8">
        <v>6261</v>
      </c>
      <c r="Q203" s="8">
        <v>4185</v>
      </c>
    </row>
    <row r="204" spans="15:17">
      <c r="O204" s="8">
        <v>4298</v>
      </c>
      <c r="Q204" s="8">
        <v>9679</v>
      </c>
    </row>
    <row r="205" spans="15:17">
      <c r="O205" s="8">
        <v>6804</v>
      </c>
      <c r="Q205" s="8">
        <v>23793</v>
      </c>
    </row>
    <row r="206" spans="15:17">
      <c r="O206" s="8">
        <v>3815</v>
      </c>
      <c r="Q206" s="8">
        <v>5972</v>
      </c>
    </row>
    <row r="207" spans="15:17">
      <c r="O207" s="8">
        <v>2741</v>
      </c>
      <c r="Q207" s="8">
        <v>16523</v>
      </c>
    </row>
    <row r="208" spans="15:17">
      <c r="O208" s="8">
        <v>6673</v>
      </c>
      <c r="Q208" s="8">
        <v>11354</v>
      </c>
    </row>
    <row r="209" spans="15:17">
      <c r="O209" s="8">
        <v>7639</v>
      </c>
      <c r="Q209" s="8">
        <v>24525</v>
      </c>
    </row>
    <row r="210" spans="15:17">
      <c r="O210" s="8">
        <v>2328</v>
      </c>
      <c r="Q210" s="8">
        <v>12392</v>
      </c>
    </row>
    <row r="211" spans="15:17">
      <c r="O211" s="8">
        <v>2153</v>
      </c>
      <c r="Q211" s="8">
        <v>7703</v>
      </c>
    </row>
    <row r="212" spans="15:17">
      <c r="O212" s="8">
        <v>4876</v>
      </c>
      <c r="Q212" s="8">
        <v>14242</v>
      </c>
    </row>
    <row r="213" spans="15:17">
      <c r="O213" s="8">
        <v>9396</v>
      </c>
      <c r="Q213" s="8">
        <v>12368</v>
      </c>
    </row>
    <row r="214" spans="15:17">
      <c r="O214" s="8">
        <v>10400</v>
      </c>
      <c r="Q214" s="8">
        <v>25812</v>
      </c>
    </row>
    <row r="215" spans="15:17">
      <c r="O215" s="8">
        <v>8474</v>
      </c>
      <c r="Q215" s="8">
        <v>20925</v>
      </c>
    </row>
    <row r="216" spans="15:17">
      <c r="O216" s="8">
        <v>9981</v>
      </c>
      <c r="Q216" s="8">
        <v>12916</v>
      </c>
    </row>
    <row r="217" spans="15:17">
      <c r="O217" s="8">
        <v>12490</v>
      </c>
      <c r="Q217" s="8">
        <v>15736</v>
      </c>
    </row>
    <row r="218" spans="15:17">
      <c r="O218" s="8">
        <v>2657</v>
      </c>
      <c r="Q218" s="8">
        <v>8556</v>
      </c>
    </row>
    <row r="219" spans="15:17">
      <c r="O219" s="8">
        <v>13591</v>
      </c>
      <c r="Q219" s="8">
        <v>14674</v>
      </c>
    </row>
    <row r="220" spans="15:17">
      <c r="O220" s="8">
        <v>6696</v>
      </c>
      <c r="Q220" s="8">
        <v>22967</v>
      </c>
    </row>
    <row r="221" spans="15:17">
      <c r="O221" s="8">
        <v>2058</v>
      </c>
      <c r="Q221" s="8">
        <v>19757</v>
      </c>
    </row>
    <row r="222" spans="15:17">
      <c r="O222" s="8">
        <v>8865</v>
      </c>
      <c r="Q222" s="8">
        <v>16840</v>
      </c>
    </row>
    <row r="223" spans="15:17">
      <c r="O223" s="8">
        <v>5940</v>
      </c>
      <c r="Q223" s="8">
        <v>17011</v>
      </c>
    </row>
    <row r="224" spans="15:17">
      <c r="O224" s="8">
        <v>5914</v>
      </c>
      <c r="Q224" s="8">
        <v>9945</v>
      </c>
    </row>
    <row r="225" spans="15:17">
      <c r="O225" s="8">
        <v>2622</v>
      </c>
      <c r="Q225" s="8">
        <v>13248</v>
      </c>
    </row>
    <row r="226" spans="15:17">
      <c r="O226" s="8">
        <v>12185</v>
      </c>
      <c r="Q226" s="8">
        <v>10056</v>
      </c>
    </row>
    <row r="227" spans="15:17">
      <c r="O227" s="8">
        <v>10609</v>
      </c>
      <c r="Q227" s="8">
        <v>9647</v>
      </c>
    </row>
    <row r="228" spans="15:17">
      <c r="O228" s="8">
        <v>4345</v>
      </c>
      <c r="Q228" s="8">
        <v>4381</v>
      </c>
    </row>
    <row r="229" spans="15:17">
      <c r="O229" s="8">
        <v>2177</v>
      </c>
      <c r="Q229" s="8">
        <v>8456</v>
      </c>
    </row>
    <row r="230" spans="15:17">
      <c r="O230" s="8">
        <v>2793</v>
      </c>
      <c r="Q230" s="8">
        <v>2539</v>
      </c>
    </row>
    <row r="231" spans="15:17">
      <c r="O231" s="8">
        <v>7918</v>
      </c>
      <c r="Q231" s="8">
        <v>6599</v>
      </c>
    </row>
    <row r="232" spans="15:17">
      <c r="O232" s="8">
        <v>8789</v>
      </c>
      <c r="Q232" s="8">
        <v>9096</v>
      </c>
    </row>
    <row r="233" spans="15:17">
      <c r="O233" s="8">
        <v>2389</v>
      </c>
      <c r="Q233" s="8">
        <v>14961</v>
      </c>
    </row>
    <row r="234" spans="15:17">
      <c r="O234" s="8">
        <v>3212</v>
      </c>
      <c r="Q234" s="8">
        <v>3300</v>
      </c>
    </row>
    <row r="235" spans="15:17">
      <c r="O235" s="8">
        <v>19232</v>
      </c>
      <c r="Q235" s="8">
        <v>4933</v>
      </c>
    </row>
    <row r="236" spans="15:17">
      <c r="O236" s="8">
        <v>2267</v>
      </c>
      <c r="Q236" s="8">
        <v>25657</v>
      </c>
    </row>
    <row r="237" spans="15:17">
      <c r="O237" s="8">
        <v>19517</v>
      </c>
      <c r="Q237" s="8">
        <v>24118</v>
      </c>
    </row>
    <row r="238" spans="15:17">
      <c r="O238" s="8">
        <v>2436</v>
      </c>
      <c r="Q238" s="8">
        <v>22149</v>
      </c>
    </row>
    <row r="239" spans="15:17">
      <c r="O239" s="8">
        <v>16064</v>
      </c>
      <c r="Q239" s="8">
        <v>7744</v>
      </c>
    </row>
    <row r="240" spans="15:17">
      <c r="O240" s="8">
        <v>2707</v>
      </c>
      <c r="Q240" s="8">
        <v>21509</v>
      </c>
    </row>
    <row r="241" spans="15:17">
      <c r="O241" s="8">
        <v>19068</v>
      </c>
      <c r="Q241" s="8">
        <v>21030</v>
      </c>
    </row>
    <row r="242" spans="15:17">
      <c r="O242" s="8">
        <v>3931</v>
      </c>
      <c r="Q242" s="8">
        <v>20990</v>
      </c>
    </row>
    <row r="243" spans="15:17">
      <c r="O243" s="8">
        <v>3730</v>
      </c>
      <c r="Q243" s="8">
        <v>9571</v>
      </c>
    </row>
    <row r="244" spans="15:17">
      <c r="O244" s="8">
        <v>2232</v>
      </c>
      <c r="Q244" s="8">
        <v>15417</v>
      </c>
    </row>
    <row r="245" spans="15:17">
      <c r="O245" s="8">
        <v>4465</v>
      </c>
      <c r="Q245" s="8">
        <v>12069</v>
      </c>
    </row>
    <row r="246" spans="15:17">
      <c r="O246" s="8">
        <v>3072</v>
      </c>
      <c r="Q246" s="8">
        <v>19877</v>
      </c>
    </row>
    <row r="247" spans="15:17">
      <c r="O247" s="8">
        <v>3319</v>
      </c>
      <c r="Q247" s="8">
        <v>24447</v>
      </c>
    </row>
    <row r="248" spans="15:17">
      <c r="O248" s="8">
        <v>19202</v>
      </c>
      <c r="Q248" s="8">
        <v>15970</v>
      </c>
    </row>
    <row r="249" spans="15:17">
      <c r="O249" s="8">
        <v>13675</v>
      </c>
      <c r="Q249" s="8">
        <v>13523</v>
      </c>
    </row>
    <row r="250" spans="15:17">
      <c r="O250" s="8">
        <v>2911</v>
      </c>
      <c r="Q250" s="8">
        <v>14776</v>
      </c>
    </row>
    <row r="251" spans="15:17">
      <c r="O251" s="8">
        <v>5957</v>
      </c>
      <c r="Q251" s="8">
        <v>23687</v>
      </c>
    </row>
    <row r="252" spans="15:17">
      <c r="O252" s="8">
        <v>3920</v>
      </c>
      <c r="Q252" s="8">
        <v>18697</v>
      </c>
    </row>
    <row r="253" spans="15:17">
      <c r="O253" s="8">
        <v>6434</v>
      </c>
      <c r="Q253" s="8">
        <v>5118</v>
      </c>
    </row>
    <row r="254" spans="15:17">
      <c r="O254" s="8">
        <v>10048</v>
      </c>
      <c r="Q254" s="8">
        <v>22573</v>
      </c>
    </row>
    <row r="255" spans="15:17">
      <c r="O255" s="8">
        <v>10938</v>
      </c>
      <c r="Q255" s="8">
        <v>6420</v>
      </c>
    </row>
    <row r="256" spans="15:17">
      <c r="O256" s="8">
        <v>2340</v>
      </c>
      <c r="Q256" s="8">
        <v>22673</v>
      </c>
    </row>
    <row r="257" spans="15:17">
      <c r="O257" s="8">
        <v>6545</v>
      </c>
      <c r="Q257" s="8">
        <v>23016</v>
      </c>
    </row>
    <row r="258" spans="15:17">
      <c r="O258" s="8">
        <v>6931</v>
      </c>
      <c r="Q258" s="8">
        <v>10732</v>
      </c>
    </row>
    <row r="259" spans="15:17">
      <c r="O259" s="8">
        <v>4898</v>
      </c>
      <c r="Q259" s="8">
        <v>7505</v>
      </c>
    </row>
    <row r="260" spans="15:17">
      <c r="O260" s="8">
        <v>2593</v>
      </c>
      <c r="Q260" s="8">
        <v>8007</v>
      </c>
    </row>
    <row r="261" spans="15:17">
      <c r="O261" s="8">
        <v>19436</v>
      </c>
      <c r="Q261" s="8">
        <v>5949</v>
      </c>
    </row>
    <row r="262" spans="15:17">
      <c r="O262" s="8">
        <v>2723</v>
      </c>
      <c r="Q262" s="8">
        <v>23231</v>
      </c>
    </row>
    <row r="263" spans="15:17">
      <c r="O263" s="8">
        <v>3479</v>
      </c>
      <c r="Q263" s="8">
        <v>11652</v>
      </c>
    </row>
    <row r="264" spans="15:17">
      <c r="O264" s="8">
        <v>2794</v>
      </c>
      <c r="Q264" s="8">
        <v>26062</v>
      </c>
    </row>
    <row r="265" spans="15:17">
      <c r="O265" s="8">
        <v>5249</v>
      </c>
      <c r="Q265" s="8">
        <v>19682</v>
      </c>
    </row>
    <row r="266" spans="15:17">
      <c r="O266" s="8">
        <v>2176</v>
      </c>
      <c r="Q266" s="8">
        <v>19737</v>
      </c>
    </row>
    <row r="267" spans="15:17">
      <c r="O267" s="8">
        <v>16872</v>
      </c>
      <c r="Q267" s="8">
        <v>14977</v>
      </c>
    </row>
    <row r="268" spans="15:17">
      <c r="O268" s="8">
        <v>3485</v>
      </c>
      <c r="Q268" s="8">
        <v>14935</v>
      </c>
    </row>
    <row r="269" spans="15:17">
      <c r="O269" s="8">
        <v>6644</v>
      </c>
      <c r="Q269" s="8">
        <v>3687</v>
      </c>
    </row>
    <row r="270" spans="15:17">
      <c r="O270" s="8">
        <v>5582</v>
      </c>
      <c r="Q270" s="8">
        <v>14408</v>
      </c>
    </row>
    <row r="271" spans="15:17">
      <c r="O271" s="8">
        <v>4000</v>
      </c>
      <c r="Q271" s="8">
        <v>18384</v>
      </c>
    </row>
    <row r="272" spans="15:17">
      <c r="O272" s="8">
        <v>13496</v>
      </c>
      <c r="Q272" s="8">
        <v>7501</v>
      </c>
    </row>
    <row r="273" spans="15:17">
      <c r="O273" s="8">
        <v>3210</v>
      </c>
      <c r="Q273" s="8">
        <v>20251</v>
      </c>
    </row>
    <row r="274" spans="15:17">
      <c r="O274" s="8">
        <v>19045</v>
      </c>
      <c r="Q274" s="8">
        <v>18938</v>
      </c>
    </row>
    <row r="275" spans="15:17">
      <c r="O275" s="8">
        <v>11849</v>
      </c>
      <c r="Q275" s="8">
        <v>10268</v>
      </c>
    </row>
    <row r="276" spans="15:17">
      <c r="O276" s="8">
        <v>2070</v>
      </c>
      <c r="Q276" s="8">
        <v>2613</v>
      </c>
    </row>
    <row r="277" spans="15:17">
      <c r="O277" s="8">
        <v>6502</v>
      </c>
      <c r="Q277" s="8">
        <v>22825</v>
      </c>
    </row>
    <row r="278" spans="15:17">
      <c r="O278" s="8">
        <v>3230</v>
      </c>
      <c r="Q278" s="8">
        <v>10531</v>
      </c>
    </row>
    <row r="279" spans="15:17">
      <c r="O279" s="8">
        <v>13603</v>
      </c>
      <c r="Q279" s="8">
        <v>11677</v>
      </c>
    </row>
    <row r="280" spans="15:17">
      <c r="O280" s="8">
        <v>11996</v>
      </c>
      <c r="Q280" s="8">
        <v>19100</v>
      </c>
    </row>
    <row r="281" spans="15:17">
      <c r="O281" s="8">
        <v>5605</v>
      </c>
      <c r="Q281" s="8">
        <v>19191</v>
      </c>
    </row>
    <row r="282" spans="15:17">
      <c r="O282" s="8">
        <v>6397</v>
      </c>
      <c r="Q282" s="8">
        <v>26767</v>
      </c>
    </row>
    <row r="283" spans="15:17">
      <c r="O283" s="8">
        <v>19144</v>
      </c>
      <c r="Q283" s="8">
        <v>15815</v>
      </c>
    </row>
    <row r="284" spans="15:17">
      <c r="O284" s="8">
        <v>17584</v>
      </c>
      <c r="Q284" s="8">
        <v>21016</v>
      </c>
    </row>
    <row r="285" spans="15:17">
      <c r="O285" s="8">
        <v>4907</v>
      </c>
      <c r="Q285" s="8">
        <v>24532</v>
      </c>
    </row>
    <row r="286" spans="15:17">
      <c r="O286" s="8">
        <v>4554</v>
      </c>
      <c r="Q286" s="8">
        <v>20260</v>
      </c>
    </row>
    <row r="287" spans="15:17">
      <c r="O287" s="8">
        <v>5415</v>
      </c>
      <c r="Q287" s="8">
        <v>15972</v>
      </c>
    </row>
    <row r="288" spans="15:17">
      <c r="O288" s="8">
        <v>4741</v>
      </c>
      <c r="Q288" s="8">
        <v>22722</v>
      </c>
    </row>
    <row r="289" spans="15:17">
      <c r="O289" s="8">
        <v>2115</v>
      </c>
      <c r="Q289" s="8">
        <v>15881</v>
      </c>
    </row>
    <row r="290" spans="15:17">
      <c r="O290" s="8">
        <v>3161</v>
      </c>
      <c r="Q290" s="8">
        <v>19920</v>
      </c>
    </row>
    <row r="291" spans="15:17">
      <c r="O291" s="8">
        <v>5745</v>
      </c>
      <c r="Q291" s="8">
        <v>18899</v>
      </c>
    </row>
    <row r="292" spans="15:17">
      <c r="O292" s="8">
        <v>2373</v>
      </c>
      <c r="Q292" s="8">
        <v>14180</v>
      </c>
    </row>
    <row r="293" spans="15:17">
      <c r="O293" s="8">
        <v>3310</v>
      </c>
      <c r="Q293" s="8">
        <v>4488</v>
      </c>
    </row>
    <row r="294" spans="15:17">
      <c r="O294" s="8">
        <v>18665</v>
      </c>
      <c r="Q294" s="8">
        <v>25594</v>
      </c>
    </row>
    <row r="295" spans="15:17">
      <c r="O295" s="8">
        <v>4485</v>
      </c>
      <c r="Q295" s="8">
        <v>26285</v>
      </c>
    </row>
    <row r="296" spans="15:17">
      <c r="O296" s="8">
        <v>2789</v>
      </c>
      <c r="Q296" s="8">
        <v>3909</v>
      </c>
    </row>
    <row r="297" spans="15:17">
      <c r="O297" s="8">
        <v>5828</v>
      </c>
      <c r="Q297" s="8">
        <v>8450</v>
      </c>
    </row>
    <row r="298" spans="15:17">
      <c r="O298" s="8">
        <v>2326</v>
      </c>
      <c r="Q298" s="8">
        <v>11411</v>
      </c>
    </row>
    <row r="299" spans="15:17">
      <c r="O299" s="8">
        <v>13525</v>
      </c>
      <c r="Q299" s="8">
        <v>14864</v>
      </c>
    </row>
    <row r="300" spans="15:17">
      <c r="O300" s="8">
        <v>1420</v>
      </c>
      <c r="Q300" s="8">
        <v>25233</v>
      </c>
    </row>
    <row r="301" spans="15:17">
      <c r="O301" s="8">
        <v>8020</v>
      </c>
      <c r="Q301" s="8">
        <v>5100</v>
      </c>
    </row>
    <row r="302" spans="15:17">
      <c r="O302" s="8">
        <v>3688</v>
      </c>
      <c r="Q302" s="8">
        <v>7122</v>
      </c>
    </row>
    <row r="303" spans="15:17">
      <c r="O303" s="8">
        <v>5482</v>
      </c>
      <c r="Q303" s="8">
        <v>16321</v>
      </c>
    </row>
    <row r="304" spans="15:17">
      <c r="O304" s="8">
        <v>16015</v>
      </c>
      <c r="Q304" s="8">
        <v>15896</v>
      </c>
    </row>
    <row r="305" spans="15:17">
      <c r="O305" s="8">
        <v>1200</v>
      </c>
      <c r="Q305" s="8">
        <v>9724</v>
      </c>
    </row>
    <row r="306" spans="15:17">
      <c r="O306" s="8">
        <v>5661</v>
      </c>
      <c r="Q306" s="8">
        <v>4824</v>
      </c>
    </row>
    <row r="307" spans="15:17">
      <c r="O307" s="8">
        <v>6929</v>
      </c>
      <c r="Q307" s="8">
        <v>12241</v>
      </c>
    </row>
    <row r="308" spans="15:17">
      <c r="O308" s="8">
        <v>9613</v>
      </c>
      <c r="Q308" s="8">
        <v>10942</v>
      </c>
    </row>
    <row r="309" spans="15:17">
      <c r="O309" s="8">
        <v>5674</v>
      </c>
      <c r="Q309" s="8">
        <v>6927</v>
      </c>
    </row>
    <row r="310" spans="15:17">
      <c r="O310" s="8">
        <v>5484</v>
      </c>
      <c r="Q310" s="8">
        <v>16985</v>
      </c>
    </row>
    <row r="311" spans="15:17">
      <c r="O311" s="8">
        <v>12061</v>
      </c>
      <c r="Q311" s="8">
        <v>26707</v>
      </c>
    </row>
    <row r="312" spans="15:17">
      <c r="O312" s="8">
        <v>5660</v>
      </c>
      <c r="Q312" s="8">
        <v>17056</v>
      </c>
    </row>
    <row r="313" spans="15:17">
      <c r="O313" s="8">
        <v>4821</v>
      </c>
      <c r="Q313" s="8">
        <v>10077</v>
      </c>
    </row>
    <row r="314" spans="15:17">
      <c r="O314" s="8">
        <v>6410</v>
      </c>
      <c r="Q314" s="8">
        <v>17822</v>
      </c>
    </row>
    <row r="315" spans="15:17">
      <c r="O315" s="8">
        <v>5210</v>
      </c>
      <c r="Q315" s="8">
        <v>20308</v>
      </c>
    </row>
    <row r="316" spans="15:17">
      <c r="O316" s="8">
        <v>2695</v>
      </c>
      <c r="Q316" s="8">
        <v>7747</v>
      </c>
    </row>
    <row r="317" spans="15:17">
      <c r="O317" s="8">
        <v>11878</v>
      </c>
      <c r="Q317" s="8">
        <v>23364</v>
      </c>
    </row>
    <row r="318" spans="15:17">
      <c r="O318" s="8">
        <v>17068</v>
      </c>
      <c r="Q318" s="8">
        <v>5355</v>
      </c>
    </row>
    <row r="319" spans="15:17">
      <c r="O319" s="8">
        <v>2455</v>
      </c>
      <c r="Q319" s="8">
        <v>10675</v>
      </c>
    </row>
    <row r="320" spans="15:17">
      <c r="O320" s="8">
        <v>13964</v>
      </c>
      <c r="Q320" s="8">
        <v>17810</v>
      </c>
    </row>
    <row r="321" spans="15:17">
      <c r="O321" s="8">
        <v>4941</v>
      </c>
      <c r="Q321" s="8">
        <v>17747</v>
      </c>
    </row>
    <row r="322" spans="15:17">
      <c r="O322" s="8">
        <v>2478</v>
      </c>
      <c r="Q322" s="8">
        <v>20938</v>
      </c>
    </row>
    <row r="323" spans="15:17">
      <c r="O323" s="8">
        <v>5228</v>
      </c>
      <c r="Q323" s="8">
        <v>24624</v>
      </c>
    </row>
    <row r="324" spans="15:17">
      <c r="O324" s="8">
        <v>4478</v>
      </c>
      <c r="Q324" s="8">
        <v>5242</v>
      </c>
    </row>
    <row r="325" spans="15:17">
      <c r="O325" s="8">
        <v>7547</v>
      </c>
      <c r="Q325" s="8">
        <v>7143</v>
      </c>
    </row>
    <row r="326" spans="15:17">
      <c r="O326" s="8">
        <v>5055</v>
      </c>
      <c r="Q326" s="8">
        <v>10557</v>
      </c>
    </row>
    <row r="327" spans="15:17">
      <c r="O327" s="8">
        <v>3464</v>
      </c>
      <c r="Q327" s="8">
        <v>24737</v>
      </c>
    </row>
    <row r="328" spans="15:17">
      <c r="O328" s="8">
        <v>5775</v>
      </c>
      <c r="Q328" s="8">
        <v>11934</v>
      </c>
    </row>
    <row r="329" spans="15:17">
      <c r="O329" s="8">
        <v>8943</v>
      </c>
      <c r="Q329" s="8">
        <v>14034</v>
      </c>
    </row>
    <row r="330" spans="15:17">
      <c r="O330" s="8">
        <v>19272</v>
      </c>
      <c r="Q330" s="8">
        <v>21141</v>
      </c>
    </row>
    <row r="331" spans="15:17">
      <c r="O331" s="8">
        <v>5238</v>
      </c>
      <c r="Q331" s="8">
        <v>17778</v>
      </c>
    </row>
    <row r="332" spans="15:17">
      <c r="O332" s="8">
        <v>4682</v>
      </c>
      <c r="Q332" s="8">
        <v>4317</v>
      </c>
    </row>
    <row r="333" spans="15:17">
      <c r="O333" s="8">
        <v>18300</v>
      </c>
      <c r="Q333" s="8">
        <v>16375</v>
      </c>
    </row>
    <row r="334" spans="15:17">
      <c r="O334" s="8">
        <v>5257</v>
      </c>
      <c r="Q334" s="8">
        <v>6227</v>
      </c>
    </row>
    <row r="335" spans="15:17">
      <c r="O335" s="8">
        <v>6349</v>
      </c>
      <c r="Q335" s="8">
        <v>22107</v>
      </c>
    </row>
    <row r="336" spans="15:17">
      <c r="O336" s="8">
        <v>4869</v>
      </c>
      <c r="Q336" s="8">
        <v>16885</v>
      </c>
    </row>
    <row r="337" spans="15:17">
      <c r="O337" s="8">
        <v>9985</v>
      </c>
      <c r="Q337" s="8">
        <v>9262</v>
      </c>
    </row>
    <row r="338" spans="15:17">
      <c r="O338" s="8">
        <v>3697</v>
      </c>
      <c r="Q338" s="8">
        <v>9278</v>
      </c>
    </row>
    <row r="339" spans="15:17">
      <c r="O339" s="8">
        <v>7457</v>
      </c>
      <c r="Q339" s="8">
        <v>13273</v>
      </c>
    </row>
    <row r="340" spans="15:17">
      <c r="O340" s="8">
        <v>2119</v>
      </c>
      <c r="Q340" s="8">
        <v>4759</v>
      </c>
    </row>
    <row r="341" spans="15:17">
      <c r="O341" s="8">
        <v>3983</v>
      </c>
      <c r="Q341" s="8">
        <v>7621</v>
      </c>
    </row>
    <row r="342" spans="15:17">
      <c r="O342" s="8">
        <v>6118</v>
      </c>
      <c r="Q342" s="8">
        <v>5431</v>
      </c>
    </row>
    <row r="343" spans="15:17">
      <c r="O343" s="8">
        <v>6214</v>
      </c>
      <c r="Q343" s="8">
        <v>3415</v>
      </c>
    </row>
    <row r="344" spans="15:17">
      <c r="O344" s="8">
        <v>6347</v>
      </c>
      <c r="Q344" s="8">
        <v>23177</v>
      </c>
    </row>
    <row r="345" spans="15:17">
      <c r="O345" s="8">
        <v>11510</v>
      </c>
      <c r="Q345" s="8">
        <v>15682</v>
      </c>
    </row>
    <row r="346" spans="15:17">
      <c r="O346" s="8">
        <v>7143</v>
      </c>
      <c r="Q346" s="8">
        <v>25713</v>
      </c>
    </row>
    <row r="347" spans="15:17">
      <c r="O347" s="8">
        <v>8268</v>
      </c>
      <c r="Q347" s="8">
        <v>11866</v>
      </c>
    </row>
    <row r="348" spans="15:17">
      <c r="O348" s="8">
        <v>8095</v>
      </c>
      <c r="Q348" s="8">
        <v>18264</v>
      </c>
    </row>
    <row r="349" spans="15:17">
      <c r="O349" s="8">
        <v>2904</v>
      </c>
      <c r="Q349" s="8">
        <v>16092</v>
      </c>
    </row>
    <row r="350" spans="15:17">
      <c r="O350" s="8">
        <v>6032</v>
      </c>
      <c r="Q350" s="8">
        <v>10110</v>
      </c>
    </row>
    <row r="351" spans="15:17">
      <c r="O351" s="8">
        <v>2976</v>
      </c>
      <c r="Q351" s="8">
        <v>25751</v>
      </c>
    </row>
    <row r="352" spans="15:17">
      <c r="O352" s="8">
        <v>15992</v>
      </c>
      <c r="Q352" s="8">
        <v>15901</v>
      </c>
    </row>
    <row r="353" spans="15:17">
      <c r="O353" s="8">
        <v>4649</v>
      </c>
      <c r="Q353" s="8">
        <v>16928</v>
      </c>
    </row>
    <row r="354" spans="15:17">
      <c r="O354" s="8">
        <v>2696</v>
      </c>
      <c r="Q354" s="8">
        <v>24017</v>
      </c>
    </row>
    <row r="355" spans="15:17">
      <c r="O355" s="8">
        <v>2370</v>
      </c>
      <c r="Q355" s="8">
        <v>3956</v>
      </c>
    </row>
    <row r="356" spans="15:17">
      <c r="O356" s="8">
        <v>12504</v>
      </c>
      <c r="Q356" s="8">
        <v>23978</v>
      </c>
    </row>
    <row r="357" spans="15:17">
      <c r="O357" s="8">
        <v>5974</v>
      </c>
      <c r="Q357" s="8">
        <v>17001</v>
      </c>
    </row>
    <row r="358" spans="15:17">
      <c r="O358" s="8">
        <v>4736</v>
      </c>
      <c r="Q358" s="8">
        <v>6069</v>
      </c>
    </row>
    <row r="359" spans="15:17">
      <c r="O359" s="8">
        <v>5296</v>
      </c>
      <c r="Q359" s="8">
        <v>20156</v>
      </c>
    </row>
    <row r="360" spans="15:17">
      <c r="O360" s="8">
        <v>6781</v>
      </c>
      <c r="Q360" s="8">
        <v>17078</v>
      </c>
    </row>
    <row r="361" spans="15:17">
      <c r="O361" s="8">
        <v>2174</v>
      </c>
      <c r="Q361" s="8">
        <v>9150</v>
      </c>
    </row>
    <row r="362" spans="15:17">
      <c r="O362" s="8">
        <v>6653</v>
      </c>
      <c r="Q362" s="8">
        <v>15276</v>
      </c>
    </row>
    <row r="363" spans="15:17">
      <c r="O363" s="8">
        <v>9699</v>
      </c>
      <c r="Q363" s="8">
        <v>7246</v>
      </c>
    </row>
    <row r="364" spans="15:17">
      <c r="O364" s="8">
        <v>6755</v>
      </c>
      <c r="Q364" s="8">
        <v>2967</v>
      </c>
    </row>
    <row r="365" spans="15:17">
      <c r="O365" s="8">
        <v>2213</v>
      </c>
      <c r="Q365" s="8">
        <v>22495</v>
      </c>
    </row>
    <row r="366" spans="15:17">
      <c r="O366" s="8">
        <v>2610</v>
      </c>
      <c r="Q366" s="8">
        <v>2851</v>
      </c>
    </row>
    <row r="367" spans="15:17">
      <c r="O367" s="8">
        <v>2851</v>
      </c>
      <c r="Q367" s="8">
        <v>9150</v>
      </c>
    </row>
    <row r="368" spans="15:17">
      <c r="O368" s="8">
        <v>3452</v>
      </c>
      <c r="Q368" s="8">
        <v>17663</v>
      </c>
    </row>
    <row r="369" spans="15:17">
      <c r="O369" s="8">
        <v>5258</v>
      </c>
      <c r="Q369" s="8">
        <v>16044</v>
      </c>
    </row>
    <row r="370" spans="15:17">
      <c r="O370" s="8">
        <v>9355</v>
      </c>
      <c r="Q370" s="8">
        <v>9558</v>
      </c>
    </row>
    <row r="371" spans="15:17">
      <c r="O371" s="8">
        <v>10496</v>
      </c>
      <c r="Q371" s="8">
        <v>2755</v>
      </c>
    </row>
    <row r="372" spans="15:17">
      <c r="O372" s="8">
        <v>6380</v>
      </c>
      <c r="Q372" s="8">
        <v>6110</v>
      </c>
    </row>
    <row r="373" spans="15:17">
      <c r="O373" s="8">
        <v>2657</v>
      </c>
      <c r="Q373" s="8">
        <v>7551</v>
      </c>
    </row>
    <row r="374" spans="15:17">
      <c r="O374" s="8">
        <v>2716</v>
      </c>
      <c r="Q374" s="8">
        <v>25422</v>
      </c>
    </row>
    <row r="375" spans="15:17">
      <c r="O375" s="8">
        <v>2201</v>
      </c>
      <c r="Q375" s="8">
        <v>18168</v>
      </c>
    </row>
    <row r="376" spans="15:17">
      <c r="O376" s="8">
        <v>6540</v>
      </c>
      <c r="Q376" s="8">
        <v>19394</v>
      </c>
    </row>
    <row r="377" spans="15:17">
      <c r="O377" s="8">
        <v>3816</v>
      </c>
      <c r="Q377" s="8">
        <v>17881</v>
      </c>
    </row>
    <row r="378" spans="15:17">
      <c r="O378" s="8">
        <v>5253</v>
      </c>
      <c r="Q378" s="8">
        <v>20750</v>
      </c>
    </row>
    <row r="379" spans="15:17">
      <c r="O379" s="8">
        <v>10965</v>
      </c>
      <c r="Q379" s="8">
        <v>12066</v>
      </c>
    </row>
    <row r="380" spans="15:17">
      <c r="O380" s="8">
        <v>4936</v>
      </c>
      <c r="Q380" s="8">
        <v>14862</v>
      </c>
    </row>
    <row r="381" spans="15:17">
      <c r="O381" s="8">
        <v>2543</v>
      </c>
      <c r="Q381" s="8">
        <v>11868</v>
      </c>
    </row>
    <row r="382" spans="15:17">
      <c r="O382" s="8">
        <v>5304</v>
      </c>
      <c r="Q382" s="8">
        <v>4652</v>
      </c>
    </row>
    <row r="383" spans="15:17">
      <c r="O383" s="8">
        <v>16659</v>
      </c>
      <c r="Q383" s="8">
        <v>23258</v>
      </c>
    </row>
    <row r="384" spans="15:17">
      <c r="O384" s="8">
        <v>4260</v>
      </c>
      <c r="Q384" s="8">
        <v>5915</v>
      </c>
    </row>
    <row r="385" spans="15:17">
      <c r="O385" s="8">
        <v>2476</v>
      </c>
      <c r="Q385" s="8">
        <v>17434</v>
      </c>
    </row>
    <row r="386" spans="15:17">
      <c r="O386" s="8">
        <v>3102</v>
      </c>
      <c r="Q386" s="8">
        <v>6582</v>
      </c>
    </row>
    <row r="387" spans="15:17">
      <c r="O387" s="8">
        <v>2244</v>
      </c>
      <c r="Q387" s="8">
        <v>24440</v>
      </c>
    </row>
    <row r="388" spans="15:17">
      <c r="O388" s="8">
        <v>7596</v>
      </c>
      <c r="Q388" s="8">
        <v>3809</v>
      </c>
    </row>
    <row r="389" spans="15:17">
      <c r="O389" s="8">
        <v>2285</v>
      </c>
      <c r="Q389" s="8">
        <v>3427</v>
      </c>
    </row>
    <row r="390" spans="15:17">
      <c r="O390" s="8">
        <v>3034</v>
      </c>
      <c r="Q390" s="8">
        <v>26914</v>
      </c>
    </row>
    <row r="391" spans="15:17">
      <c r="O391" s="8">
        <v>5715</v>
      </c>
      <c r="Q391" s="8">
        <v>22553</v>
      </c>
    </row>
    <row r="392" spans="15:17">
      <c r="O392" s="8">
        <v>2576</v>
      </c>
      <c r="Q392" s="8">
        <v>20490</v>
      </c>
    </row>
    <row r="393" spans="15:17">
      <c r="O393" s="8">
        <v>4197</v>
      </c>
      <c r="Q393" s="8">
        <v>21123</v>
      </c>
    </row>
    <row r="394" spans="15:17">
      <c r="O394" s="8">
        <v>14336</v>
      </c>
      <c r="Q394" s="8">
        <v>4345</v>
      </c>
    </row>
    <row r="395" spans="15:17">
      <c r="O395" s="8">
        <v>3448</v>
      </c>
      <c r="Q395" s="8">
        <v>13436</v>
      </c>
    </row>
    <row r="396" spans="15:17">
      <c r="O396" s="8">
        <v>19406</v>
      </c>
      <c r="Q396" s="8">
        <v>8509</v>
      </c>
    </row>
    <row r="397" spans="15:17">
      <c r="O397" s="8">
        <v>6538</v>
      </c>
      <c r="Q397" s="8">
        <v>12740</v>
      </c>
    </row>
    <row r="398" spans="15:17">
      <c r="O398" s="8">
        <v>4306</v>
      </c>
      <c r="Q398" s="8">
        <v>4156</v>
      </c>
    </row>
    <row r="399" spans="15:17">
      <c r="O399" s="8">
        <v>2258</v>
      </c>
      <c r="Q399" s="8">
        <v>15238</v>
      </c>
    </row>
    <row r="400" spans="15:17">
      <c r="O400" s="8">
        <v>4522</v>
      </c>
      <c r="Q400" s="8">
        <v>2227</v>
      </c>
    </row>
    <row r="401" spans="15:17">
      <c r="O401" s="8">
        <v>4487</v>
      </c>
      <c r="Q401" s="8">
        <v>12090</v>
      </c>
    </row>
    <row r="402" spans="15:17">
      <c r="O402" s="8">
        <v>4449</v>
      </c>
      <c r="Q402" s="8">
        <v>23866</v>
      </c>
    </row>
    <row r="403" spans="15:17">
      <c r="O403" s="8">
        <v>2218</v>
      </c>
      <c r="Q403" s="8">
        <v>16193</v>
      </c>
    </row>
    <row r="404" spans="15:17">
      <c r="O404" s="8">
        <v>19197</v>
      </c>
      <c r="Q404" s="8">
        <v>8213</v>
      </c>
    </row>
    <row r="405" spans="15:17">
      <c r="O405" s="8">
        <v>13212</v>
      </c>
      <c r="Q405" s="8">
        <v>18256</v>
      </c>
    </row>
    <row r="406" spans="15:17">
      <c r="O406" s="8">
        <v>6577</v>
      </c>
      <c r="Q406" s="8">
        <v>19558</v>
      </c>
    </row>
    <row r="407" spans="15:17">
      <c r="O407" s="8">
        <v>8392</v>
      </c>
      <c r="Q407" s="8">
        <v>19566</v>
      </c>
    </row>
    <row r="408" spans="15:17">
      <c r="O408" s="8">
        <v>4558</v>
      </c>
      <c r="Q408" s="8">
        <v>13535</v>
      </c>
    </row>
    <row r="409" spans="15:17">
      <c r="O409" s="8">
        <v>4031</v>
      </c>
      <c r="Q409" s="8">
        <v>9396</v>
      </c>
    </row>
    <row r="410" spans="15:17">
      <c r="O410" s="8">
        <v>7969</v>
      </c>
      <c r="Q410" s="8">
        <v>19609</v>
      </c>
    </row>
    <row r="411" spans="15:17">
      <c r="O411" s="8">
        <v>2654</v>
      </c>
      <c r="Q411" s="8">
        <v>9655</v>
      </c>
    </row>
    <row r="412" spans="15:17">
      <c r="O412" s="8">
        <v>16555</v>
      </c>
      <c r="Q412" s="8">
        <v>10310</v>
      </c>
    </row>
    <row r="413" spans="15:17">
      <c r="O413" s="8">
        <v>4556</v>
      </c>
      <c r="Q413" s="8">
        <v>12932</v>
      </c>
    </row>
    <row r="414" spans="15:17">
      <c r="O414" s="8">
        <v>6091</v>
      </c>
      <c r="Q414" s="8">
        <v>24793</v>
      </c>
    </row>
    <row r="415" spans="15:17">
      <c r="O415" s="8">
        <v>19566</v>
      </c>
      <c r="Q415" s="8">
        <v>3854</v>
      </c>
    </row>
    <row r="416" spans="15:17">
      <c r="O416" s="8">
        <v>4810</v>
      </c>
      <c r="Q416" s="8">
        <v>26314</v>
      </c>
    </row>
    <row r="417" spans="15:17">
      <c r="O417" s="8">
        <v>4523</v>
      </c>
      <c r="Q417" s="8">
        <v>4386</v>
      </c>
    </row>
    <row r="418" spans="15:17">
      <c r="O418" s="8">
        <v>3202</v>
      </c>
      <c r="Q418" s="8">
        <v>21972</v>
      </c>
    </row>
    <row r="419" spans="15:17">
      <c r="O419" s="8">
        <v>2351</v>
      </c>
      <c r="Q419" s="8">
        <v>12253</v>
      </c>
    </row>
    <row r="420" spans="15:17">
      <c r="O420" s="8">
        <v>1702</v>
      </c>
      <c r="Q420" s="8">
        <v>12106</v>
      </c>
    </row>
    <row r="421" spans="15:17">
      <c r="O421" s="8">
        <v>18041</v>
      </c>
      <c r="Q421" s="8">
        <v>13022</v>
      </c>
    </row>
    <row r="422" spans="15:17">
      <c r="O422" s="8">
        <v>2886</v>
      </c>
      <c r="Q422" s="8">
        <v>3032</v>
      </c>
    </row>
    <row r="423" spans="15:17">
      <c r="O423" s="8">
        <v>2097</v>
      </c>
      <c r="Q423" s="8">
        <v>16734</v>
      </c>
    </row>
    <row r="424" spans="15:17">
      <c r="O424" s="8">
        <v>11935</v>
      </c>
      <c r="Q424" s="8">
        <v>21526</v>
      </c>
    </row>
    <row r="425" spans="15:17">
      <c r="O425" s="8">
        <v>2546</v>
      </c>
      <c r="Q425" s="8">
        <v>18300</v>
      </c>
    </row>
    <row r="426" spans="15:17">
      <c r="O426" s="8">
        <v>2564</v>
      </c>
      <c r="Q426" s="8">
        <v>18437</v>
      </c>
    </row>
    <row r="427" spans="15:17">
      <c r="O427" s="8">
        <v>8412</v>
      </c>
      <c r="Q427" s="8">
        <v>2890</v>
      </c>
    </row>
    <row r="428" spans="15:17">
      <c r="O428" s="8">
        <v>14118</v>
      </c>
      <c r="Q428" s="8">
        <v>22102</v>
      </c>
    </row>
    <row r="429" spans="15:17">
      <c r="O429" s="8">
        <v>17046</v>
      </c>
      <c r="Q429" s="8">
        <v>9314</v>
      </c>
    </row>
    <row r="430" spans="15:17">
      <c r="O430" s="8">
        <v>2564</v>
      </c>
      <c r="Q430" s="8">
        <v>7181</v>
      </c>
    </row>
    <row r="431" spans="15:17">
      <c r="O431" s="8">
        <v>10266</v>
      </c>
      <c r="Q431" s="8">
        <v>2845</v>
      </c>
    </row>
    <row r="432" spans="15:17">
      <c r="O432" s="8">
        <v>5070</v>
      </c>
      <c r="Q432" s="8">
        <v>7389</v>
      </c>
    </row>
    <row r="433" spans="15:17">
      <c r="O433" s="8">
        <v>17861</v>
      </c>
      <c r="Q433" s="8">
        <v>2288</v>
      </c>
    </row>
    <row r="434" spans="15:17">
      <c r="O434" s="8">
        <v>4230</v>
      </c>
      <c r="Q434" s="8">
        <v>19225</v>
      </c>
    </row>
    <row r="435" spans="15:17">
      <c r="O435" s="8">
        <v>3780</v>
      </c>
      <c r="Q435" s="8">
        <v>23428</v>
      </c>
    </row>
    <row r="436" spans="15:17">
      <c r="O436" s="8">
        <v>2768</v>
      </c>
      <c r="Q436" s="8">
        <v>8416</v>
      </c>
    </row>
    <row r="437" spans="15:17">
      <c r="O437" s="8">
        <v>9071</v>
      </c>
      <c r="Q437" s="8">
        <v>11563</v>
      </c>
    </row>
    <row r="438" spans="15:17">
      <c r="O438" s="8">
        <v>10648</v>
      </c>
      <c r="Q438" s="8">
        <v>14394</v>
      </c>
    </row>
    <row r="439" spans="15:17">
      <c r="O439" s="8">
        <v>13610</v>
      </c>
      <c r="Q439" s="8">
        <v>24619</v>
      </c>
    </row>
    <row r="440" spans="15:17">
      <c r="O440" s="8">
        <v>3408</v>
      </c>
      <c r="Q440" s="8">
        <v>6705</v>
      </c>
    </row>
    <row r="441" spans="15:17">
      <c r="O441" s="8">
        <v>2983</v>
      </c>
      <c r="Q441" s="8">
        <v>18398</v>
      </c>
    </row>
    <row r="442" spans="15:17">
      <c r="O442" s="8">
        <v>7632</v>
      </c>
      <c r="Q442" s="8">
        <v>14295</v>
      </c>
    </row>
    <row r="443" spans="15:17">
      <c r="O443" s="8">
        <v>9824</v>
      </c>
      <c r="Q443" s="8">
        <v>22908</v>
      </c>
    </row>
    <row r="444" spans="15:17">
      <c r="O444" s="8">
        <v>9950</v>
      </c>
      <c r="Q444" s="8">
        <v>11533</v>
      </c>
    </row>
    <row r="445" spans="15:17">
      <c r="O445" s="8">
        <v>2093</v>
      </c>
      <c r="Q445" s="8">
        <v>9260</v>
      </c>
    </row>
    <row r="446" spans="15:17">
      <c r="O446" s="8">
        <v>9980</v>
      </c>
      <c r="Q446" s="8">
        <v>15318</v>
      </c>
    </row>
    <row r="447" spans="15:17">
      <c r="O447" s="8">
        <v>3894</v>
      </c>
      <c r="Q447" s="8">
        <v>9129</v>
      </c>
    </row>
    <row r="448" spans="15:17">
      <c r="O448" s="8">
        <v>4051</v>
      </c>
      <c r="Q448" s="8">
        <v>19658</v>
      </c>
    </row>
    <row r="449" spans="15:17">
      <c r="O449" s="8">
        <v>16835</v>
      </c>
      <c r="Q449" s="8">
        <v>9873</v>
      </c>
    </row>
    <row r="450" spans="15:17">
      <c r="O450" s="8">
        <v>6230</v>
      </c>
      <c r="Q450" s="8">
        <v>13430</v>
      </c>
    </row>
    <row r="451" spans="15:17">
      <c r="O451" s="8">
        <v>4717</v>
      </c>
      <c r="Q451" s="8">
        <v>18659</v>
      </c>
    </row>
    <row r="452" spans="15:17">
      <c r="O452" s="8">
        <v>13237</v>
      </c>
      <c r="Q452" s="8">
        <v>20364</v>
      </c>
    </row>
    <row r="453" spans="15:17">
      <c r="O453" s="8">
        <v>3755</v>
      </c>
      <c r="Q453" s="8">
        <v>17872</v>
      </c>
    </row>
    <row r="454" spans="15:17">
      <c r="O454" s="8">
        <v>6582</v>
      </c>
      <c r="Q454" s="8">
        <v>8346</v>
      </c>
    </row>
    <row r="455" spans="15:17">
      <c r="O455" s="8">
        <v>7406</v>
      </c>
      <c r="Q455" s="8">
        <v>6950</v>
      </c>
    </row>
    <row r="456" spans="15:17">
      <c r="O456" s="8">
        <v>4805</v>
      </c>
      <c r="Q456" s="8">
        <v>16177</v>
      </c>
    </row>
    <row r="457" spans="15:17">
      <c r="O457" s="8">
        <v>2741</v>
      </c>
      <c r="Q457" s="8">
        <v>22808</v>
      </c>
    </row>
    <row r="458" spans="15:17">
      <c r="O458" s="8">
        <v>4262</v>
      </c>
      <c r="Q458" s="8">
        <v>22645</v>
      </c>
    </row>
    <row r="459" spans="15:17">
      <c r="O459" s="8">
        <v>16184</v>
      </c>
      <c r="Q459" s="8">
        <v>22578</v>
      </c>
    </row>
    <row r="460" spans="15:17">
      <c r="O460" s="8">
        <v>11557</v>
      </c>
      <c r="Q460" s="8">
        <v>25291</v>
      </c>
    </row>
    <row r="461" spans="15:17">
      <c r="O461" s="8">
        <v>1878</v>
      </c>
      <c r="Q461" s="8">
        <v>8059</v>
      </c>
    </row>
    <row r="462" spans="15:17">
      <c r="O462" s="8">
        <v>10932</v>
      </c>
      <c r="Q462" s="8">
        <v>11373</v>
      </c>
    </row>
    <row r="463" spans="15:17">
      <c r="O463" s="8">
        <v>6811</v>
      </c>
      <c r="Q463" s="8">
        <v>2112</v>
      </c>
    </row>
    <row r="464" spans="15:17">
      <c r="O464" s="8">
        <v>4306</v>
      </c>
      <c r="Q464" s="8">
        <v>4267</v>
      </c>
    </row>
    <row r="465" spans="15:17">
      <c r="O465" s="8">
        <v>4859</v>
      </c>
      <c r="Q465" s="8">
        <v>6698</v>
      </c>
    </row>
    <row r="466" spans="15:17">
      <c r="O466" s="8">
        <v>5337</v>
      </c>
      <c r="Q466" s="8">
        <v>19921</v>
      </c>
    </row>
    <row r="467" spans="15:17">
      <c r="O467" s="8">
        <v>2340</v>
      </c>
      <c r="Q467" s="8">
        <v>23213</v>
      </c>
    </row>
    <row r="468" spans="15:17">
      <c r="O468" s="8">
        <v>7491</v>
      </c>
      <c r="Q468" s="8">
        <v>23848</v>
      </c>
    </row>
    <row r="469" spans="15:17">
      <c r="O469" s="8">
        <v>10527</v>
      </c>
      <c r="Q469" s="8">
        <v>8984</v>
      </c>
    </row>
    <row r="470" spans="15:17">
      <c r="O470" s="8">
        <v>16595</v>
      </c>
      <c r="Q470" s="8">
        <v>5626</v>
      </c>
    </row>
    <row r="471" spans="15:17">
      <c r="O471" s="8">
        <v>8834</v>
      </c>
      <c r="Q471" s="8">
        <v>24666</v>
      </c>
    </row>
    <row r="472" spans="15:17">
      <c r="O472" s="8">
        <v>5577</v>
      </c>
      <c r="Q472" s="8">
        <v>22087</v>
      </c>
    </row>
    <row r="473" spans="15:17">
      <c r="O473" s="8">
        <v>4707</v>
      </c>
      <c r="Q473" s="8">
        <v>23914</v>
      </c>
    </row>
    <row r="474" spans="15:17">
      <c r="O474" s="8">
        <v>2400</v>
      </c>
      <c r="Q474" s="8">
        <v>5530</v>
      </c>
    </row>
    <row r="475" spans="15:17">
      <c r="O475" s="8">
        <v>9824</v>
      </c>
      <c r="Q475" s="8">
        <v>22174</v>
      </c>
    </row>
    <row r="476" spans="15:17">
      <c r="O476" s="8">
        <v>6447</v>
      </c>
      <c r="Q476" s="8">
        <v>15701</v>
      </c>
    </row>
    <row r="477" spans="15:17">
      <c r="O477" s="8">
        <v>19502</v>
      </c>
      <c r="Q477" s="8">
        <v>2125</v>
      </c>
    </row>
    <row r="478" spans="15:17">
      <c r="O478" s="8">
        <v>2725</v>
      </c>
      <c r="Q478" s="8">
        <v>21630</v>
      </c>
    </row>
    <row r="479" spans="15:17">
      <c r="O479" s="8">
        <v>6272</v>
      </c>
      <c r="Q479" s="8">
        <v>7428</v>
      </c>
    </row>
    <row r="480" spans="15:17">
      <c r="O480" s="8">
        <v>2127</v>
      </c>
      <c r="Q480" s="8">
        <v>9100</v>
      </c>
    </row>
    <row r="481" spans="15:17">
      <c r="O481" s="8">
        <v>18200</v>
      </c>
      <c r="Q481" s="8">
        <v>7999</v>
      </c>
    </row>
    <row r="482" spans="15:17">
      <c r="O482" s="8">
        <v>2096</v>
      </c>
      <c r="Q482" s="8">
        <v>26376</v>
      </c>
    </row>
    <row r="483" spans="15:17">
      <c r="O483" s="8">
        <v>2886</v>
      </c>
      <c r="Q483" s="8">
        <v>14168</v>
      </c>
    </row>
    <row r="484" spans="15:17">
      <c r="O484" s="8">
        <v>2033</v>
      </c>
      <c r="Q484" s="8">
        <v>14470</v>
      </c>
    </row>
    <row r="485" spans="15:17">
      <c r="O485" s="8">
        <v>3622</v>
      </c>
      <c r="Q485" s="8">
        <v>22794</v>
      </c>
    </row>
    <row r="486" spans="15:17">
      <c r="O486" s="8">
        <v>4233</v>
      </c>
      <c r="Q486" s="8">
        <v>11512</v>
      </c>
    </row>
    <row r="487" spans="15:17">
      <c r="O487" s="8">
        <v>3681</v>
      </c>
      <c r="Q487" s="8">
        <v>14004</v>
      </c>
    </row>
    <row r="488" spans="15:17">
      <c r="O488" s="8">
        <v>5460</v>
      </c>
      <c r="Q488" s="8">
        <v>6219</v>
      </c>
    </row>
    <row r="489" spans="15:17">
      <c r="O489" s="8">
        <v>2187</v>
      </c>
      <c r="Q489" s="8">
        <v>5013</v>
      </c>
    </row>
    <row r="490" spans="15:17">
      <c r="O490" s="8">
        <v>9602</v>
      </c>
      <c r="Q490" s="8">
        <v>3010</v>
      </c>
    </row>
    <row r="491" spans="15:17">
      <c r="O491" s="8">
        <v>2836</v>
      </c>
      <c r="Q491" s="8">
        <v>11757</v>
      </c>
    </row>
    <row r="492" spans="15:17">
      <c r="O492" s="8">
        <v>4089</v>
      </c>
      <c r="Q492" s="8">
        <v>5718</v>
      </c>
    </row>
    <row r="493" spans="15:17">
      <c r="O493" s="8">
        <v>16627</v>
      </c>
      <c r="Q493" s="8">
        <v>2671</v>
      </c>
    </row>
    <row r="494" spans="15:17">
      <c r="O494" s="8">
        <v>2619</v>
      </c>
      <c r="Q494" s="8">
        <v>14561</v>
      </c>
    </row>
    <row r="495" spans="15:17">
      <c r="O495" s="8">
        <v>5679</v>
      </c>
      <c r="Q495" s="8">
        <v>19627</v>
      </c>
    </row>
    <row r="496" spans="15:17">
      <c r="O496" s="8">
        <v>15402</v>
      </c>
      <c r="Q496" s="8">
        <v>17997</v>
      </c>
    </row>
    <row r="497" spans="15:17">
      <c r="O497" s="8">
        <v>5985</v>
      </c>
      <c r="Q497" s="8">
        <v>26894</v>
      </c>
    </row>
    <row r="498" spans="15:17">
      <c r="O498" s="8">
        <v>2579</v>
      </c>
      <c r="Q498" s="8">
        <v>2912</v>
      </c>
    </row>
    <row r="499" spans="15:17">
      <c r="O499" s="8">
        <v>3041</v>
      </c>
      <c r="Q499" s="8">
        <v>16346</v>
      </c>
    </row>
    <row r="500" spans="15:17">
      <c r="O500" s="8">
        <v>3447</v>
      </c>
      <c r="Q500" s="8">
        <v>24444</v>
      </c>
    </row>
    <row r="501" spans="15:17">
      <c r="O501" s="8">
        <v>19513</v>
      </c>
      <c r="Q501" s="8">
        <v>9358</v>
      </c>
    </row>
    <row r="502" spans="15:17">
      <c r="O502" s="8">
        <v>2773</v>
      </c>
      <c r="Q502" s="8">
        <v>12145</v>
      </c>
    </row>
    <row r="503" spans="15:17">
      <c r="O503" s="8">
        <v>7104</v>
      </c>
      <c r="Q503" s="8">
        <v>20431</v>
      </c>
    </row>
    <row r="504" spans="15:17">
      <c r="O504" s="8">
        <v>6322</v>
      </c>
      <c r="Q504" s="8">
        <v>18089</v>
      </c>
    </row>
    <row r="505" spans="15:17">
      <c r="O505" s="8">
        <v>2083</v>
      </c>
      <c r="Q505" s="8">
        <v>22653</v>
      </c>
    </row>
    <row r="506" spans="15:17">
      <c r="O506" s="8">
        <v>8381</v>
      </c>
      <c r="Q506" s="8">
        <v>7507</v>
      </c>
    </row>
    <row r="507" spans="15:17">
      <c r="O507" s="8">
        <v>2691</v>
      </c>
      <c r="Q507" s="8">
        <v>7660</v>
      </c>
    </row>
    <row r="508" spans="15:17">
      <c r="O508" s="8">
        <v>4286</v>
      </c>
      <c r="Q508" s="8">
        <v>5630</v>
      </c>
    </row>
    <row r="509" spans="15:17">
      <c r="O509" s="8">
        <v>2659</v>
      </c>
      <c r="Q509" s="8">
        <v>17759</v>
      </c>
    </row>
    <row r="510" spans="15:17">
      <c r="O510" s="8">
        <v>9434</v>
      </c>
      <c r="Q510" s="8">
        <v>9606</v>
      </c>
    </row>
    <row r="511" spans="15:17">
      <c r="O511" s="8">
        <v>5561</v>
      </c>
      <c r="Q511" s="8">
        <v>3487</v>
      </c>
    </row>
    <row r="512" spans="15:17">
      <c r="O512" s="8">
        <v>6646</v>
      </c>
      <c r="Q512" s="8">
        <v>19368</v>
      </c>
    </row>
    <row r="513" spans="15:17">
      <c r="O513" s="8">
        <v>7725</v>
      </c>
      <c r="Q513" s="8">
        <v>5335</v>
      </c>
    </row>
    <row r="514" spans="15:17">
      <c r="O514" s="8">
        <v>10725</v>
      </c>
      <c r="Q514" s="8">
        <v>6729</v>
      </c>
    </row>
    <row r="515" spans="15:17">
      <c r="O515" s="8">
        <v>8847</v>
      </c>
      <c r="Q515" s="8">
        <v>13934</v>
      </c>
    </row>
    <row r="516" spans="15:17">
      <c r="O516" s="8">
        <v>2045</v>
      </c>
      <c r="Q516" s="8">
        <v>15174</v>
      </c>
    </row>
    <row r="517" spans="15:17">
      <c r="O517" s="8">
        <v>1009</v>
      </c>
      <c r="Q517" s="8">
        <v>26999</v>
      </c>
    </row>
    <row r="518" spans="15:17">
      <c r="O518" s="8">
        <v>3348</v>
      </c>
      <c r="Q518" s="8">
        <v>3164</v>
      </c>
    </row>
    <row r="519" spans="15:17">
      <c r="O519" s="8">
        <v>1281</v>
      </c>
      <c r="Q519" s="8">
        <v>16900</v>
      </c>
    </row>
    <row r="520" spans="15:17">
      <c r="O520" s="8">
        <v>2819</v>
      </c>
      <c r="Q520" s="8">
        <v>8544</v>
      </c>
    </row>
    <row r="521" spans="15:17">
      <c r="O521" s="8">
        <v>4851</v>
      </c>
      <c r="Q521" s="8">
        <v>15678</v>
      </c>
    </row>
    <row r="522" spans="15:17">
      <c r="O522" s="8">
        <v>4028</v>
      </c>
      <c r="Q522" s="8">
        <v>7791</v>
      </c>
    </row>
    <row r="523" spans="15:17">
      <c r="O523" s="8">
        <v>2720</v>
      </c>
      <c r="Q523" s="8">
        <v>18959</v>
      </c>
    </row>
    <row r="524" spans="15:17">
      <c r="O524" s="8">
        <v>8120</v>
      </c>
      <c r="Q524" s="8">
        <v>18597</v>
      </c>
    </row>
    <row r="525" spans="15:17">
      <c r="O525" s="8">
        <v>4647</v>
      </c>
      <c r="Q525" s="8">
        <v>16673</v>
      </c>
    </row>
    <row r="526" spans="15:17">
      <c r="O526" s="8">
        <v>4680</v>
      </c>
      <c r="Q526" s="8">
        <v>15232</v>
      </c>
    </row>
    <row r="527" spans="15:17">
      <c r="O527" s="8">
        <v>3221</v>
      </c>
      <c r="Q527" s="8">
        <v>3297</v>
      </c>
    </row>
    <row r="528" spans="15:17">
      <c r="O528" s="8">
        <v>8621</v>
      </c>
      <c r="Q528" s="8">
        <v>17654</v>
      </c>
    </row>
    <row r="529" spans="15:17">
      <c r="O529" s="8">
        <v>4577</v>
      </c>
      <c r="Q529" s="8">
        <v>24785</v>
      </c>
    </row>
    <row r="530" spans="15:17">
      <c r="O530" s="8">
        <v>4553</v>
      </c>
      <c r="Q530" s="8">
        <v>20978</v>
      </c>
    </row>
    <row r="531" spans="15:17">
      <c r="O531" s="8">
        <v>5396</v>
      </c>
      <c r="Q531" s="8">
        <v>21703</v>
      </c>
    </row>
    <row r="532" spans="15:17">
      <c r="O532" s="8">
        <v>6796</v>
      </c>
      <c r="Q532" s="8">
        <v>23452</v>
      </c>
    </row>
    <row r="533" spans="15:17">
      <c r="O533" s="8">
        <v>7625</v>
      </c>
      <c r="Q533" s="8">
        <v>19383</v>
      </c>
    </row>
    <row r="534" spans="15:17">
      <c r="O534" s="8">
        <v>7412</v>
      </c>
      <c r="Q534" s="8">
        <v>6009</v>
      </c>
    </row>
    <row r="535" spans="15:17">
      <c r="O535" s="8">
        <v>11159</v>
      </c>
      <c r="Q535" s="8">
        <v>19373</v>
      </c>
    </row>
    <row r="536" spans="15:17">
      <c r="O536" s="8">
        <v>4960</v>
      </c>
      <c r="Q536" s="8">
        <v>11825</v>
      </c>
    </row>
    <row r="537" spans="15:17">
      <c r="O537" s="8">
        <v>10475</v>
      </c>
      <c r="Q537" s="8">
        <v>23772</v>
      </c>
    </row>
    <row r="538" spans="15:17">
      <c r="O538" s="8">
        <v>14814</v>
      </c>
      <c r="Q538" s="8">
        <v>13514</v>
      </c>
    </row>
    <row r="539" spans="15:17">
      <c r="O539" s="8">
        <v>19141</v>
      </c>
      <c r="Q539" s="8">
        <v>8861</v>
      </c>
    </row>
    <row r="540" spans="15:17">
      <c r="O540" s="8">
        <v>5405</v>
      </c>
      <c r="Q540" s="8">
        <v>11924</v>
      </c>
    </row>
    <row r="541" spans="15:17">
      <c r="O541" s="8">
        <v>8793</v>
      </c>
      <c r="Q541" s="8">
        <v>4809</v>
      </c>
    </row>
    <row r="542" spans="15:17">
      <c r="O542" s="8">
        <v>19189</v>
      </c>
      <c r="Q542" s="8">
        <v>19562</v>
      </c>
    </row>
    <row r="543" spans="15:17">
      <c r="O543" s="8">
        <v>3875</v>
      </c>
      <c r="Q543" s="8">
        <v>9983</v>
      </c>
    </row>
    <row r="544" spans="15:17">
      <c r="O544" s="8">
        <v>2216</v>
      </c>
      <c r="Q544" s="8">
        <v>3872</v>
      </c>
    </row>
    <row r="545" spans="15:17">
      <c r="O545" s="8">
        <v>11713</v>
      </c>
      <c r="Q545" s="8">
        <v>20335</v>
      </c>
    </row>
    <row r="546" spans="15:17">
      <c r="O546" s="8">
        <v>7861</v>
      </c>
      <c r="Q546" s="8">
        <v>15397</v>
      </c>
    </row>
    <row r="547" spans="15:17">
      <c r="O547" s="8">
        <v>3708</v>
      </c>
      <c r="Q547" s="8">
        <v>2104</v>
      </c>
    </row>
    <row r="548" spans="15:17">
      <c r="O548" s="8">
        <v>13770</v>
      </c>
      <c r="Q548" s="8">
        <v>10225</v>
      </c>
    </row>
    <row r="549" spans="15:17">
      <c r="O549" s="8">
        <v>5304</v>
      </c>
      <c r="Q549" s="8">
        <v>25275</v>
      </c>
    </row>
    <row r="550" spans="15:17">
      <c r="O550" s="8">
        <v>2642</v>
      </c>
      <c r="Q550" s="8">
        <v>2755</v>
      </c>
    </row>
    <row r="551" spans="15:17">
      <c r="O551" s="8">
        <v>2759</v>
      </c>
      <c r="Q551" s="8">
        <v>20366</v>
      </c>
    </row>
    <row r="552" spans="15:17">
      <c r="O552" s="8">
        <v>6804</v>
      </c>
      <c r="Q552" s="8">
        <v>23683</v>
      </c>
    </row>
    <row r="553" spans="15:17">
      <c r="O553" s="8">
        <v>6142</v>
      </c>
      <c r="Q553" s="8">
        <v>7360</v>
      </c>
    </row>
    <row r="554" spans="15:17">
      <c r="O554" s="8">
        <v>2500</v>
      </c>
      <c r="Q554" s="8">
        <v>4344</v>
      </c>
    </row>
    <row r="555" spans="15:17">
      <c r="O555" s="8">
        <v>6389</v>
      </c>
      <c r="Q555" s="8">
        <v>18767</v>
      </c>
    </row>
    <row r="556" spans="15:17">
      <c r="O556" s="8">
        <v>11103</v>
      </c>
      <c r="Q556" s="8">
        <v>20420</v>
      </c>
    </row>
    <row r="557" spans="15:17">
      <c r="O557" s="8">
        <v>2342</v>
      </c>
      <c r="Q557" s="8">
        <v>22929</v>
      </c>
    </row>
    <row r="558" spans="15:17">
      <c r="O558" s="8">
        <v>6811</v>
      </c>
      <c r="Q558" s="8">
        <v>23398</v>
      </c>
    </row>
    <row r="559" spans="15:17">
      <c r="O559" s="8">
        <v>2297</v>
      </c>
      <c r="Q559" s="8">
        <v>17967</v>
      </c>
    </row>
    <row r="560" spans="15:17">
      <c r="O560" s="8">
        <v>2450</v>
      </c>
      <c r="Q560" s="8">
        <v>10919</v>
      </c>
    </row>
    <row r="561" spans="15:17">
      <c r="O561" s="8">
        <v>5093</v>
      </c>
      <c r="Q561" s="8">
        <v>4761</v>
      </c>
    </row>
    <row r="562" spans="15:17">
      <c r="O562" s="8">
        <v>5309</v>
      </c>
      <c r="Q562" s="8">
        <v>21146</v>
      </c>
    </row>
    <row r="563" spans="15:17">
      <c r="O563" s="8">
        <v>3057</v>
      </c>
      <c r="Q563" s="8">
        <v>20471</v>
      </c>
    </row>
    <row r="564" spans="15:17">
      <c r="O564" s="8">
        <v>5121</v>
      </c>
      <c r="Q564" s="8">
        <v>4187</v>
      </c>
    </row>
    <row r="565" spans="15:17">
      <c r="O565" s="8">
        <v>16856</v>
      </c>
      <c r="Q565" s="8">
        <v>10084</v>
      </c>
    </row>
    <row r="566" spans="15:17">
      <c r="O566" s="8">
        <v>2686</v>
      </c>
      <c r="Q566" s="8">
        <v>5207</v>
      </c>
    </row>
    <row r="567" spans="15:17">
      <c r="O567" s="8">
        <v>6180</v>
      </c>
      <c r="Q567" s="8">
        <v>22807</v>
      </c>
    </row>
    <row r="568" spans="15:17">
      <c r="O568" s="8">
        <v>6632</v>
      </c>
      <c r="Q568" s="8">
        <v>12388</v>
      </c>
    </row>
    <row r="569" spans="15:17">
      <c r="O569" s="8">
        <v>3505</v>
      </c>
      <c r="Q569" s="8">
        <v>19630</v>
      </c>
    </row>
    <row r="570" spans="15:17">
      <c r="O570" s="8">
        <v>6397</v>
      </c>
      <c r="Q570" s="8">
        <v>10339</v>
      </c>
    </row>
    <row r="571" spans="15:17">
      <c r="O571" s="8">
        <v>6274</v>
      </c>
      <c r="Q571" s="8">
        <v>18686</v>
      </c>
    </row>
    <row r="572" spans="15:17">
      <c r="O572" s="8">
        <v>19859</v>
      </c>
      <c r="Q572" s="8">
        <v>21199</v>
      </c>
    </row>
    <row r="573" spans="15:17">
      <c r="O573" s="8">
        <v>7587</v>
      </c>
      <c r="Q573" s="8">
        <v>14229</v>
      </c>
    </row>
    <row r="574" spans="15:17">
      <c r="O574" s="8">
        <v>4258</v>
      </c>
      <c r="Q574" s="8">
        <v>26589</v>
      </c>
    </row>
    <row r="575" spans="15:17">
      <c r="O575" s="8">
        <v>4364</v>
      </c>
      <c r="Q575" s="8">
        <v>5288</v>
      </c>
    </row>
    <row r="576" spans="15:17">
      <c r="O576" s="8">
        <v>4335</v>
      </c>
      <c r="Q576" s="8">
        <v>25549</v>
      </c>
    </row>
    <row r="577" spans="15:17">
      <c r="O577" s="8">
        <v>5326</v>
      </c>
      <c r="Q577" s="8">
        <v>3064</v>
      </c>
    </row>
    <row r="578" spans="15:17">
      <c r="O578" s="8">
        <v>3280</v>
      </c>
      <c r="Q578" s="8">
        <v>13551</v>
      </c>
    </row>
    <row r="579" spans="15:17">
      <c r="O579" s="8">
        <v>5485</v>
      </c>
      <c r="Q579" s="8">
        <v>22670</v>
      </c>
    </row>
    <row r="580" spans="15:17">
      <c r="O580" s="8">
        <v>4342</v>
      </c>
      <c r="Q580" s="8">
        <v>24008</v>
      </c>
    </row>
    <row r="581" spans="15:17">
      <c r="O581" s="8">
        <v>2782</v>
      </c>
      <c r="Q581" s="8">
        <v>19905</v>
      </c>
    </row>
    <row r="582" spans="15:17">
      <c r="O582" s="8">
        <v>5980</v>
      </c>
      <c r="Q582" s="8">
        <v>26085</v>
      </c>
    </row>
    <row r="583" spans="15:17">
      <c r="O583" s="8">
        <v>4381</v>
      </c>
      <c r="Q583" s="8">
        <v>7530</v>
      </c>
    </row>
    <row r="584" spans="15:17">
      <c r="O584" s="8">
        <v>2572</v>
      </c>
      <c r="Q584" s="8">
        <v>20317</v>
      </c>
    </row>
    <row r="585" spans="15:17">
      <c r="O585" s="8">
        <v>3833</v>
      </c>
      <c r="Q585" s="8">
        <v>24375</v>
      </c>
    </row>
    <row r="586" spans="15:17">
      <c r="O586" s="8">
        <v>4244</v>
      </c>
      <c r="Q586" s="8">
        <v>9931</v>
      </c>
    </row>
    <row r="587" spans="15:17">
      <c r="O587" s="8">
        <v>6500</v>
      </c>
      <c r="Q587" s="8">
        <v>13305</v>
      </c>
    </row>
    <row r="588" spans="15:17">
      <c r="O588" s="8">
        <v>18430</v>
      </c>
      <c r="Q588" s="8">
        <v>16225</v>
      </c>
    </row>
    <row r="589" spans="15:17">
      <c r="O589" s="8">
        <v>1601</v>
      </c>
      <c r="Q589" s="8">
        <v>3445</v>
      </c>
    </row>
    <row r="590" spans="15:17">
      <c r="O590" s="8">
        <v>2694</v>
      </c>
      <c r="Q590" s="8">
        <v>26551</v>
      </c>
    </row>
    <row r="591" spans="15:17">
      <c r="O591" s="8">
        <v>3149</v>
      </c>
      <c r="Q591" s="8">
        <v>21821</v>
      </c>
    </row>
    <row r="592" spans="15:17">
      <c r="O592" s="8">
        <v>17639</v>
      </c>
      <c r="Q592" s="8">
        <v>6881</v>
      </c>
    </row>
    <row r="593" spans="15:17">
      <c r="O593" s="8">
        <v>2319</v>
      </c>
      <c r="Q593" s="8">
        <v>6689</v>
      </c>
    </row>
    <row r="594" spans="15:17">
      <c r="O594" s="8">
        <v>11691</v>
      </c>
      <c r="Q594" s="8">
        <v>25995</v>
      </c>
    </row>
    <row r="595" spans="15:17">
      <c r="O595" s="8">
        <v>5324</v>
      </c>
      <c r="Q595" s="8">
        <v>26507</v>
      </c>
    </row>
    <row r="596" spans="15:17">
      <c r="O596" s="8">
        <v>16752</v>
      </c>
      <c r="Q596" s="8">
        <v>12982</v>
      </c>
    </row>
    <row r="597" spans="15:17">
      <c r="O597" s="8">
        <v>5228</v>
      </c>
      <c r="Q597" s="8">
        <v>23361</v>
      </c>
    </row>
    <row r="598" spans="15:17">
      <c r="O598" s="8">
        <v>2700</v>
      </c>
      <c r="Q598" s="8">
        <v>23779</v>
      </c>
    </row>
    <row r="599" spans="15:17">
      <c r="O599" s="8">
        <v>19246</v>
      </c>
      <c r="Q599" s="8">
        <v>25761</v>
      </c>
    </row>
    <row r="600" spans="15:17">
      <c r="O600" s="8">
        <v>2506</v>
      </c>
      <c r="Q600" s="8">
        <v>13301</v>
      </c>
    </row>
    <row r="601" spans="15:17">
      <c r="O601" s="8">
        <v>6062</v>
      </c>
      <c r="Q601" s="8">
        <v>4051</v>
      </c>
    </row>
    <row r="602" spans="15:17">
      <c r="O602" s="8">
        <v>4382</v>
      </c>
      <c r="Q602" s="8">
        <v>16374</v>
      </c>
    </row>
    <row r="603" spans="15:17">
      <c r="O603" s="8">
        <v>2143</v>
      </c>
      <c r="Q603" s="8">
        <v>25527</v>
      </c>
    </row>
    <row r="604" spans="15:17">
      <c r="O604" s="8">
        <v>6162</v>
      </c>
      <c r="Q604" s="8">
        <v>19124</v>
      </c>
    </row>
    <row r="605" spans="15:17">
      <c r="O605" s="8">
        <v>5094</v>
      </c>
      <c r="Q605" s="8">
        <v>11983</v>
      </c>
    </row>
    <row r="606" spans="15:17">
      <c r="O606" s="8">
        <v>6877</v>
      </c>
      <c r="Q606" s="8">
        <v>20234</v>
      </c>
    </row>
    <row r="607" spans="15:17">
      <c r="O607" s="8">
        <v>2274</v>
      </c>
      <c r="Q607" s="8">
        <v>6153</v>
      </c>
    </row>
    <row r="608" spans="15:17">
      <c r="O608" s="8">
        <v>4434</v>
      </c>
      <c r="Q608" s="8">
        <v>11806</v>
      </c>
    </row>
    <row r="609" spans="15:17">
      <c r="O609" s="8">
        <v>6288</v>
      </c>
      <c r="Q609" s="8">
        <v>4284</v>
      </c>
    </row>
    <row r="610" spans="15:17">
      <c r="O610" s="8">
        <v>2553</v>
      </c>
      <c r="Q610" s="8">
        <v>8306</v>
      </c>
    </row>
    <row r="611" spans="15:17">
      <c r="O611" s="8">
        <v>7654</v>
      </c>
      <c r="Q611" s="8">
        <v>5860</v>
      </c>
    </row>
    <row r="612" spans="15:17">
      <c r="O612" s="8">
        <v>5160</v>
      </c>
      <c r="Q612" s="8">
        <v>21519</v>
      </c>
    </row>
    <row r="613" spans="15:17">
      <c r="O613" s="8">
        <v>17159</v>
      </c>
      <c r="Q613" s="8">
        <v>5200</v>
      </c>
    </row>
    <row r="614" spans="15:17">
      <c r="O614" s="8">
        <v>12808</v>
      </c>
      <c r="Q614" s="8">
        <v>8842</v>
      </c>
    </row>
    <row r="615" spans="15:17">
      <c r="O615" s="8">
        <v>10221</v>
      </c>
      <c r="Q615" s="8">
        <v>18869</v>
      </c>
    </row>
    <row r="616" spans="15:17">
      <c r="O616" s="8">
        <v>4779</v>
      </c>
      <c r="Q616" s="8">
        <v>3698</v>
      </c>
    </row>
    <row r="617" spans="15:17">
      <c r="O617" s="8">
        <v>3737</v>
      </c>
      <c r="Q617" s="8">
        <v>2243</v>
      </c>
    </row>
    <row r="618" spans="15:17">
      <c r="O618" s="8">
        <v>2366</v>
      </c>
      <c r="Q618" s="8">
        <v>20898</v>
      </c>
    </row>
    <row r="619" spans="15:17">
      <c r="O619" s="8">
        <v>1706</v>
      </c>
      <c r="Q619" s="8">
        <v>16571</v>
      </c>
    </row>
    <row r="620" spans="15:17">
      <c r="O620" s="8">
        <v>16307</v>
      </c>
      <c r="Q620" s="8">
        <v>5594</v>
      </c>
    </row>
    <row r="621" spans="15:17">
      <c r="O621" s="8">
        <v>5933</v>
      </c>
      <c r="Q621" s="8">
        <v>5197</v>
      </c>
    </row>
    <row r="622" spans="15:17">
      <c r="O622" s="8">
        <v>3424</v>
      </c>
      <c r="Q622" s="8">
        <v>21632</v>
      </c>
    </row>
    <row r="623" spans="15:17">
      <c r="O623" s="8">
        <v>4037</v>
      </c>
      <c r="Q623" s="8">
        <v>21816</v>
      </c>
    </row>
    <row r="624" spans="15:17">
      <c r="O624" s="8">
        <v>2559</v>
      </c>
      <c r="Q624" s="8">
        <v>17852</v>
      </c>
    </row>
    <row r="625" spans="15:17">
      <c r="O625" s="8">
        <v>6201</v>
      </c>
      <c r="Q625" s="8">
        <v>2823</v>
      </c>
    </row>
    <row r="626" spans="15:17">
      <c r="O626" s="8">
        <v>4403</v>
      </c>
      <c r="Q626" s="8">
        <v>9250</v>
      </c>
    </row>
    <row r="627" spans="15:17">
      <c r="O627" s="8">
        <v>3761</v>
      </c>
      <c r="Q627" s="8">
        <v>2373</v>
      </c>
    </row>
    <row r="628" spans="15:17">
      <c r="O628" s="8">
        <v>10934</v>
      </c>
      <c r="Q628" s="8">
        <v>20715</v>
      </c>
    </row>
    <row r="629" spans="15:17">
      <c r="O629" s="8">
        <v>10761</v>
      </c>
      <c r="Q629" s="8">
        <v>19239</v>
      </c>
    </row>
    <row r="630" spans="15:17">
      <c r="O630" s="8">
        <v>5175</v>
      </c>
      <c r="Q630" s="8">
        <v>22162</v>
      </c>
    </row>
    <row r="631" spans="15:17">
      <c r="O631" s="8">
        <v>13826</v>
      </c>
      <c r="Q631" s="8">
        <v>19028</v>
      </c>
    </row>
    <row r="632" spans="15:17">
      <c r="O632" s="8">
        <v>6334</v>
      </c>
      <c r="Q632" s="8">
        <v>24558</v>
      </c>
    </row>
    <row r="633" spans="15:17">
      <c r="O633" s="8">
        <v>4936</v>
      </c>
      <c r="Q633" s="8">
        <v>23965</v>
      </c>
    </row>
    <row r="634" spans="15:17">
      <c r="O634" s="8">
        <v>4775</v>
      </c>
      <c r="Q634" s="8">
        <v>19146</v>
      </c>
    </row>
    <row r="635" spans="15:17">
      <c r="O635" s="8">
        <v>2818</v>
      </c>
      <c r="Q635" s="8">
        <v>5044</v>
      </c>
    </row>
    <row r="636" spans="15:17">
      <c r="O636" s="8">
        <v>2515</v>
      </c>
      <c r="Q636" s="8">
        <v>9068</v>
      </c>
    </row>
    <row r="637" spans="15:17">
      <c r="O637" s="8">
        <v>2342</v>
      </c>
      <c r="Q637" s="8">
        <v>8635</v>
      </c>
    </row>
    <row r="638" spans="15:17">
      <c r="O638" s="8">
        <v>4194</v>
      </c>
      <c r="Q638" s="8">
        <v>14363</v>
      </c>
    </row>
    <row r="639" spans="15:17">
      <c r="O639" s="8">
        <v>10685</v>
      </c>
      <c r="Q639" s="8">
        <v>23457</v>
      </c>
    </row>
    <row r="640" spans="15:17">
      <c r="O640" s="8">
        <v>2022</v>
      </c>
      <c r="Q640" s="8">
        <v>16612</v>
      </c>
    </row>
    <row r="641" spans="15:17">
      <c r="O641" s="8">
        <v>2314</v>
      </c>
      <c r="Q641" s="8">
        <v>9148</v>
      </c>
    </row>
    <row r="642" spans="15:17">
      <c r="O642" s="8">
        <v>4256</v>
      </c>
      <c r="Q642" s="8">
        <v>18154</v>
      </c>
    </row>
    <row r="643" spans="15:17">
      <c r="O643" s="8">
        <v>3580</v>
      </c>
      <c r="Q643" s="8">
        <v>10554</v>
      </c>
    </row>
    <row r="644" spans="15:17">
      <c r="O644" s="8">
        <v>3162</v>
      </c>
      <c r="Q644" s="8">
        <v>10778</v>
      </c>
    </row>
    <row r="645" spans="15:17">
      <c r="O645" s="8">
        <v>6524</v>
      </c>
      <c r="Q645" s="8">
        <v>8891</v>
      </c>
    </row>
    <row r="646" spans="15:17">
      <c r="O646" s="8">
        <v>2899</v>
      </c>
      <c r="Q646" s="8">
        <v>12102</v>
      </c>
    </row>
    <row r="647" spans="15:17">
      <c r="O647" s="8">
        <v>5231</v>
      </c>
      <c r="Q647" s="8">
        <v>23726</v>
      </c>
    </row>
    <row r="648" spans="15:17">
      <c r="O648" s="8">
        <v>2356</v>
      </c>
      <c r="Q648" s="8">
        <v>14871</v>
      </c>
    </row>
    <row r="649" spans="15:17">
      <c r="O649" s="8">
        <v>2800</v>
      </c>
      <c r="Q649" s="8">
        <v>23522</v>
      </c>
    </row>
    <row r="650" spans="15:17">
      <c r="O650" s="8">
        <v>11836</v>
      </c>
      <c r="Q650" s="8">
        <v>22789</v>
      </c>
    </row>
    <row r="651" spans="15:17">
      <c r="O651" s="8">
        <v>10903</v>
      </c>
      <c r="Q651" s="8">
        <v>9129</v>
      </c>
    </row>
    <row r="652" spans="15:17">
      <c r="O652" s="8">
        <v>2973</v>
      </c>
      <c r="Q652" s="8">
        <v>21222</v>
      </c>
    </row>
    <row r="653" spans="15:17">
      <c r="O653" s="8">
        <v>14275</v>
      </c>
      <c r="Q653" s="8">
        <v>20206</v>
      </c>
    </row>
    <row r="654" spans="15:17">
      <c r="O654" s="8">
        <v>5562</v>
      </c>
      <c r="Q654" s="8">
        <v>21782</v>
      </c>
    </row>
    <row r="655" spans="15:17">
      <c r="O655" s="8">
        <v>4537</v>
      </c>
      <c r="Q655" s="8">
        <v>17783</v>
      </c>
    </row>
    <row r="656" spans="15:17">
      <c r="O656" s="8">
        <v>7642</v>
      </c>
      <c r="Q656" s="8">
        <v>4814</v>
      </c>
    </row>
    <row r="657" spans="15:17">
      <c r="O657" s="8">
        <v>17924</v>
      </c>
      <c r="Q657" s="8">
        <v>4544</v>
      </c>
    </row>
    <row r="658" spans="15:17">
      <c r="O658" s="8">
        <v>5204</v>
      </c>
      <c r="Q658" s="8">
        <v>7790</v>
      </c>
    </row>
    <row r="659" spans="15:17">
      <c r="O659" s="8">
        <v>2277</v>
      </c>
      <c r="Q659" s="8">
        <v>22650</v>
      </c>
    </row>
    <row r="660" spans="15:17">
      <c r="O660" s="8">
        <v>2795</v>
      </c>
      <c r="Q660" s="8">
        <v>18016</v>
      </c>
    </row>
    <row r="661" spans="15:17">
      <c r="O661" s="8">
        <v>2532</v>
      </c>
      <c r="Q661" s="8">
        <v>6054</v>
      </c>
    </row>
    <row r="662" spans="15:17">
      <c r="O662" s="8">
        <v>2559</v>
      </c>
      <c r="Q662" s="8">
        <v>7508</v>
      </c>
    </row>
    <row r="663" spans="15:17">
      <c r="O663" s="8">
        <v>4908</v>
      </c>
      <c r="Q663" s="8">
        <v>24252</v>
      </c>
    </row>
    <row r="664" spans="15:17">
      <c r="O664" s="8">
        <v>2380</v>
      </c>
      <c r="Q664" s="8">
        <v>13384</v>
      </c>
    </row>
    <row r="665" spans="15:17">
      <c r="O665" s="8">
        <v>4765</v>
      </c>
      <c r="Q665" s="8">
        <v>23814</v>
      </c>
    </row>
    <row r="666" spans="15:17">
      <c r="O666" s="8">
        <v>2044</v>
      </c>
      <c r="Q666" s="8">
        <v>22052</v>
      </c>
    </row>
    <row r="667" spans="15:17">
      <c r="O667" s="8">
        <v>2693</v>
      </c>
      <c r="Q667" s="8">
        <v>8870</v>
      </c>
    </row>
    <row r="668" spans="15:17">
      <c r="O668" s="8">
        <v>6586</v>
      </c>
      <c r="Q668" s="8">
        <v>4821</v>
      </c>
    </row>
    <row r="669" spans="15:17">
      <c r="O669" s="8">
        <v>3294</v>
      </c>
      <c r="Q669" s="8">
        <v>13137</v>
      </c>
    </row>
    <row r="670" spans="15:17">
      <c r="O670" s="8">
        <v>4171</v>
      </c>
      <c r="Q670" s="8">
        <v>10022</v>
      </c>
    </row>
    <row r="671" spans="15:17">
      <c r="O671" s="8">
        <v>2778</v>
      </c>
      <c r="Q671" s="8">
        <v>17725</v>
      </c>
    </row>
    <row r="672" spans="15:17">
      <c r="O672" s="8">
        <v>2377</v>
      </c>
      <c r="Q672" s="8">
        <v>9834</v>
      </c>
    </row>
    <row r="673" spans="15:17">
      <c r="O673" s="8">
        <v>2404</v>
      </c>
      <c r="Q673" s="8">
        <v>4303</v>
      </c>
    </row>
    <row r="674" spans="15:17">
      <c r="O674" s="8">
        <v>2318</v>
      </c>
      <c r="Q674" s="8">
        <v>17808</v>
      </c>
    </row>
    <row r="675" spans="15:17">
      <c r="O675" s="8">
        <v>2008</v>
      </c>
      <c r="Q675" s="8">
        <v>6896</v>
      </c>
    </row>
    <row r="676" spans="15:17">
      <c r="O676" s="8">
        <v>6244</v>
      </c>
      <c r="Q676" s="8">
        <v>7824</v>
      </c>
    </row>
    <row r="677" spans="15:17">
      <c r="O677" s="8">
        <v>2799</v>
      </c>
      <c r="Q677" s="8">
        <v>3339</v>
      </c>
    </row>
    <row r="678" spans="15:17">
      <c r="O678" s="8">
        <v>10552</v>
      </c>
      <c r="Q678" s="8">
        <v>9255</v>
      </c>
    </row>
    <row r="679" spans="15:17">
      <c r="O679" s="8">
        <v>2329</v>
      </c>
      <c r="Q679" s="8">
        <v>11737</v>
      </c>
    </row>
    <row r="680" spans="15:17">
      <c r="O680" s="8">
        <v>4014</v>
      </c>
      <c r="Q680" s="8">
        <v>19170</v>
      </c>
    </row>
    <row r="681" spans="15:17">
      <c r="O681" s="8">
        <v>7403</v>
      </c>
      <c r="Q681" s="8">
        <v>22477</v>
      </c>
    </row>
    <row r="682" spans="15:17">
      <c r="O682" s="8">
        <v>2259</v>
      </c>
      <c r="Q682" s="8">
        <v>5543</v>
      </c>
    </row>
    <row r="683" spans="15:17">
      <c r="O683" s="8">
        <v>6932</v>
      </c>
      <c r="Q683" s="8">
        <v>24406</v>
      </c>
    </row>
    <row r="684" spans="15:17">
      <c r="O684" s="8">
        <v>4678</v>
      </c>
      <c r="Q684" s="8">
        <v>23293</v>
      </c>
    </row>
    <row r="685" spans="15:17">
      <c r="O685" s="8">
        <v>13582</v>
      </c>
      <c r="Q685" s="8">
        <v>16292</v>
      </c>
    </row>
    <row r="686" spans="15:17">
      <c r="O686" s="8">
        <v>2332</v>
      </c>
      <c r="Q686" s="8">
        <v>3974</v>
      </c>
    </row>
    <row r="687" spans="15:17">
      <c r="O687" s="8">
        <v>2413</v>
      </c>
      <c r="Q687" s="8">
        <v>18798</v>
      </c>
    </row>
    <row r="688" spans="15:17">
      <c r="O688" s="8">
        <v>9705</v>
      </c>
      <c r="Q688" s="8">
        <v>20652</v>
      </c>
    </row>
    <row r="689" spans="15:17">
      <c r="O689" s="8">
        <v>4294</v>
      </c>
      <c r="Q689" s="8">
        <v>11148</v>
      </c>
    </row>
    <row r="690" spans="15:17">
      <c r="O690" s="8">
        <v>4721</v>
      </c>
      <c r="Q690" s="8">
        <v>3119</v>
      </c>
    </row>
    <row r="691" spans="15:17">
      <c r="O691" s="8">
        <v>2519</v>
      </c>
      <c r="Q691" s="8">
        <v>12287</v>
      </c>
    </row>
    <row r="692" spans="15:17">
      <c r="O692" s="8">
        <v>2121</v>
      </c>
      <c r="Q692" s="8">
        <v>9947</v>
      </c>
    </row>
    <row r="693" spans="15:17">
      <c r="O693" s="8">
        <v>2973</v>
      </c>
      <c r="Q693" s="8">
        <v>13008</v>
      </c>
    </row>
    <row r="694" spans="15:17">
      <c r="O694" s="8">
        <v>5855</v>
      </c>
      <c r="Q694" s="8">
        <v>17369</v>
      </c>
    </row>
    <row r="695" spans="15:17">
      <c r="O695" s="8">
        <v>3617</v>
      </c>
      <c r="Q695" s="8">
        <v>25063</v>
      </c>
    </row>
    <row r="696" spans="15:17">
      <c r="O696" s="8">
        <v>6725</v>
      </c>
      <c r="Q696" s="8">
        <v>13554</v>
      </c>
    </row>
    <row r="697" spans="15:17">
      <c r="O697" s="8">
        <v>10325</v>
      </c>
      <c r="Q697" s="8">
        <v>5518</v>
      </c>
    </row>
    <row r="698" spans="15:17">
      <c r="O698" s="8">
        <v>6949</v>
      </c>
      <c r="Q698" s="8">
        <v>12291</v>
      </c>
    </row>
    <row r="699" spans="15:17">
      <c r="O699" s="8">
        <v>10609</v>
      </c>
      <c r="Q699" s="8">
        <v>14922</v>
      </c>
    </row>
    <row r="700" spans="15:17">
      <c r="O700" s="8">
        <v>4447</v>
      </c>
      <c r="Q700" s="8">
        <v>23163</v>
      </c>
    </row>
    <row r="701" spans="15:17">
      <c r="O701" s="8">
        <v>2157</v>
      </c>
      <c r="Q701" s="8">
        <v>18203</v>
      </c>
    </row>
    <row r="702" spans="15:17">
      <c r="O702" s="8">
        <v>4601</v>
      </c>
      <c r="Q702" s="8">
        <v>6179</v>
      </c>
    </row>
    <row r="703" spans="15:17">
      <c r="O703" s="8">
        <v>17099</v>
      </c>
      <c r="Q703" s="8">
        <v>13829</v>
      </c>
    </row>
    <row r="704" spans="15:17">
      <c r="O704" s="8">
        <v>2479</v>
      </c>
      <c r="Q704" s="8">
        <v>26227</v>
      </c>
    </row>
    <row r="705" spans="15:17">
      <c r="O705" s="8">
        <v>14852</v>
      </c>
      <c r="Q705" s="8">
        <v>13938</v>
      </c>
    </row>
    <row r="706" spans="15:17">
      <c r="O706" s="8">
        <v>7264</v>
      </c>
      <c r="Q706" s="8">
        <v>9977</v>
      </c>
    </row>
    <row r="707" spans="15:17">
      <c r="O707" s="8">
        <v>5666</v>
      </c>
      <c r="Q707" s="8">
        <v>19899</v>
      </c>
    </row>
    <row r="708" spans="15:17">
      <c r="O708" s="8">
        <v>7823</v>
      </c>
      <c r="Q708" s="8">
        <v>6812</v>
      </c>
    </row>
    <row r="709" spans="15:17">
      <c r="O709" s="8">
        <v>7880</v>
      </c>
      <c r="Q709" s="8">
        <v>2560</v>
      </c>
    </row>
    <row r="710" spans="15:17">
      <c r="O710" s="8">
        <v>13194</v>
      </c>
      <c r="Q710" s="8">
        <v>17071</v>
      </c>
    </row>
    <row r="711" spans="15:17">
      <c r="O711" s="8">
        <v>5067</v>
      </c>
      <c r="Q711" s="8">
        <v>6759</v>
      </c>
    </row>
    <row r="712" spans="15:17">
      <c r="O712" s="8">
        <v>5079</v>
      </c>
      <c r="Q712" s="8">
        <v>25952</v>
      </c>
    </row>
    <row r="713" spans="15:17">
      <c r="O713" s="8">
        <v>2321</v>
      </c>
      <c r="Q713" s="8">
        <v>10322</v>
      </c>
    </row>
    <row r="714" spans="15:17">
      <c r="O714" s="8">
        <v>17444</v>
      </c>
      <c r="Q714" s="8">
        <v>20489</v>
      </c>
    </row>
    <row r="715" spans="15:17">
      <c r="O715" s="8">
        <v>2404</v>
      </c>
      <c r="Q715" s="8">
        <v>11479</v>
      </c>
    </row>
    <row r="716" spans="15:17">
      <c r="O716" s="8">
        <v>3452</v>
      </c>
      <c r="Q716" s="8">
        <v>17241</v>
      </c>
    </row>
    <row r="717" spans="15:17">
      <c r="O717" s="8">
        <v>2270</v>
      </c>
      <c r="Q717" s="8">
        <v>11005</v>
      </c>
    </row>
    <row r="718" spans="15:17">
      <c r="O718" s="8">
        <v>17399</v>
      </c>
      <c r="Q718" s="8">
        <v>6615</v>
      </c>
    </row>
    <row r="719" spans="15:17">
      <c r="O719" s="8">
        <v>5488</v>
      </c>
      <c r="Q719" s="8">
        <v>20161</v>
      </c>
    </row>
    <row r="720" spans="15:17">
      <c r="O720" s="8">
        <v>19419</v>
      </c>
      <c r="Q720" s="8">
        <v>3735</v>
      </c>
    </row>
    <row r="721" spans="15:17">
      <c r="O721" s="8">
        <v>2811</v>
      </c>
      <c r="Q721" s="8">
        <v>12086</v>
      </c>
    </row>
    <row r="722" spans="15:17">
      <c r="O722" s="8">
        <v>3633</v>
      </c>
      <c r="Q722" s="8">
        <v>14039</v>
      </c>
    </row>
    <row r="723" spans="15:17">
      <c r="O723" s="8">
        <v>4163</v>
      </c>
      <c r="Q723" s="8">
        <v>8571</v>
      </c>
    </row>
    <row r="724" spans="15:17">
      <c r="O724" s="8">
        <v>2132</v>
      </c>
      <c r="Q724" s="8">
        <v>11539</v>
      </c>
    </row>
    <row r="725" spans="15:17">
      <c r="O725" s="8">
        <v>13973</v>
      </c>
      <c r="Q725" s="8">
        <v>4161</v>
      </c>
    </row>
    <row r="726" spans="15:17">
      <c r="O726" s="8">
        <v>2684</v>
      </c>
      <c r="Q726" s="8">
        <v>12127</v>
      </c>
    </row>
    <row r="727" spans="15:17">
      <c r="O727" s="8">
        <v>10845</v>
      </c>
      <c r="Q727" s="8">
        <v>24208</v>
      </c>
    </row>
    <row r="728" spans="15:17">
      <c r="O728" s="8">
        <v>4377</v>
      </c>
      <c r="Q728" s="8">
        <v>24117</v>
      </c>
    </row>
    <row r="729" spans="15:17">
      <c r="O729" s="8">
        <v>3743</v>
      </c>
      <c r="Q729" s="8">
        <v>10074</v>
      </c>
    </row>
    <row r="730" spans="15:17">
      <c r="O730" s="8">
        <v>4148</v>
      </c>
      <c r="Q730" s="8">
        <v>11275</v>
      </c>
    </row>
    <row r="731" spans="15:17">
      <c r="O731" s="8">
        <v>1051</v>
      </c>
      <c r="Q731" s="8">
        <v>13493</v>
      </c>
    </row>
    <row r="732" spans="15:17">
      <c r="O732" s="8">
        <v>10739</v>
      </c>
      <c r="Q732" s="8">
        <v>13943</v>
      </c>
    </row>
    <row r="733" spans="15:17">
      <c r="O733" s="8">
        <v>10388</v>
      </c>
      <c r="Q733" s="8">
        <v>6975</v>
      </c>
    </row>
    <row r="734" spans="15:17">
      <c r="O734" s="8">
        <v>11416</v>
      </c>
      <c r="Q734" s="8">
        <v>17802</v>
      </c>
    </row>
    <row r="735" spans="15:17">
      <c r="O735" s="8">
        <v>2600</v>
      </c>
      <c r="Q735" s="8">
        <v>18275</v>
      </c>
    </row>
    <row r="736" spans="15:17">
      <c r="O736" s="8">
        <v>2422</v>
      </c>
      <c r="Q736" s="8">
        <v>25725</v>
      </c>
    </row>
    <row r="737" spans="15:17">
      <c r="O737" s="8">
        <v>5472</v>
      </c>
      <c r="Q737" s="8">
        <v>3334</v>
      </c>
    </row>
    <row r="738" spans="15:17">
      <c r="O738" s="8">
        <v>2451</v>
      </c>
      <c r="Q738" s="8">
        <v>6881</v>
      </c>
    </row>
    <row r="739" spans="15:17">
      <c r="O739" s="8">
        <v>4240</v>
      </c>
      <c r="Q739" s="8">
        <v>13119</v>
      </c>
    </row>
    <row r="740" spans="15:17">
      <c r="O740" s="8">
        <v>10999</v>
      </c>
      <c r="Q740" s="8">
        <v>22245</v>
      </c>
    </row>
    <row r="741" spans="15:17">
      <c r="O741" s="8">
        <v>5003</v>
      </c>
      <c r="Q741" s="8">
        <v>23371</v>
      </c>
    </row>
    <row r="742" spans="15:17">
      <c r="O742" s="8">
        <v>12742</v>
      </c>
      <c r="Q742" s="8">
        <v>7060</v>
      </c>
    </row>
    <row r="743" spans="15:17">
      <c r="O743" s="8">
        <v>4227</v>
      </c>
      <c r="Q743" s="8">
        <v>4658</v>
      </c>
    </row>
    <row r="744" spans="15:17">
      <c r="O744" s="8">
        <v>3917</v>
      </c>
      <c r="Q744" s="8">
        <v>9541</v>
      </c>
    </row>
    <row r="745" spans="15:17">
      <c r="O745" s="8">
        <v>18303</v>
      </c>
      <c r="Q745" s="8">
        <v>7770</v>
      </c>
    </row>
    <row r="746" spans="15:17">
      <c r="O746" s="8">
        <v>2380</v>
      </c>
      <c r="Q746" s="8">
        <v>20165</v>
      </c>
    </row>
    <row r="747" spans="15:17">
      <c r="O747" s="8">
        <v>13726</v>
      </c>
      <c r="Q747" s="8">
        <v>21829</v>
      </c>
    </row>
    <row r="748" spans="15:17">
      <c r="O748" s="8">
        <v>4777</v>
      </c>
      <c r="Q748" s="8">
        <v>14382</v>
      </c>
    </row>
    <row r="749" spans="15:17">
      <c r="O749" s="8">
        <v>6385</v>
      </c>
      <c r="Q749" s="8">
        <v>12992</v>
      </c>
    </row>
    <row r="750" spans="15:17">
      <c r="O750" s="8">
        <v>19973</v>
      </c>
      <c r="Q750" s="8">
        <v>20284</v>
      </c>
    </row>
    <row r="751" spans="15:17">
      <c r="O751" s="8">
        <v>6861</v>
      </c>
      <c r="Q751" s="8">
        <v>4981</v>
      </c>
    </row>
    <row r="752" spans="15:17">
      <c r="O752" s="8">
        <v>4969</v>
      </c>
      <c r="Q752" s="8">
        <v>21813</v>
      </c>
    </row>
    <row r="753" spans="15:17">
      <c r="O753" s="8">
        <v>19845</v>
      </c>
      <c r="Q753" s="8">
        <v>25846</v>
      </c>
    </row>
    <row r="754" spans="15:17">
      <c r="O754" s="8">
        <v>13320</v>
      </c>
      <c r="Q754" s="8">
        <v>11737</v>
      </c>
    </row>
    <row r="755" spans="15:17">
      <c r="O755" s="8">
        <v>6347</v>
      </c>
      <c r="Q755" s="8">
        <v>24920</v>
      </c>
    </row>
    <row r="756" spans="15:17">
      <c r="O756" s="8">
        <v>2743</v>
      </c>
      <c r="Q756" s="8">
        <v>8269</v>
      </c>
    </row>
    <row r="757" spans="15:17">
      <c r="O757" s="8">
        <v>10880</v>
      </c>
      <c r="Q757" s="8">
        <v>5083</v>
      </c>
    </row>
    <row r="758" spans="15:17">
      <c r="O758" s="8">
        <v>2342</v>
      </c>
      <c r="Q758" s="8">
        <v>21437</v>
      </c>
    </row>
    <row r="759" spans="15:17">
      <c r="O759" s="8">
        <v>17650</v>
      </c>
      <c r="Q759" s="8">
        <v>5404</v>
      </c>
    </row>
    <row r="760" spans="15:17">
      <c r="O760" s="8">
        <v>4025</v>
      </c>
      <c r="Q760" s="8">
        <v>11135</v>
      </c>
    </row>
    <row r="761" spans="15:17">
      <c r="O761" s="8">
        <v>9725</v>
      </c>
      <c r="Q761" s="8">
        <v>12278</v>
      </c>
    </row>
    <row r="762" spans="15:17">
      <c r="O762" s="8">
        <v>11904</v>
      </c>
      <c r="Q762" s="8">
        <v>11038</v>
      </c>
    </row>
    <row r="763" spans="15:17">
      <c r="O763" s="8">
        <v>2177</v>
      </c>
      <c r="Q763" s="8">
        <v>8318</v>
      </c>
    </row>
    <row r="764" spans="15:17">
      <c r="O764" s="8">
        <v>7525</v>
      </c>
      <c r="Q764" s="8">
        <v>23537</v>
      </c>
    </row>
    <row r="765" spans="15:17">
      <c r="O765" s="8">
        <v>4834</v>
      </c>
      <c r="Q765" s="8">
        <v>7858</v>
      </c>
    </row>
    <row r="766" spans="15:17">
      <c r="O766" s="8">
        <v>2042</v>
      </c>
      <c r="Q766" s="8">
        <v>15346</v>
      </c>
    </row>
    <row r="767" spans="15:17">
      <c r="O767" s="8">
        <v>2220</v>
      </c>
      <c r="Q767" s="8">
        <v>18410</v>
      </c>
    </row>
    <row r="768" spans="15:17">
      <c r="O768" s="8">
        <v>1052</v>
      </c>
      <c r="Q768" s="8">
        <v>23384</v>
      </c>
    </row>
    <row r="769" spans="15:17">
      <c r="O769" s="8">
        <v>2821</v>
      </c>
      <c r="Q769" s="8">
        <v>2997</v>
      </c>
    </row>
    <row r="770" spans="15:17">
      <c r="O770" s="8">
        <v>19237</v>
      </c>
      <c r="Q770" s="8">
        <v>12853</v>
      </c>
    </row>
    <row r="771" spans="15:17">
      <c r="O771" s="8">
        <v>4107</v>
      </c>
      <c r="Q771" s="8">
        <v>13848</v>
      </c>
    </row>
    <row r="772" spans="15:17">
      <c r="O772" s="8">
        <v>8396</v>
      </c>
      <c r="Q772" s="8">
        <v>22217</v>
      </c>
    </row>
    <row r="773" spans="15:17">
      <c r="O773" s="8">
        <v>2007</v>
      </c>
      <c r="Q773" s="8">
        <v>25265</v>
      </c>
    </row>
    <row r="774" spans="15:17">
      <c r="O774" s="8">
        <v>19627</v>
      </c>
      <c r="Q774" s="8">
        <v>21445</v>
      </c>
    </row>
    <row r="775" spans="15:17">
      <c r="O775" s="8">
        <v>10686</v>
      </c>
      <c r="Q775" s="8">
        <v>8392</v>
      </c>
    </row>
    <row r="776" spans="15:17">
      <c r="O776" s="8">
        <v>2942</v>
      </c>
      <c r="Q776" s="8">
        <v>12154</v>
      </c>
    </row>
    <row r="777" spans="15:17">
      <c r="O777" s="8">
        <v>8858</v>
      </c>
      <c r="Q777" s="8">
        <v>15669</v>
      </c>
    </row>
    <row r="778" spans="15:17">
      <c r="O778" s="8">
        <v>16756</v>
      </c>
      <c r="Q778" s="8">
        <v>17323</v>
      </c>
    </row>
    <row r="779" spans="15:17">
      <c r="O779" s="8">
        <v>10798</v>
      </c>
      <c r="Q779" s="8">
        <v>5268</v>
      </c>
    </row>
    <row r="780" spans="15:17">
      <c r="O780" s="8">
        <v>2323</v>
      </c>
      <c r="Q780" s="8">
        <v>17205</v>
      </c>
    </row>
    <row r="781" spans="15:17">
      <c r="O781" s="8">
        <v>1416</v>
      </c>
      <c r="Q781" s="8">
        <v>17258</v>
      </c>
    </row>
    <row r="782" spans="15:17">
      <c r="O782" s="8">
        <v>4615</v>
      </c>
      <c r="Q782" s="8">
        <v>21029</v>
      </c>
    </row>
    <row r="783" spans="15:17">
      <c r="O783" s="8">
        <v>2461</v>
      </c>
      <c r="Q783" s="8">
        <v>10332</v>
      </c>
    </row>
    <row r="784" spans="15:17">
      <c r="O784" s="8">
        <v>8722</v>
      </c>
      <c r="Q784" s="8">
        <v>12355</v>
      </c>
    </row>
    <row r="785" spans="15:17">
      <c r="O785" s="8">
        <v>3955</v>
      </c>
      <c r="Q785" s="8">
        <v>11141</v>
      </c>
    </row>
    <row r="786" spans="15:17">
      <c r="O786" s="8">
        <v>9957</v>
      </c>
      <c r="Q786" s="8">
        <v>9096</v>
      </c>
    </row>
    <row r="787" spans="15:17">
      <c r="O787" s="8">
        <v>3376</v>
      </c>
      <c r="Q787" s="8">
        <v>18863</v>
      </c>
    </row>
    <row r="788" spans="15:17">
      <c r="O788" s="8">
        <v>8823</v>
      </c>
      <c r="Q788" s="8">
        <v>24608</v>
      </c>
    </row>
    <row r="789" spans="15:17">
      <c r="O789" s="8">
        <v>10322</v>
      </c>
      <c r="Q789" s="8">
        <v>26542</v>
      </c>
    </row>
    <row r="790" spans="15:17">
      <c r="O790" s="8">
        <v>4621</v>
      </c>
      <c r="Q790" s="8">
        <v>5869</v>
      </c>
    </row>
    <row r="791" spans="15:17">
      <c r="O791" s="8">
        <v>10976</v>
      </c>
      <c r="Q791" s="8">
        <v>15813</v>
      </c>
    </row>
    <row r="792" spans="15:17">
      <c r="O792" s="8">
        <v>3660</v>
      </c>
      <c r="Q792" s="8">
        <v>7909</v>
      </c>
    </row>
    <row r="793" spans="15:17">
      <c r="O793" s="8">
        <v>10482</v>
      </c>
      <c r="Q793" s="8">
        <v>2326</v>
      </c>
    </row>
    <row r="794" spans="15:17">
      <c r="O794" s="8">
        <v>7119</v>
      </c>
      <c r="Q794" s="8">
        <v>21214</v>
      </c>
    </row>
    <row r="795" spans="15:17">
      <c r="O795" s="8">
        <v>9582</v>
      </c>
      <c r="Q795" s="8">
        <v>10333</v>
      </c>
    </row>
    <row r="796" spans="15:17">
      <c r="O796" s="8">
        <v>4508</v>
      </c>
      <c r="Q796" s="8">
        <v>3129</v>
      </c>
    </row>
    <row r="797" spans="15:17">
      <c r="O797" s="8">
        <v>2207</v>
      </c>
      <c r="Q797" s="8">
        <v>22482</v>
      </c>
    </row>
    <row r="798" spans="15:17">
      <c r="O798" s="8">
        <v>7756</v>
      </c>
      <c r="Q798" s="8">
        <v>22266</v>
      </c>
    </row>
    <row r="799" spans="15:17">
      <c r="O799" s="8">
        <v>6694</v>
      </c>
      <c r="Q799" s="8">
        <v>24223</v>
      </c>
    </row>
    <row r="800" spans="15:17">
      <c r="O800" s="8">
        <v>3691</v>
      </c>
      <c r="Q800" s="8">
        <v>4605</v>
      </c>
    </row>
    <row r="801" spans="15:17">
      <c r="O801" s="8">
        <v>2377</v>
      </c>
      <c r="Q801" s="8">
        <v>19373</v>
      </c>
    </row>
    <row r="802" spans="15:17">
      <c r="O802" s="8">
        <v>2313</v>
      </c>
      <c r="Q802" s="8">
        <v>2993</v>
      </c>
    </row>
    <row r="803" spans="15:17">
      <c r="O803" s="8">
        <v>17665</v>
      </c>
      <c r="Q803" s="8">
        <v>14399</v>
      </c>
    </row>
    <row r="804" spans="15:17">
      <c r="O804" s="8">
        <v>2596</v>
      </c>
      <c r="Q804" s="8">
        <v>7160</v>
      </c>
    </row>
    <row r="805" spans="15:17">
      <c r="O805" s="8">
        <v>4728</v>
      </c>
      <c r="Q805" s="8">
        <v>17251</v>
      </c>
    </row>
    <row r="806" spans="15:17">
      <c r="O806" s="8">
        <v>4302</v>
      </c>
      <c r="Q806" s="8">
        <v>13401</v>
      </c>
    </row>
    <row r="807" spans="15:17">
      <c r="O807" s="8">
        <v>2979</v>
      </c>
      <c r="Q807" s="8">
        <v>22478</v>
      </c>
    </row>
    <row r="808" spans="15:17">
      <c r="O808" s="8">
        <v>16885</v>
      </c>
      <c r="Q808" s="8">
        <v>16154</v>
      </c>
    </row>
    <row r="809" spans="15:17">
      <c r="O809" s="8">
        <v>5593</v>
      </c>
      <c r="Q809" s="8">
        <v>17970</v>
      </c>
    </row>
    <row r="810" spans="15:17">
      <c r="O810" s="8">
        <v>10445</v>
      </c>
      <c r="Q810" s="8">
        <v>15322</v>
      </c>
    </row>
    <row r="811" spans="15:17">
      <c r="O811" s="8">
        <v>8740</v>
      </c>
      <c r="Q811" s="8">
        <v>5569</v>
      </c>
    </row>
    <row r="812" spans="15:17">
      <c r="O812" s="8">
        <v>2514</v>
      </c>
      <c r="Q812" s="8">
        <v>26968</v>
      </c>
    </row>
    <row r="813" spans="15:17">
      <c r="O813" s="8">
        <v>7655</v>
      </c>
      <c r="Q813" s="8">
        <v>8039</v>
      </c>
    </row>
    <row r="814" spans="15:17">
      <c r="O814" s="8">
        <v>17465</v>
      </c>
      <c r="Q814" s="8">
        <v>15596</v>
      </c>
    </row>
    <row r="815" spans="15:17">
      <c r="O815" s="8">
        <v>7351</v>
      </c>
      <c r="Q815" s="8">
        <v>20619</v>
      </c>
    </row>
    <row r="816" spans="15:17">
      <c r="O816" s="8">
        <v>10820</v>
      </c>
      <c r="Q816" s="8">
        <v>11535</v>
      </c>
    </row>
    <row r="817" spans="15:17">
      <c r="O817" s="8">
        <v>12169</v>
      </c>
      <c r="Q817" s="8">
        <v>13547</v>
      </c>
    </row>
    <row r="818" spans="15:17">
      <c r="O818" s="8">
        <v>19626</v>
      </c>
      <c r="Q818" s="8">
        <v>17544</v>
      </c>
    </row>
    <row r="819" spans="15:17">
      <c r="O819" s="8">
        <v>2070</v>
      </c>
      <c r="Q819" s="8">
        <v>25326</v>
      </c>
    </row>
    <row r="820" spans="15:17">
      <c r="O820" s="8">
        <v>6782</v>
      </c>
      <c r="Q820" s="8">
        <v>8770</v>
      </c>
    </row>
    <row r="821" spans="15:17">
      <c r="O821" s="8">
        <v>7779</v>
      </c>
      <c r="Q821" s="8">
        <v>23238</v>
      </c>
    </row>
    <row r="822" spans="15:17">
      <c r="O822" s="8">
        <v>2791</v>
      </c>
      <c r="Q822" s="8">
        <v>21981</v>
      </c>
    </row>
    <row r="823" spans="15:17">
      <c r="O823" s="8">
        <v>3201</v>
      </c>
      <c r="Q823" s="8">
        <v>19911</v>
      </c>
    </row>
    <row r="824" spans="15:17">
      <c r="O824" s="8">
        <v>4968</v>
      </c>
      <c r="Q824" s="8">
        <v>18500</v>
      </c>
    </row>
    <row r="825" spans="15:17">
      <c r="O825" s="8">
        <v>13120</v>
      </c>
      <c r="Q825" s="8">
        <v>11879</v>
      </c>
    </row>
    <row r="826" spans="15:17">
      <c r="O826" s="8">
        <v>4033</v>
      </c>
      <c r="Q826" s="8">
        <v>15834</v>
      </c>
    </row>
    <row r="827" spans="15:17">
      <c r="O827" s="8">
        <v>3291</v>
      </c>
      <c r="Q827" s="8">
        <v>17940</v>
      </c>
    </row>
    <row r="828" spans="15:17">
      <c r="O828" s="8">
        <v>4272</v>
      </c>
      <c r="Q828" s="8">
        <v>9558</v>
      </c>
    </row>
    <row r="829" spans="15:17">
      <c r="O829" s="8">
        <v>5056</v>
      </c>
      <c r="Q829" s="8">
        <v>17689</v>
      </c>
    </row>
    <row r="830" spans="15:17">
      <c r="O830" s="8">
        <v>2844</v>
      </c>
      <c r="Q830" s="8">
        <v>6004</v>
      </c>
    </row>
    <row r="831" spans="15:17">
      <c r="O831" s="8">
        <v>2703</v>
      </c>
      <c r="Q831" s="8">
        <v>22088</v>
      </c>
    </row>
    <row r="832" spans="15:17">
      <c r="O832" s="8">
        <v>1904</v>
      </c>
      <c r="Q832" s="8">
        <v>13556</v>
      </c>
    </row>
    <row r="833" spans="15:17">
      <c r="O833" s="8">
        <v>8224</v>
      </c>
      <c r="Q833" s="8">
        <v>18385</v>
      </c>
    </row>
    <row r="834" spans="15:17">
      <c r="O834" s="8">
        <v>4766</v>
      </c>
      <c r="Q834" s="8">
        <v>9051</v>
      </c>
    </row>
    <row r="835" spans="15:17">
      <c r="O835" s="8">
        <v>2610</v>
      </c>
      <c r="Q835" s="8">
        <v>6233</v>
      </c>
    </row>
    <row r="836" spans="15:17">
      <c r="O836" s="8">
        <v>5731</v>
      </c>
      <c r="Q836" s="8">
        <v>17171</v>
      </c>
    </row>
    <row r="837" spans="15:17">
      <c r="O837" s="8">
        <v>2539</v>
      </c>
      <c r="Q837" s="8">
        <v>7950</v>
      </c>
    </row>
    <row r="838" spans="15:17">
      <c r="O838" s="8">
        <v>5714</v>
      </c>
      <c r="Q838" s="8">
        <v>5829</v>
      </c>
    </row>
    <row r="839" spans="15:17">
      <c r="O839" s="8">
        <v>4323</v>
      </c>
      <c r="Q839" s="8">
        <v>7108</v>
      </c>
    </row>
    <row r="840" spans="15:17">
      <c r="O840" s="8">
        <v>7336</v>
      </c>
      <c r="Q840" s="8">
        <v>11162</v>
      </c>
    </row>
    <row r="841" spans="15:17">
      <c r="O841" s="8">
        <v>13499</v>
      </c>
      <c r="Q841" s="8">
        <v>13782</v>
      </c>
    </row>
    <row r="842" spans="15:17">
      <c r="O842" s="8">
        <v>13758</v>
      </c>
      <c r="Q842" s="8">
        <v>2447</v>
      </c>
    </row>
    <row r="843" spans="15:17">
      <c r="O843" s="8">
        <v>5155</v>
      </c>
      <c r="Q843" s="8">
        <v>2253</v>
      </c>
    </row>
    <row r="844" spans="15:17">
      <c r="O844" s="8">
        <v>2258</v>
      </c>
      <c r="Q844" s="8">
        <v>16340</v>
      </c>
    </row>
    <row r="845" spans="15:17">
      <c r="O845" s="8">
        <v>3597</v>
      </c>
      <c r="Q845" s="8">
        <v>6409</v>
      </c>
    </row>
    <row r="846" spans="15:17">
      <c r="O846" s="8">
        <v>2515</v>
      </c>
      <c r="Q846" s="8">
        <v>22955</v>
      </c>
    </row>
    <row r="847" spans="15:17">
      <c r="O847" s="8">
        <v>4420</v>
      </c>
      <c r="Q847" s="8">
        <v>13421</v>
      </c>
    </row>
    <row r="848" spans="15:17">
      <c r="O848" s="8">
        <v>6578</v>
      </c>
      <c r="Q848" s="8">
        <v>2706</v>
      </c>
    </row>
    <row r="849" spans="15:17">
      <c r="O849" s="8">
        <v>4422</v>
      </c>
      <c r="Q849" s="8">
        <v>21203</v>
      </c>
    </row>
    <row r="850" spans="15:17">
      <c r="O850" s="8">
        <v>10274</v>
      </c>
      <c r="Q850" s="8">
        <v>19588</v>
      </c>
    </row>
    <row r="851" spans="15:17">
      <c r="O851" s="8">
        <v>5343</v>
      </c>
      <c r="Q851" s="8">
        <v>25755</v>
      </c>
    </row>
    <row r="852" spans="15:17">
      <c r="O852" s="8">
        <v>2376</v>
      </c>
      <c r="Q852" s="8">
        <v>26537</v>
      </c>
    </row>
    <row r="853" spans="15:17">
      <c r="O853" s="8">
        <v>5346</v>
      </c>
      <c r="Q853" s="8">
        <v>9489</v>
      </c>
    </row>
    <row r="854" spans="15:17">
      <c r="O854" s="8">
        <v>2827</v>
      </c>
      <c r="Q854" s="8">
        <v>14947</v>
      </c>
    </row>
    <row r="855" spans="15:17">
      <c r="O855" s="8">
        <v>19943</v>
      </c>
      <c r="Q855" s="8">
        <v>18575</v>
      </c>
    </row>
    <row r="856" spans="15:17">
      <c r="O856" s="8">
        <v>3131</v>
      </c>
      <c r="Q856" s="8">
        <v>26342</v>
      </c>
    </row>
    <row r="857" spans="15:17">
      <c r="O857" s="8">
        <v>2552</v>
      </c>
      <c r="Q857" s="8">
        <v>7172</v>
      </c>
    </row>
    <row r="858" spans="15:17">
      <c r="O858" s="8">
        <v>4477</v>
      </c>
      <c r="Q858" s="8">
        <v>20100</v>
      </c>
    </row>
    <row r="859" spans="15:17">
      <c r="O859" s="8">
        <v>6474</v>
      </c>
      <c r="Q859" s="8">
        <v>9961</v>
      </c>
    </row>
    <row r="860" spans="15:17">
      <c r="O860" s="8">
        <v>3033</v>
      </c>
      <c r="Q860" s="8">
        <v>12828</v>
      </c>
    </row>
    <row r="861" spans="15:17">
      <c r="O861" s="8">
        <v>2936</v>
      </c>
      <c r="Q861" s="8">
        <v>10826</v>
      </c>
    </row>
    <row r="862" spans="15:17">
      <c r="O862" s="8">
        <v>18606</v>
      </c>
      <c r="Q862" s="8">
        <v>18640</v>
      </c>
    </row>
    <row r="863" spans="15:17">
      <c r="O863" s="8">
        <v>2168</v>
      </c>
      <c r="Q863" s="8">
        <v>26933</v>
      </c>
    </row>
    <row r="864" spans="15:17">
      <c r="O864" s="8">
        <v>2853</v>
      </c>
      <c r="Q864" s="8">
        <v>4223</v>
      </c>
    </row>
    <row r="865" spans="15:17">
      <c r="O865" s="8">
        <v>17048</v>
      </c>
      <c r="Q865" s="8">
        <v>24097</v>
      </c>
    </row>
    <row r="866" spans="15:17">
      <c r="O866" s="8">
        <v>2290</v>
      </c>
      <c r="Q866" s="8">
        <v>4279</v>
      </c>
    </row>
    <row r="867" spans="15:17">
      <c r="O867" s="8">
        <v>3600</v>
      </c>
      <c r="Q867" s="8">
        <v>8429</v>
      </c>
    </row>
    <row r="868" spans="15:17">
      <c r="O868" s="8">
        <v>2107</v>
      </c>
      <c r="Q868" s="8">
        <v>20293</v>
      </c>
    </row>
    <row r="869" spans="15:17">
      <c r="O869" s="8">
        <v>4115</v>
      </c>
      <c r="Q869" s="8">
        <v>13192</v>
      </c>
    </row>
    <row r="870" spans="15:17">
      <c r="O870" s="8">
        <v>4327</v>
      </c>
      <c r="Q870" s="8">
        <v>25440</v>
      </c>
    </row>
    <row r="871" spans="15:17">
      <c r="O871" s="8">
        <v>17856</v>
      </c>
      <c r="Q871" s="8">
        <v>9490</v>
      </c>
    </row>
    <row r="872" spans="15:17">
      <c r="O872" s="8">
        <v>3196</v>
      </c>
      <c r="Q872" s="8">
        <v>12449</v>
      </c>
    </row>
    <row r="873" spans="15:17">
      <c r="O873" s="8">
        <v>19081</v>
      </c>
      <c r="Q873" s="8">
        <v>10849</v>
      </c>
    </row>
    <row r="874" spans="15:17">
      <c r="O874" s="8">
        <v>8966</v>
      </c>
      <c r="Q874" s="8">
        <v>21026</v>
      </c>
    </row>
    <row r="875" spans="15:17">
      <c r="O875" s="8">
        <v>2210</v>
      </c>
      <c r="Q875" s="8">
        <v>3372</v>
      </c>
    </row>
    <row r="876" spans="15:17">
      <c r="O876" s="8">
        <v>4539</v>
      </c>
      <c r="Q876" s="8">
        <v>4905</v>
      </c>
    </row>
    <row r="877" spans="15:17">
      <c r="O877" s="8">
        <v>2741</v>
      </c>
      <c r="Q877" s="8">
        <v>6865</v>
      </c>
    </row>
    <row r="878" spans="15:17">
      <c r="O878" s="8">
        <v>3491</v>
      </c>
      <c r="Q878" s="8">
        <v>11309</v>
      </c>
    </row>
    <row r="879" spans="15:17">
      <c r="O879" s="8">
        <v>4541</v>
      </c>
      <c r="Q879" s="8">
        <v>7744</v>
      </c>
    </row>
    <row r="880" spans="15:17">
      <c r="O880" s="8">
        <v>2678</v>
      </c>
      <c r="Q880" s="8">
        <v>5050</v>
      </c>
    </row>
    <row r="881" spans="15:17">
      <c r="O881" s="8">
        <v>7379</v>
      </c>
      <c r="Q881" s="8">
        <v>17433</v>
      </c>
    </row>
    <row r="882" spans="15:17">
      <c r="O882" s="8">
        <v>6272</v>
      </c>
      <c r="Q882" s="8">
        <v>12858</v>
      </c>
    </row>
    <row r="883" spans="15:17">
      <c r="O883" s="8">
        <v>5220</v>
      </c>
      <c r="Q883" s="8">
        <v>10893</v>
      </c>
    </row>
    <row r="884" spans="15:17">
      <c r="O884" s="8">
        <v>2743</v>
      </c>
      <c r="Q884" s="8">
        <v>7331</v>
      </c>
    </row>
    <row r="885" spans="15:17">
      <c r="O885" s="8">
        <v>4998</v>
      </c>
      <c r="Q885" s="8">
        <v>2338</v>
      </c>
    </row>
    <row r="886" spans="15:17">
      <c r="O886" s="8">
        <v>10252</v>
      </c>
      <c r="Q886" s="8">
        <v>4235</v>
      </c>
    </row>
    <row r="887" spans="15:17">
      <c r="O887" s="8">
        <v>2781</v>
      </c>
      <c r="Q887" s="8">
        <v>6311</v>
      </c>
    </row>
    <row r="888" spans="15:17">
      <c r="O888" s="8">
        <v>6852</v>
      </c>
      <c r="Q888" s="8">
        <v>11591</v>
      </c>
    </row>
    <row r="889" spans="15:17">
      <c r="O889" s="8">
        <v>4950</v>
      </c>
      <c r="Q889" s="8">
        <v>20623</v>
      </c>
    </row>
    <row r="890" spans="15:17">
      <c r="O890" s="8">
        <v>3579</v>
      </c>
      <c r="Q890" s="8">
        <v>9369</v>
      </c>
    </row>
    <row r="891" spans="15:17">
      <c r="O891" s="8">
        <v>13191</v>
      </c>
      <c r="Q891" s="8">
        <v>23281</v>
      </c>
    </row>
    <row r="892" spans="15:17">
      <c r="O892" s="8">
        <v>10377</v>
      </c>
      <c r="Q892" s="8">
        <v>13755</v>
      </c>
    </row>
    <row r="893" spans="15:17">
      <c r="O893" s="8">
        <v>2235</v>
      </c>
      <c r="Q893" s="8">
        <v>14377</v>
      </c>
    </row>
    <row r="894" spans="15:17">
      <c r="O894" s="8">
        <v>10502</v>
      </c>
      <c r="Q894" s="8">
        <v>9659</v>
      </c>
    </row>
    <row r="895" spans="15:17">
      <c r="O895" s="8">
        <v>2011</v>
      </c>
      <c r="Q895" s="8">
        <v>19982</v>
      </c>
    </row>
    <row r="896" spans="15:17">
      <c r="O896" s="8">
        <v>1859</v>
      </c>
      <c r="Q896" s="8">
        <v>6148</v>
      </c>
    </row>
    <row r="897" spans="15:17">
      <c r="O897" s="8">
        <v>3760</v>
      </c>
      <c r="Q897" s="8">
        <v>5598</v>
      </c>
    </row>
    <row r="898" spans="15:17">
      <c r="O898" s="8">
        <v>17779</v>
      </c>
      <c r="Q898" s="8">
        <v>23474</v>
      </c>
    </row>
    <row r="899" spans="15:17">
      <c r="O899" s="8">
        <v>6833</v>
      </c>
      <c r="Q899" s="8">
        <v>17089</v>
      </c>
    </row>
    <row r="900" spans="15:17">
      <c r="O900" s="8">
        <v>6812</v>
      </c>
      <c r="Q900" s="8">
        <v>17198</v>
      </c>
    </row>
    <row r="901" spans="15:17">
      <c r="O901" s="8">
        <v>5171</v>
      </c>
      <c r="Q901" s="8">
        <v>16490</v>
      </c>
    </row>
    <row r="902" spans="15:17">
      <c r="O902" s="8">
        <v>19740</v>
      </c>
      <c r="Q902" s="8">
        <v>18625</v>
      </c>
    </row>
    <row r="903" spans="15:17">
      <c r="O903" s="8">
        <v>18711</v>
      </c>
      <c r="Q903" s="8">
        <v>12124</v>
      </c>
    </row>
    <row r="904" spans="15:17">
      <c r="O904" s="8">
        <v>3692</v>
      </c>
      <c r="Q904" s="8">
        <v>9256</v>
      </c>
    </row>
    <row r="905" spans="15:17">
      <c r="O905" s="8">
        <v>2559</v>
      </c>
      <c r="Q905" s="8">
        <v>16620</v>
      </c>
    </row>
    <row r="906" spans="15:17">
      <c r="O906" s="8">
        <v>2517</v>
      </c>
      <c r="Q906" s="8">
        <v>3208</v>
      </c>
    </row>
    <row r="907" spans="15:17">
      <c r="O907" s="8">
        <v>6623</v>
      </c>
      <c r="Q907" s="8">
        <v>4204</v>
      </c>
    </row>
    <row r="908" spans="15:17">
      <c r="O908" s="8">
        <v>18265</v>
      </c>
      <c r="Q908" s="8">
        <v>8733</v>
      </c>
    </row>
    <row r="909" spans="15:17">
      <c r="O909" s="8">
        <v>16124</v>
      </c>
      <c r="Q909" s="8">
        <v>3423</v>
      </c>
    </row>
    <row r="910" spans="15:17">
      <c r="O910" s="8">
        <v>2585</v>
      </c>
      <c r="Q910" s="8">
        <v>21643</v>
      </c>
    </row>
    <row r="911" spans="15:17">
      <c r="O911" s="8">
        <v>18213</v>
      </c>
      <c r="Q911" s="8">
        <v>8751</v>
      </c>
    </row>
    <row r="912" spans="15:17">
      <c r="O912" s="8">
        <v>8380</v>
      </c>
      <c r="Q912" s="8">
        <v>21708</v>
      </c>
    </row>
    <row r="913" spans="15:17">
      <c r="O913" s="8">
        <v>2994</v>
      </c>
      <c r="Q913" s="8">
        <v>21221</v>
      </c>
    </row>
    <row r="914" spans="15:17">
      <c r="O914" s="8">
        <v>1223</v>
      </c>
      <c r="Q914" s="8">
        <v>16901</v>
      </c>
    </row>
    <row r="915" spans="15:17">
      <c r="O915" s="8">
        <v>1118</v>
      </c>
      <c r="Q915" s="8">
        <v>8040</v>
      </c>
    </row>
    <row r="916" spans="15:17">
      <c r="O916" s="8">
        <v>2875</v>
      </c>
      <c r="Q916" s="8">
        <v>9973</v>
      </c>
    </row>
    <row r="917" spans="15:17">
      <c r="O917" s="8">
        <v>18824</v>
      </c>
      <c r="Q917" s="8">
        <v>2493</v>
      </c>
    </row>
    <row r="918" spans="15:17">
      <c r="O918" s="8">
        <v>13577</v>
      </c>
      <c r="Q918" s="8">
        <v>25592</v>
      </c>
    </row>
    <row r="919" spans="15:17">
      <c r="O919" s="8">
        <v>2625</v>
      </c>
      <c r="Q919" s="8">
        <v>25308</v>
      </c>
    </row>
    <row r="920" spans="15:17">
      <c r="O920" s="8">
        <v>18789</v>
      </c>
      <c r="Q920" s="8">
        <v>9946</v>
      </c>
    </row>
    <row r="921" spans="15:17">
      <c r="O921" s="8">
        <v>4538</v>
      </c>
      <c r="Q921" s="8">
        <v>6039</v>
      </c>
    </row>
    <row r="922" spans="15:17">
      <c r="O922" s="8">
        <v>19847</v>
      </c>
      <c r="Q922" s="8">
        <v>19196</v>
      </c>
    </row>
    <row r="923" spans="15:17">
      <c r="O923" s="8">
        <v>10512</v>
      </c>
      <c r="Q923" s="8">
        <v>20002</v>
      </c>
    </row>
    <row r="924" spans="15:17">
      <c r="O924" s="8">
        <v>4444</v>
      </c>
      <c r="Q924" s="8">
        <v>22534</v>
      </c>
    </row>
    <row r="925" spans="15:17">
      <c r="O925" s="8">
        <v>2154</v>
      </c>
      <c r="Q925" s="8">
        <v>6842</v>
      </c>
    </row>
    <row r="926" spans="15:17">
      <c r="O926" s="8">
        <v>19190</v>
      </c>
      <c r="Q926" s="8">
        <v>17477</v>
      </c>
    </row>
    <row r="927" spans="15:17">
      <c r="O927" s="8">
        <v>4490</v>
      </c>
      <c r="Q927" s="8">
        <v>21833</v>
      </c>
    </row>
    <row r="928" spans="15:17">
      <c r="O928" s="8">
        <v>3506</v>
      </c>
      <c r="Q928" s="8">
        <v>6020</v>
      </c>
    </row>
    <row r="929" spans="15:17">
      <c r="O929" s="8">
        <v>2372</v>
      </c>
      <c r="Q929" s="8">
        <v>5628</v>
      </c>
    </row>
    <row r="930" spans="15:17">
      <c r="O930" s="8">
        <v>10231</v>
      </c>
      <c r="Q930" s="8">
        <v>20364</v>
      </c>
    </row>
    <row r="931" spans="15:17">
      <c r="O931" s="8">
        <v>5410</v>
      </c>
      <c r="Q931" s="8">
        <v>2323</v>
      </c>
    </row>
    <row r="932" spans="15:17">
      <c r="O932" s="8">
        <v>7978</v>
      </c>
      <c r="Q932" s="8">
        <v>14075</v>
      </c>
    </row>
    <row r="933" spans="15:17">
      <c r="O933" s="8">
        <v>3867</v>
      </c>
      <c r="Q933" s="8">
        <v>14222</v>
      </c>
    </row>
    <row r="934" spans="15:17">
      <c r="O934" s="8">
        <v>2838</v>
      </c>
      <c r="Q934" s="8">
        <v>4257</v>
      </c>
    </row>
    <row r="935" spans="15:17">
      <c r="O935" s="8">
        <v>4695</v>
      </c>
      <c r="Q935" s="8">
        <v>12858</v>
      </c>
    </row>
    <row r="936" spans="15:17">
      <c r="O936" s="8">
        <v>3339</v>
      </c>
      <c r="Q936" s="8">
        <v>17285</v>
      </c>
    </row>
    <row r="937" spans="15:17">
      <c r="O937" s="8">
        <v>2080</v>
      </c>
      <c r="Q937" s="8">
        <v>4732</v>
      </c>
    </row>
    <row r="938" spans="15:17">
      <c r="O938" s="8">
        <v>2096</v>
      </c>
      <c r="Q938" s="8">
        <v>18830</v>
      </c>
    </row>
    <row r="939" spans="15:17">
      <c r="O939" s="8">
        <v>6209</v>
      </c>
      <c r="Q939" s="8">
        <v>11693</v>
      </c>
    </row>
    <row r="940" spans="15:17">
      <c r="O940" s="8">
        <v>18061</v>
      </c>
      <c r="Q940" s="8">
        <v>13035</v>
      </c>
    </row>
    <row r="941" spans="15:17">
      <c r="O941" s="8">
        <v>17123</v>
      </c>
      <c r="Q941" s="8">
        <v>17334</v>
      </c>
    </row>
    <row r="942" spans="15:17">
      <c r="O942" s="8">
        <v>2372</v>
      </c>
      <c r="Q942" s="8">
        <v>26076</v>
      </c>
    </row>
    <row r="943" spans="15:17">
      <c r="O943" s="8">
        <v>4883</v>
      </c>
      <c r="Q943" s="8">
        <v>22845</v>
      </c>
    </row>
    <row r="944" spans="15:17">
      <c r="O944" s="8">
        <v>3904</v>
      </c>
      <c r="Q944" s="8">
        <v>22154</v>
      </c>
    </row>
    <row r="945" spans="15:17">
      <c r="O945" s="8">
        <v>4627</v>
      </c>
      <c r="Q945" s="8">
        <v>23631</v>
      </c>
    </row>
    <row r="946" spans="15:17">
      <c r="O946" s="8">
        <v>7094</v>
      </c>
      <c r="Q946" s="8">
        <v>5747</v>
      </c>
    </row>
    <row r="947" spans="15:17">
      <c r="O947" s="8">
        <v>3423</v>
      </c>
      <c r="Q947" s="8">
        <v>22957</v>
      </c>
    </row>
    <row r="948" spans="15:17">
      <c r="O948" s="8">
        <v>6674</v>
      </c>
      <c r="Q948" s="8">
        <v>16392</v>
      </c>
    </row>
    <row r="949" spans="15:17">
      <c r="O949" s="8">
        <v>16880</v>
      </c>
      <c r="Q949" s="8">
        <v>22422</v>
      </c>
    </row>
    <row r="950" spans="15:17">
      <c r="O950" s="8">
        <v>9094</v>
      </c>
      <c r="Q950" s="8">
        <v>17235</v>
      </c>
    </row>
    <row r="951" spans="15:17">
      <c r="O951" s="8">
        <v>8446</v>
      </c>
      <c r="Q951" s="8">
        <v>21534</v>
      </c>
    </row>
    <row r="952" spans="15:17">
      <c r="O952" s="8">
        <v>11916</v>
      </c>
      <c r="Q952" s="8">
        <v>25927</v>
      </c>
    </row>
    <row r="953" spans="15:17">
      <c r="O953" s="8">
        <v>4534</v>
      </c>
      <c r="Q953" s="8">
        <v>13352</v>
      </c>
    </row>
    <row r="954" spans="15:17">
      <c r="O954" s="8">
        <v>9852</v>
      </c>
      <c r="Q954" s="8">
        <v>8935</v>
      </c>
    </row>
    <row r="955" spans="15:17">
      <c r="O955" s="8">
        <v>6151</v>
      </c>
      <c r="Q955" s="8">
        <v>22074</v>
      </c>
    </row>
    <row r="956" spans="15:17">
      <c r="O956" s="8">
        <v>2302</v>
      </c>
      <c r="Q956" s="8">
        <v>8319</v>
      </c>
    </row>
    <row r="957" spans="15:17">
      <c r="O957" s="8">
        <v>2362</v>
      </c>
      <c r="Q957" s="8">
        <v>14669</v>
      </c>
    </row>
    <row r="958" spans="15:17">
      <c r="O958" s="8">
        <v>17861</v>
      </c>
      <c r="Q958" s="8">
        <v>26582</v>
      </c>
    </row>
    <row r="959" spans="15:17">
      <c r="O959" s="8">
        <v>19187</v>
      </c>
      <c r="Q959" s="8">
        <v>6992</v>
      </c>
    </row>
    <row r="960" spans="15:17">
      <c r="O960" s="8">
        <v>19717</v>
      </c>
      <c r="Q960" s="8">
        <v>4022</v>
      </c>
    </row>
    <row r="961" spans="15:17">
      <c r="O961" s="8">
        <v>3544</v>
      </c>
      <c r="Q961" s="8">
        <v>8532</v>
      </c>
    </row>
    <row r="962" spans="15:17">
      <c r="O962" s="8">
        <v>8500</v>
      </c>
      <c r="Q962" s="8">
        <v>5494</v>
      </c>
    </row>
    <row r="963" spans="15:17">
      <c r="O963" s="8">
        <v>4661</v>
      </c>
      <c r="Q963" s="8">
        <v>22455</v>
      </c>
    </row>
    <row r="964" spans="15:17">
      <c r="O964" s="8">
        <v>4103</v>
      </c>
      <c r="Q964" s="8">
        <v>4297</v>
      </c>
    </row>
    <row r="965" spans="15:17">
      <c r="O965" s="8">
        <v>4249</v>
      </c>
      <c r="Q965" s="8">
        <v>2690</v>
      </c>
    </row>
    <row r="966" spans="15:17">
      <c r="O966" s="8">
        <v>14026</v>
      </c>
      <c r="Q966" s="8">
        <v>17588</v>
      </c>
    </row>
    <row r="967" spans="15:17">
      <c r="O967" s="8">
        <v>6893</v>
      </c>
      <c r="Q967" s="8">
        <v>19461</v>
      </c>
    </row>
    <row r="968" spans="15:17">
      <c r="O968" s="8">
        <v>6125</v>
      </c>
      <c r="Q968" s="8">
        <v>23553</v>
      </c>
    </row>
    <row r="969" spans="15:17">
      <c r="O969" s="8">
        <v>3669</v>
      </c>
      <c r="Q969" s="8">
        <v>9075</v>
      </c>
    </row>
    <row r="970" spans="15:17">
      <c r="O970" s="8">
        <v>10008</v>
      </c>
      <c r="Q970" s="8">
        <v>12023</v>
      </c>
    </row>
    <row r="971" spans="15:17">
      <c r="O971" s="8">
        <v>2387</v>
      </c>
      <c r="Q971" s="8">
        <v>6762</v>
      </c>
    </row>
    <row r="972" spans="15:17">
      <c r="O972" s="8">
        <v>4639</v>
      </c>
      <c r="Q972" s="8">
        <v>2261</v>
      </c>
    </row>
    <row r="973" spans="15:17">
      <c r="O973" s="8">
        <v>7898</v>
      </c>
      <c r="Q973" s="8">
        <v>18706</v>
      </c>
    </row>
    <row r="974" spans="15:17">
      <c r="O974" s="8">
        <v>2534</v>
      </c>
      <c r="Q974" s="8">
        <v>6527</v>
      </c>
    </row>
    <row r="975" spans="15:17">
      <c r="O975" s="8">
        <v>13142</v>
      </c>
      <c r="Q975" s="8">
        <v>24439</v>
      </c>
    </row>
    <row r="976" spans="15:17">
      <c r="O976" s="8">
        <v>1611</v>
      </c>
      <c r="Q976" s="8">
        <v>19305</v>
      </c>
    </row>
    <row r="977" spans="15:17">
      <c r="O977" s="8">
        <v>5363</v>
      </c>
      <c r="Q977" s="8">
        <v>10846</v>
      </c>
    </row>
    <row r="978" spans="15:17">
      <c r="O978" s="8">
        <v>5071</v>
      </c>
      <c r="Q978" s="8">
        <v>20392</v>
      </c>
    </row>
    <row r="979" spans="15:17">
      <c r="O979" s="8">
        <v>13695</v>
      </c>
      <c r="Q979" s="8">
        <v>9277</v>
      </c>
    </row>
    <row r="980" spans="15:17">
      <c r="O980" s="8">
        <v>13402</v>
      </c>
      <c r="Q980" s="8">
        <v>18235</v>
      </c>
    </row>
    <row r="981" spans="15:17">
      <c r="O981" s="8">
        <v>2029</v>
      </c>
      <c r="Q981" s="8">
        <v>15891</v>
      </c>
    </row>
    <row r="982" spans="15:17">
      <c r="O982" s="8">
        <v>6377</v>
      </c>
      <c r="Q982" s="8">
        <v>13888</v>
      </c>
    </row>
    <row r="983" spans="15:17">
      <c r="O983" s="8">
        <v>5429</v>
      </c>
      <c r="Q983" s="8">
        <v>17491</v>
      </c>
    </row>
    <row r="984" spans="15:17">
      <c r="O984" s="8">
        <v>2785</v>
      </c>
      <c r="Q984" s="8">
        <v>11882</v>
      </c>
    </row>
    <row r="985" spans="15:17">
      <c r="O985" s="8">
        <v>4614</v>
      </c>
      <c r="Q985" s="8">
        <v>23288</v>
      </c>
    </row>
    <row r="986" spans="15:17">
      <c r="O986" s="8">
        <v>2610</v>
      </c>
      <c r="Q986" s="8">
        <v>15748</v>
      </c>
    </row>
    <row r="987" spans="15:17">
      <c r="O987" s="8">
        <v>6687</v>
      </c>
      <c r="Q987" s="8">
        <v>6163</v>
      </c>
    </row>
    <row r="988" spans="15:17">
      <c r="O988" s="8">
        <v>4724</v>
      </c>
      <c r="Q988" s="8">
        <v>24232</v>
      </c>
    </row>
    <row r="989" spans="15:17">
      <c r="O989" s="8">
        <v>6179</v>
      </c>
      <c r="Q989" s="8">
        <v>21057</v>
      </c>
    </row>
    <row r="990" spans="15:17">
      <c r="O990" s="8">
        <v>6120</v>
      </c>
      <c r="Q990" s="8">
        <v>3567</v>
      </c>
    </row>
    <row r="991" spans="15:17">
      <c r="O991" s="8">
        <v>10596</v>
      </c>
      <c r="Q991" s="8">
        <v>15395</v>
      </c>
    </row>
    <row r="992" spans="15:17">
      <c r="O992" s="8">
        <v>5467</v>
      </c>
      <c r="Q992" s="8">
        <v>13953</v>
      </c>
    </row>
    <row r="993" spans="15:17">
      <c r="O993" s="8">
        <v>2996</v>
      </c>
      <c r="Q993" s="8">
        <v>5182</v>
      </c>
    </row>
    <row r="994" spans="15:17">
      <c r="O994" s="8">
        <v>9998</v>
      </c>
      <c r="Q994" s="8">
        <v>19293</v>
      </c>
    </row>
    <row r="995" spans="15:17">
      <c r="O995" s="8">
        <v>4078</v>
      </c>
      <c r="Q995" s="8">
        <v>20497</v>
      </c>
    </row>
    <row r="996" spans="15:17">
      <c r="O996" s="8">
        <v>10920</v>
      </c>
      <c r="Q996" s="8">
        <v>3449</v>
      </c>
    </row>
    <row r="997" spans="15:17">
      <c r="O997" s="8">
        <v>6232</v>
      </c>
      <c r="Q997" s="8">
        <v>12477</v>
      </c>
    </row>
    <row r="998" spans="15:17">
      <c r="O998" s="8">
        <v>13247</v>
      </c>
      <c r="Q998" s="8">
        <v>9731</v>
      </c>
    </row>
    <row r="999" spans="15:17">
      <c r="O999" s="8">
        <v>4081</v>
      </c>
      <c r="Q999" s="8">
        <v>20003</v>
      </c>
    </row>
    <row r="1000" spans="15:17">
      <c r="O1000" s="8">
        <v>5769</v>
      </c>
      <c r="Q1000" s="8">
        <v>7100</v>
      </c>
    </row>
    <row r="1001" spans="15:17">
      <c r="O1001" s="8">
        <v>2394</v>
      </c>
      <c r="Q1001" s="8">
        <v>25681</v>
      </c>
    </row>
    <row r="1002" spans="15:17">
      <c r="O1002" s="8">
        <v>3904</v>
      </c>
      <c r="Q1002" s="8">
        <v>4050</v>
      </c>
    </row>
    <row r="1003" spans="15:17">
      <c r="O1003" s="8">
        <v>16799</v>
      </c>
      <c r="Q1003" s="8">
        <v>16616</v>
      </c>
    </row>
    <row r="1004" spans="15:17">
      <c r="O1004" s="8">
        <v>2950</v>
      </c>
      <c r="Q1004" s="8">
        <v>17363</v>
      </c>
    </row>
    <row r="1005" spans="15:17">
      <c r="O1005" s="8">
        <v>3629</v>
      </c>
      <c r="Q1005" s="8">
        <v>19106</v>
      </c>
    </row>
    <row r="1006" spans="15:17">
      <c r="O1006" s="8">
        <v>9362</v>
      </c>
      <c r="Q1006" s="8">
        <v>19944</v>
      </c>
    </row>
    <row r="1007" spans="15:17">
      <c r="O1007" s="8">
        <v>3229</v>
      </c>
      <c r="Q1007" s="8">
        <v>4910</v>
      </c>
    </row>
    <row r="1008" spans="15:17">
      <c r="O1008" s="8">
        <v>3578</v>
      </c>
      <c r="Q1008" s="8">
        <v>23577</v>
      </c>
    </row>
    <row r="1009" spans="15:17">
      <c r="O1009" s="8">
        <v>7988</v>
      </c>
      <c r="Q1009" s="8">
        <v>9769</v>
      </c>
    </row>
    <row r="1010" spans="15:17">
      <c r="O1010" s="8">
        <v>4284</v>
      </c>
      <c r="Q1010" s="8">
        <v>22710</v>
      </c>
    </row>
    <row r="1011" spans="15:17">
      <c r="O1011" s="8">
        <v>7553</v>
      </c>
      <c r="Q1011" s="8">
        <v>22930</v>
      </c>
    </row>
    <row r="1012" spans="15:17">
      <c r="O1012" s="8">
        <v>17328</v>
      </c>
      <c r="Q1012" s="8">
        <v>5652</v>
      </c>
    </row>
    <row r="1013" spans="15:17">
      <c r="O1013" s="8">
        <v>19701</v>
      </c>
      <c r="Q1013" s="8">
        <v>22456</v>
      </c>
    </row>
    <row r="1014" spans="15:17">
      <c r="O1014" s="8">
        <v>14732</v>
      </c>
      <c r="Q1014" s="8">
        <v>12414</v>
      </c>
    </row>
    <row r="1015" spans="15:17">
      <c r="O1015" s="8">
        <v>9278</v>
      </c>
      <c r="Q1015" s="8">
        <v>20763</v>
      </c>
    </row>
    <row r="1016" spans="15:17">
      <c r="O1016" s="8">
        <v>1359</v>
      </c>
      <c r="Q1016" s="8">
        <v>16154</v>
      </c>
    </row>
    <row r="1017" spans="15:17">
      <c r="O1017" s="8">
        <v>4779</v>
      </c>
      <c r="Q1017" s="8">
        <v>12761</v>
      </c>
    </row>
    <row r="1018" spans="15:17">
      <c r="O1018" s="8">
        <v>16422</v>
      </c>
      <c r="Q1018" s="8">
        <v>8847</v>
      </c>
    </row>
    <row r="1019" spans="15:17">
      <c r="O1019" s="8">
        <v>2996</v>
      </c>
      <c r="Q1019" s="8">
        <v>20284</v>
      </c>
    </row>
    <row r="1020" spans="15:17">
      <c r="O1020" s="8">
        <v>1261</v>
      </c>
      <c r="Q1020" s="8">
        <v>22262</v>
      </c>
    </row>
    <row r="1021" spans="15:17">
      <c r="O1021" s="8">
        <v>2099</v>
      </c>
      <c r="Q1021" s="8">
        <v>7679</v>
      </c>
    </row>
    <row r="1022" spans="15:17">
      <c r="O1022" s="8">
        <v>5810</v>
      </c>
      <c r="Q1022" s="8">
        <v>22604</v>
      </c>
    </row>
    <row r="1023" spans="15:17">
      <c r="O1023" s="8">
        <v>5647</v>
      </c>
      <c r="Q1023" s="8">
        <v>13494</v>
      </c>
    </row>
    <row r="1024" spans="15:17">
      <c r="O1024" s="8">
        <v>3420</v>
      </c>
      <c r="Q1024" s="8">
        <v>10205</v>
      </c>
    </row>
    <row r="1025" spans="15:17">
      <c r="O1025" s="8">
        <v>4400</v>
      </c>
      <c r="Q1025" s="8">
        <v>15182</v>
      </c>
    </row>
    <row r="1026" spans="15:17">
      <c r="O1026" s="8">
        <v>3500</v>
      </c>
      <c r="Q1026" s="8">
        <v>25470</v>
      </c>
    </row>
    <row r="1027" spans="15:17">
      <c r="O1027" s="8">
        <v>2066</v>
      </c>
      <c r="Q1027" s="8">
        <v>10494</v>
      </c>
    </row>
    <row r="1028" spans="15:17">
      <c r="O1028" s="8">
        <v>17169</v>
      </c>
      <c r="Q1028" s="8">
        <v>26703</v>
      </c>
    </row>
    <row r="1029" spans="15:17">
      <c r="O1029" s="8">
        <v>4162</v>
      </c>
      <c r="Q1029" s="8">
        <v>15211</v>
      </c>
    </row>
    <row r="1030" spans="15:17">
      <c r="O1030" s="8">
        <v>9204</v>
      </c>
      <c r="Q1030" s="8">
        <v>23343</v>
      </c>
    </row>
    <row r="1031" spans="15:17">
      <c r="O1031" s="8">
        <v>3294</v>
      </c>
      <c r="Q1031" s="8">
        <v>3708</v>
      </c>
    </row>
    <row r="1032" spans="15:17">
      <c r="O1032" s="8">
        <v>2127</v>
      </c>
      <c r="Q1032" s="8">
        <v>5561</v>
      </c>
    </row>
    <row r="1033" spans="15:17">
      <c r="O1033" s="8">
        <v>3975</v>
      </c>
      <c r="Q1033" s="8">
        <v>23099</v>
      </c>
    </row>
    <row r="1034" spans="15:17">
      <c r="O1034" s="8">
        <v>10793</v>
      </c>
      <c r="Q1034" s="8">
        <v>8386</v>
      </c>
    </row>
    <row r="1035" spans="15:17">
      <c r="O1035" s="8">
        <v>10096</v>
      </c>
      <c r="Q1035" s="8">
        <v>15986</v>
      </c>
    </row>
    <row r="1036" spans="15:17">
      <c r="O1036" s="8">
        <v>3646</v>
      </c>
      <c r="Q1036" s="8">
        <v>17181</v>
      </c>
    </row>
    <row r="1037" spans="15:17">
      <c r="O1037" s="8">
        <v>7446</v>
      </c>
      <c r="Q1037" s="8">
        <v>8931</v>
      </c>
    </row>
    <row r="1038" spans="15:17">
      <c r="O1038" s="8">
        <v>10851</v>
      </c>
      <c r="Q1038" s="8">
        <v>19863</v>
      </c>
    </row>
    <row r="1039" spans="15:17">
      <c r="O1039" s="8">
        <v>2109</v>
      </c>
      <c r="Q1039" s="8">
        <v>24609</v>
      </c>
    </row>
    <row r="1040" spans="15:17">
      <c r="O1040" s="8">
        <v>3722</v>
      </c>
      <c r="Q1040" s="8">
        <v>21081</v>
      </c>
    </row>
    <row r="1041" spans="15:17">
      <c r="O1041" s="8">
        <v>9380</v>
      </c>
      <c r="Q1041" s="8">
        <v>14720</v>
      </c>
    </row>
    <row r="1042" spans="15:17">
      <c r="O1042" s="8">
        <v>5486</v>
      </c>
      <c r="Q1042" s="8">
        <v>24795</v>
      </c>
    </row>
    <row r="1043" spans="15:17">
      <c r="O1043" s="8">
        <v>2742</v>
      </c>
      <c r="Q1043" s="8">
        <v>3072</v>
      </c>
    </row>
    <row r="1044" spans="15:17">
      <c r="O1044" s="8">
        <v>13757</v>
      </c>
      <c r="Q1044" s="8">
        <v>25178</v>
      </c>
    </row>
    <row r="1045" spans="15:17">
      <c r="O1045" s="8">
        <v>8463</v>
      </c>
      <c r="Q1045" s="8">
        <v>23490</v>
      </c>
    </row>
    <row r="1046" spans="15:17">
      <c r="O1046" s="8">
        <v>3162</v>
      </c>
      <c r="Q1046" s="8">
        <v>7973</v>
      </c>
    </row>
    <row r="1047" spans="15:17">
      <c r="O1047" s="8">
        <v>16598</v>
      </c>
      <c r="Q1047" s="8">
        <v>19764</v>
      </c>
    </row>
    <row r="1048" spans="15:17">
      <c r="O1048" s="8">
        <v>6651</v>
      </c>
      <c r="Q1048" s="8">
        <v>21534</v>
      </c>
    </row>
    <row r="1049" spans="15:17">
      <c r="O1049" s="8">
        <v>2345</v>
      </c>
      <c r="Q1049" s="8">
        <v>8045</v>
      </c>
    </row>
    <row r="1050" spans="15:17">
      <c r="O1050" s="8">
        <v>3420</v>
      </c>
      <c r="Q1050" s="8">
        <v>21158</v>
      </c>
    </row>
    <row r="1051" spans="15:17">
      <c r="O1051" s="8">
        <v>4373</v>
      </c>
      <c r="Q1051" s="8">
        <v>17456</v>
      </c>
    </row>
    <row r="1052" spans="15:17">
      <c r="O1052" s="8">
        <v>4759</v>
      </c>
      <c r="Q1052" s="8">
        <v>15891</v>
      </c>
    </row>
    <row r="1053" spans="15:17">
      <c r="O1053" s="8">
        <v>5301</v>
      </c>
      <c r="Q1053" s="8">
        <v>2939</v>
      </c>
    </row>
    <row r="1054" spans="15:17">
      <c r="O1054" s="8">
        <v>3673</v>
      </c>
      <c r="Q1054" s="8">
        <v>16458</v>
      </c>
    </row>
    <row r="1055" spans="15:17">
      <c r="O1055" s="8">
        <v>4768</v>
      </c>
      <c r="Q1055" s="8">
        <v>9282</v>
      </c>
    </row>
    <row r="1056" spans="15:17">
      <c r="O1056" s="8">
        <v>1274</v>
      </c>
      <c r="Q1056" s="8">
        <v>7152</v>
      </c>
    </row>
    <row r="1057" spans="15:17">
      <c r="O1057" s="8">
        <v>4900</v>
      </c>
      <c r="Q1057" s="8">
        <v>2721</v>
      </c>
    </row>
    <row r="1058" spans="15:17">
      <c r="O1058" s="8">
        <v>10466</v>
      </c>
      <c r="Q1058" s="8">
        <v>20948</v>
      </c>
    </row>
    <row r="1059" spans="15:17">
      <c r="O1059" s="8">
        <v>17007</v>
      </c>
      <c r="Q1059" s="8">
        <v>11929</v>
      </c>
    </row>
    <row r="1060" spans="15:17">
      <c r="O1060" s="8">
        <v>2909</v>
      </c>
      <c r="Q1060" s="8">
        <v>15747</v>
      </c>
    </row>
    <row r="1061" spans="15:17">
      <c r="O1061" s="8">
        <v>5765</v>
      </c>
      <c r="Q1061" s="8">
        <v>17485</v>
      </c>
    </row>
    <row r="1062" spans="15:17">
      <c r="O1062" s="8">
        <v>4599</v>
      </c>
      <c r="Q1062" s="8">
        <v>7815</v>
      </c>
    </row>
    <row r="1063" spans="15:17">
      <c r="O1063" s="8">
        <v>2404</v>
      </c>
      <c r="Q1063" s="8">
        <v>16192</v>
      </c>
    </row>
    <row r="1064" spans="15:17">
      <c r="O1064" s="8">
        <v>3172</v>
      </c>
      <c r="Q1064" s="8">
        <v>16998</v>
      </c>
    </row>
    <row r="1065" spans="15:17">
      <c r="O1065" s="8">
        <v>2033</v>
      </c>
      <c r="Q1065" s="8">
        <v>7103</v>
      </c>
    </row>
    <row r="1066" spans="15:17">
      <c r="O1066" s="8">
        <v>10209</v>
      </c>
      <c r="Q1066" s="8">
        <v>19719</v>
      </c>
    </row>
    <row r="1067" spans="15:17">
      <c r="O1067" s="8">
        <v>8620</v>
      </c>
      <c r="Q1067" s="8">
        <v>23757</v>
      </c>
    </row>
    <row r="1068" spans="15:17">
      <c r="O1068" s="8">
        <v>2064</v>
      </c>
      <c r="Q1068" s="8">
        <v>15428</v>
      </c>
    </row>
    <row r="1069" spans="15:17">
      <c r="O1069" s="8">
        <v>4035</v>
      </c>
      <c r="Q1069" s="8">
        <v>16143</v>
      </c>
    </row>
    <row r="1070" spans="15:17">
      <c r="O1070" s="8">
        <v>3838</v>
      </c>
      <c r="Q1070" s="8">
        <v>8192</v>
      </c>
    </row>
    <row r="1071" spans="15:17">
      <c r="O1071" s="8">
        <v>4591</v>
      </c>
      <c r="Q1071" s="8">
        <v>24200</v>
      </c>
    </row>
    <row r="1072" spans="15:17">
      <c r="O1072" s="8">
        <v>2561</v>
      </c>
      <c r="Q1072" s="8">
        <v>5355</v>
      </c>
    </row>
    <row r="1073" spans="15:17">
      <c r="O1073" s="8">
        <v>1563</v>
      </c>
      <c r="Q1073" s="8">
        <v>12530</v>
      </c>
    </row>
    <row r="1074" spans="15:17">
      <c r="O1074" s="8">
        <v>4898</v>
      </c>
      <c r="Q1074" s="8">
        <v>11827</v>
      </c>
    </row>
    <row r="1075" spans="15:17">
      <c r="O1075" s="8">
        <v>4789</v>
      </c>
      <c r="Q1075" s="8">
        <v>23070</v>
      </c>
    </row>
    <row r="1076" spans="15:17">
      <c r="O1076" s="8">
        <v>3180</v>
      </c>
      <c r="Q1076" s="8">
        <v>4668</v>
      </c>
    </row>
    <row r="1077" spans="15:17">
      <c r="O1077" s="8">
        <v>6549</v>
      </c>
      <c r="Q1077" s="8">
        <v>3173</v>
      </c>
    </row>
    <row r="1078" spans="15:17">
      <c r="O1078" s="8">
        <v>6388</v>
      </c>
      <c r="Q1078" s="8">
        <v>22049</v>
      </c>
    </row>
    <row r="1079" spans="15:17">
      <c r="O1079" s="8">
        <v>11244</v>
      </c>
      <c r="Q1079" s="8">
        <v>21072</v>
      </c>
    </row>
    <row r="1080" spans="15:17">
      <c r="O1080" s="8">
        <v>16032</v>
      </c>
      <c r="Q1080" s="8">
        <v>24456</v>
      </c>
    </row>
    <row r="1081" spans="15:17">
      <c r="O1081" s="8">
        <v>2362</v>
      </c>
      <c r="Q1081" s="8">
        <v>7568</v>
      </c>
    </row>
    <row r="1082" spans="15:17">
      <c r="O1082" s="8">
        <v>16328</v>
      </c>
      <c r="Q1082" s="8">
        <v>22074</v>
      </c>
    </row>
    <row r="1083" spans="15:17">
      <c r="O1083" s="8">
        <v>8376</v>
      </c>
      <c r="Q1083" s="8">
        <v>9150</v>
      </c>
    </row>
    <row r="1084" spans="15:17">
      <c r="O1084" s="8">
        <v>16606</v>
      </c>
      <c r="Q1084" s="8">
        <v>11380</v>
      </c>
    </row>
    <row r="1085" spans="15:17">
      <c r="O1085" s="8">
        <v>8606</v>
      </c>
      <c r="Q1085" s="8">
        <v>21195</v>
      </c>
    </row>
    <row r="1086" spans="15:17">
      <c r="O1086" s="8">
        <v>2272</v>
      </c>
      <c r="Q1086" s="8">
        <v>24812</v>
      </c>
    </row>
    <row r="1087" spans="15:17">
      <c r="O1087" s="8">
        <v>2018</v>
      </c>
      <c r="Q1087" s="8">
        <v>21831</v>
      </c>
    </row>
    <row r="1088" spans="15:17">
      <c r="O1088" s="8">
        <v>7083</v>
      </c>
      <c r="Q1088" s="8">
        <v>12288</v>
      </c>
    </row>
    <row r="1089" spans="15:17">
      <c r="O1089" s="8">
        <v>4084</v>
      </c>
      <c r="Q1089" s="8">
        <v>4156</v>
      </c>
    </row>
    <row r="1090" spans="15:17">
      <c r="O1090" s="8">
        <v>14411</v>
      </c>
      <c r="Q1090" s="8">
        <v>24450</v>
      </c>
    </row>
    <row r="1091" spans="15:17">
      <c r="O1091" s="8">
        <v>2308</v>
      </c>
      <c r="Q1091" s="8">
        <v>4944</v>
      </c>
    </row>
    <row r="1092" spans="15:17">
      <c r="O1092" s="8">
        <v>4841</v>
      </c>
      <c r="Q1092" s="8">
        <v>24052</v>
      </c>
    </row>
    <row r="1093" spans="15:17">
      <c r="O1093" s="8">
        <v>4285</v>
      </c>
      <c r="Q1093" s="8">
        <v>3031</v>
      </c>
    </row>
    <row r="1094" spans="15:17">
      <c r="O1094" s="8">
        <v>9715</v>
      </c>
      <c r="Q1094" s="8">
        <v>7288</v>
      </c>
    </row>
    <row r="1095" spans="15:17">
      <c r="O1095" s="8">
        <v>4320</v>
      </c>
      <c r="Q1095" s="8">
        <v>24152</v>
      </c>
    </row>
    <row r="1096" spans="15:17">
      <c r="O1096" s="8">
        <v>2132</v>
      </c>
      <c r="Q1096" s="8">
        <v>4585</v>
      </c>
    </row>
    <row r="1097" spans="15:17">
      <c r="O1097" s="8">
        <v>10124</v>
      </c>
      <c r="Q1097" s="8">
        <v>18611</v>
      </c>
    </row>
    <row r="1098" spans="15:17">
      <c r="O1098" s="8">
        <v>5473</v>
      </c>
      <c r="Q1098" s="8">
        <v>19345</v>
      </c>
    </row>
    <row r="1099" spans="15:17">
      <c r="O1099" s="8">
        <v>5207</v>
      </c>
      <c r="Q1099" s="8">
        <v>22949</v>
      </c>
    </row>
    <row r="1100" spans="15:17">
      <c r="O1100" s="8">
        <v>16437</v>
      </c>
      <c r="Q1100" s="8">
        <v>17381</v>
      </c>
    </row>
    <row r="1101" spans="15:17">
      <c r="O1101" s="8">
        <v>2296</v>
      </c>
      <c r="Q1101" s="8">
        <v>10036</v>
      </c>
    </row>
    <row r="1102" spans="15:17">
      <c r="O1102" s="8">
        <v>4069</v>
      </c>
      <c r="Q1102" s="8">
        <v>8841</v>
      </c>
    </row>
    <row r="1103" spans="15:17">
      <c r="O1103" s="8">
        <v>7441</v>
      </c>
      <c r="Q1103" s="8">
        <v>20933</v>
      </c>
    </row>
    <row r="1104" spans="15:17">
      <c r="O1104" s="8">
        <v>2430</v>
      </c>
      <c r="Q1104" s="8">
        <v>26204</v>
      </c>
    </row>
    <row r="1105" spans="15:17">
      <c r="O1105" s="8">
        <v>5878</v>
      </c>
      <c r="Q1105" s="8">
        <v>15624</v>
      </c>
    </row>
    <row r="1106" spans="15:17">
      <c r="O1106" s="8">
        <v>2644</v>
      </c>
      <c r="Q1106" s="8">
        <v>17001</v>
      </c>
    </row>
    <row r="1107" spans="15:17">
      <c r="O1107" s="8">
        <v>6439</v>
      </c>
      <c r="Q1107" s="8">
        <v>13693</v>
      </c>
    </row>
    <row r="1108" spans="15:17">
      <c r="O1108" s="8">
        <v>2451</v>
      </c>
      <c r="Q1108" s="8">
        <v>22376</v>
      </c>
    </row>
    <row r="1109" spans="15:17">
      <c r="O1109" s="8">
        <v>6392</v>
      </c>
      <c r="Q1109" s="8">
        <v>10589</v>
      </c>
    </row>
    <row r="1110" spans="15:17">
      <c r="O1110" s="8">
        <v>9714</v>
      </c>
      <c r="Q1110" s="8">
        <v>5323</v>
      </c>
    </row>
    <row r="1111" spans="15:17">
      <c r="O1111" s="8">
        <v>6077</v>
      </c>
      <c r="Q1111" s="8">
        <v>14814</v>
      </c>
    </row>
    <row r="1112" spans="15:17">
      <c r="O1112" s="8">
        <v>2450</v>
      </c>
      <c r="Q1112" s="8">
        <v>21731</v>
      </c>
    </row>
    <row r="1113" spans="15:17">
      <c r="O1113" s="8">
        <v>9250</v>
      </c>
      <c r="Q1113" s="8">
        <v>17799</v>
      </c>
    </row>
    <row r="1114" spans="15:17">
      <c r="O1114" s="8">
        <v>2074</v>
      </c>
      <c r="Q1114" s="8">
        <v>26619</v>
      </c>
    </row>
    <row r="1115" spans="15:17">
      <c r="O1115" s="8">
        <v>10169</v>
      </c>
      <c r="Q1115" s="8">
        <v>14618</v>
      </c>
    </row>
    <row r="1116" spans="15:17">
      <c r="O1116" s="8">
        <v>4855</v>
      </c>
      <c r="Q1116" s="8">
        <v>7653</v>
      </c>
    </row>
    <row r="1117" spans="15:17">
      <c r="O1117" s="8">
        <v>4087</v>
      </c>
      <c r="Q1117" s="8">
        <v>25174</v>
      </c>
    </row>
    <row r="1118" spans="15:17">
      <c r="O1118" s="8">
        <v>2367</v>
      </c>
      <c r="Q1118" s="8">
        <v>16530</v>
      </c>
    </row>
    <row r="1119" spans="15:17">
      <c r="O1119" s="8">
        <v>2972</v>
      </c>
      <c r="Q1119" s="8">
        <v>22061</v>
      </c>
    </row>
    <row r="1120" spans="15:17">
      <c r="O1120" s="8">
        <v>19586</v>
      </c>
      <c r="Q1120" s="8">
        <v>23037</v>
      </c>
    </row>
    <row r="1121" spans="15:17">
      <c r="O1121" s="8">
        <v>5484</v>
      </c>
      <c r="Q1121" s="8">
        <v>13008</v>
      </c>
    </row>
    <row r="1122" spans="15:17">
      <c r="O1122" s="8">
        <v>2061</v>
      </c>
      <c r="Q1122" s="8">
        <v>11133</v>
      </c>
    </row>
    <row r="1123" spans="15:17">
      <c r="O1123" s="8">
        <v>9924</v>
      </c>
      <c r="Q1123" s="8">
        <v>12355</v>
      </c>
    </row>
    <row r="1124" spans="15:17">
      <c r="O1124" s="8">
        <v>4198</v>
      </c>
      <c r="Q1124" s="8">
        <v>16379</v>
      </c>
    </row>
    <row r="1125" spans="15:17">
      <c r="O1125" s="8">
        <v>6815</v>
      </c>
      <c r="Q1125" s="8">
        <v>21447</v>
      </c>
    </row>
    <row r="1126" spans="15:17">
      <c r="O1126" s="8">
        <v>4723</v>
      </c>
      <c r="Q1126" s="8">
        <v>16213</v>
      </c>
    </row>
    <row r="1127" spans="15:17">
      <c r="O1127" s="8">
        <v>6142</v>
      </c>
      <c r="Q1127" s="8">
        <v>4223</v>
      </c>
    </row>
    <row r="1128" spans="15:17">
      <c r="O1128" s="8">
        <v>8237</v>
      </c>
      <c r="Q1128" s="8">
        <v>4658</v>
      </c>
    </row>
    <row r="1129" spans="15:17">
      <c r="O1129" s="8">
        <v>8853</v>
      </c>
      <c r="Q1129" s="8">
        <v>24483</v>
      </c>
    </row>
    <row r="1130" spans="15:17">
      <c r="O1130" s="8">
        <v>19331</v>
      </c>
      <c r="Q1130" s="8">
        <v>19519</v>
      </c>
    </row>
    <row r="1131" spans="15:17">
      <c r="O1131" s="8">
        <v>2073</v>
      </c>
      <c r="Q1131" s="8">
        <v>12826</v>
      </c>
    </row>
    <row r="1132" spans="15:17">
      <c r="O1132" s="8">
        <v>5562</v>
      </c>
      <c r="Q1132" s="8">
        <v>19711</v>
      </c>
    </row>
    <row r="1133" spans="15:17">
      <c r="O1133" s="8">
        <v>19613</v>
      </c>
      <c r="Q1133" s="8">
        <v>26362</v>
      </c>
    </row>
    <row r="1134" spans="15:17">
      <c r="O1134" s="8">
        <v>3407</v>
      </c>
      <c r="Q1134" s="8">
        <v>25348</v>
      </c>
    </row>
    <row r="1135" spans="15:17">
      <c r="O1135" s="8">
        <v>5063</v>
      </c>
      <c r="Q1135" s="8">
        <v>15332</v>
      </c>
    </row>
    <row r="1136" spans="15:17">
      <c r="O1136" s="8">
        <v>4639</v>
      </c>
      <c r="Q1136" s="8">
        <v>11262</v>
      </c>
    </row>
    <row r="1137" spans="15:17">
      <c r="O1137" s="8">
        <v>4876</v>
      </c>
      <c r="Q1137" s="8">
        <v>5855</v>
      </c>
    </row>
    <row r="1138" spans="15:17">
      <c r="O1138" s="8">
        <v>2690</v>
      </c>
      <c r="Q1138" s="8">
        <v>7713</v>
      </c>
    </row>
    <row r="1139" spans="15:17">
      <c r="O1139" s="8">
        <v>17567</v>
      </c>
      <c r="Q1139" s="8">
        <v>3156</v>
      </c>
    </row>
    <row r="1140" spans="15:17">
      <c r="O1140" s="8">
        <v>2408</v>
      </c>
      <c r="Q1140" s="8">
        <v>7324</v>
      </c>
    </row>
    <row r="1141" spans="15:17">
      <c r="O1141" s="8">
        <v>2814</v>
      </c>
      <c r="Q1141" s="8">
        <v>10293</v>
      </c>
    </row>
    <row r="1142" spans="15:17">
      <c r="O1142" s="8">
        <v>11245</v>
      </c>
      <c r="Q1142" s="8">
        <v>20689</v>
      </c>
    </row>
    <row r="1143" spans="15:17">
      <c r="O1143" s="8">
        <v>3312</v>
      </c>
      <c r="Q1143" s="8">
        <v>18783</v>
      </c>
    </row>
    <row r="1144" spans="15:17">
      <c r="O1144" s="8">
        <v>19049</v>
      </c>
      <c r="Q1144" s="8">
        <v>3549</v>
      </c>
    </row>
    <row r="1145" spans="15:17">
      <c r="O1145" s="8">
        <v>2141</v>
      </c>
      <c r="Q1145" s="8">
        <v>5348</v>
      </c>
    </row>
    <row r="1146" spans="15:17">
      <c r="O1146" s="8">
        <v>5769</v>
      </c>
      <c r="Q1146" s="8">
        <v>23447</v>
      </c>
    </row>
    <row r="1147" spans="15:17">
      <c r="O1147" s="8">
        <v>4385</v>
      </c>
      <c r="Q1147" s="8">
        <v>24162</v>
      </c>
    </row>
    <row r="1148" spans="15:17">
      <c r="O1148" s="8">
        <v>5332</v>
      </c>
      <c r="Q1148" s="8">
        <v>21602</v>
      </c>
    </row>
    <row r="1149" spans="15:17">
      <c r="O1149" s="8">
        <v>4663</v>
      </c>
      <c r="Q1149" s="8">
        <v>12421</v>
      </c>
    </row>
    <row r="1150" spans="15:17">
      <c r="O1150" s="8">
        <v>4724</v>
      </c>
      <c r="Q1150" s="8">
        <v>17000</v>
      </c>
    </row>
    <row r="1151" spans="15:17">
      <c r="O1151" s="8">
        <v>3211</v>
      </c>
      <c r="Q1151" s="8">
        <v>22102</v>
      </c>
    </row>
    <row r="1152" spans="15:17">
      <c r="O1152" s="8">
        <v>5377</v>
      </c>
      <c r="Q1152" s="8">
        <v>3835</v>
      </c>
    </row>
    <row r="1153" spans="15:17">
      <c r="O1153" s="8">
        <v>4066</v>
      </c>
      <c r="Q1153" s="8">
        <v>16290</v>
      </c>
    </row>
    <row r="1154" spans="15:17">
      <c r="O1154" s="8">
        <v>5208</v>
      </c>
      <c r="Q1154" s="8">
        <v>26312</v>
      </c>
    </row>
    <row r="1155" spans="15:17">
      <c r="O1155" s="8">
        <v>4877</v>
      </c>
      <c r="Q1155" s="8">
        <v>20460</v>
      </c>
    </row>
    <row r="1156" spans="15:17">
      <c r="O1156" s="8">
        <v>3117</v>
      </c>
      <c r="Q1156" s="8">
        <v>26009</v>
      </c>
    </row>
    <row r="1157" spans="15:17">
      <c r="O1157" s="8">
        <v>1569</v>
      </c>
      <c r="Q1157" s="8">
        <v>18420</v>
      </c>
    </row>
    <row r="1158" spans="15:17">
      <c r="O1158" s="8">
        <v>19658</v>
      </c>
      <c r="Q1158" s="8">
        <v>5220</v>
      </c>
    </row>
    <row r="1159" spans="15:17">
      <c r="O1159" s="8">
        <v>3069</v>
      </c>
      <c r="Q1159" s="8">
        <v>10302</v>
      </c>
    </row>
    <row r="1160" spans="15:17">
      <c r="O1160" s="8">
        <v>10435</v>
      </c>
      <c r="Q1160" s="8">
        <v>25800</v>
      </c>
    </row>
    <row r="1161" spans="15:17">
      <c r="O1161" s="8">
        <v>4148</v>
      </c>
      <c r="Q1161" s="8">
        <v>12250</v>
      </c>
    </row>
    <row r="1162" spans="15:17">
      <c r="O1162" s="8">
        <v>5768</v>
      </c>
      <c r="Q1162" s="8">
        <v>26493</v>
      </c>
    </row>
    <row r="1163" spans="15:17">
      <c r="O1163" s="8">
        <v>5042</v>
      </c>
      <c r="Q1163" s="8">
        <v>3140</v>
      </c>
    </row>
    <row r="1164" spans="15:17">
      <c r="O1164" s="8">
        <v>5770</v>
      </c>
      <c r="Q1164" s="8">
        <v>5388</v>
      </c>
    </row>
    <row r="1165" spans="15:17">
      <c r="O1165" s="8">
        <v>7756</v>
      </c>
      <c r="Q1165" s="8">
        <v>14199</v>
      </c>
    </row>
    <row r="1166" spans="15:17">
      <c r="O1166" s="8">
        <v>10306</v>
      </c>
      <c r="Q1166" s="8">
        <v>21530</v>
      </c>
    </row>
    <row r="1167" spans="15:17">
      <c r="O1167" s="8">
        <v>3936</v>
      </c>
      <c r="Q1167" s="8">
        <v>9953</v>
      </c>
    </row>
    <row r="1168" spans="15:17">
      <c r="O1168" s="8">
        <v>7945</v>
      </c>
      <c r="Q1168" s="8">
        <v>19948</v>
      </c>
    </row>
    <row r="1169" spans="15:17">
      <c r="O1169" s="8">
        <v>5743</v>
      </c>
      <c r="Q1169" s="8">
        <v>10503</v>
      </c>
    </row>
    <row r="1170" spans="15:17">
      <c r="O1170" s="8">
        <v>15202</v>
      </c>
      <c r="Q1170" s="8">
        <v>5602</v>
      </c>
    </row>
    <row r="1171" spans="15:17">
      <c r="O1171" s="8">
        <v>5440</v>
      </c>
      <c r="Q1171" s="8">
        <v>22098</v>
      </c>
    </row>
    <row r="1172" spans="15:17">
      <c r="O1172" s="8">
        <v>3760</v>
      </c>
      <c r="Q1172" s="8">
        <v>17218</v>
      </c>
    </row>
    <row r="1173" spans="15:17">
      <c r="O1173" s="8">
        <v>3517</v>
      </c>
      <c r="Q1173" s="8">
        <v>22490</v>
      </c>
    </row>
    <row r="1174" spans="15:17">
      <c r="O1174" s="8">
        <v>2580</v>
      </c>
      <c r="Q1174" s="8">
        <v>6297</v>
      </c>
    </row>
    <row r="1175" spans="15:17">
      <c r="O1175" s="8">
        <v>2166</v>
      </c>
      <c r="Q1175" s="8">
        <v>3339</v>
      </c>
    </row>
    <row r="1176" spans="15:17">
      <c r="O1176" s="8">
        <v>5869</v>
      </c>
      <c r="Q1176" s="8">
        <v>23413</v>
      </c>
    </row>
    <row r="1177" spans="15:17">
      <c r="O1177" s="8">
        <v>8008</v>
      </c>
      <c r="Q1177" s="8">
        <v>22792</v>
      </c>
    </row>
    <row r="1178" spans="15:17">
      <c r="O1178" s="8">
        <v>5206</v>
      </c>
      <c r="Q1178" s="8">
        <v>4973</v>
      </c>
    </row>
    <row r="1179" spans="15:17">
      <c r="O1179" s="8">
        <v>5295</v>
      </c>
      <c r="Q1179" s="8">
        <v>7693</v>
      </c>
    </row>
    <row r="1180" spans="15:17">
      <c r="O1180" s="8">
        <v>16413</v>
      </c>
      <c r="Q1180" s="8">
        <v>3498</v>
      </c>
    </row>
    <row r="1181" spans="15:17">
      <c r="O1181" s="8">
        <v>13269</v>
      </c>
      <c r="Q1181" s="8">
        <v>21981</v>
      </c>
    </row>
    <row r="1182" spans="15:17">
      <c r="O1182" s="8">
        <v>2783</v>
      </c>
      <c r="Q1182" s="8">
        <v>13251</v>
      </c>
    </row>
    <row r="1183" spans="15:17">
      <c r="O1183" s="8">
        <v>5433</v>
      </c>
      <c r="Q1183" s="8">
        <v>19332</v>
      </c>
    </row>
    <row r="1184" spans="15:17">
      <c r="O1184" s="8">
        <v>2013</v>
      </c>
      <c r="Q1184" s="8">
        <v>10950</v>
      </c>
    </row>
    <row r="1185" spans="15:17">
      <c r="O1185" s="8">
        <v>13966</v>
      </c>
      <c r="Q1185" s="8">
        <v>11652</v>
      </c>
    </row>
    <row r="1186" spans="15:17">
      <c r="O1186" s="8">
        <v>4374</v>
      </c>
      <c r="Q1186" s="8">
        <v>15411</v>
      </c>
    </row>
    <row r="1187" spans="15:17">
      <c r="O1187" s="8">
        <v>6842</v>
      </c>
      <c r="Q1187" s="8">
        <v>26308</v>
      </c>
    </row>
    <row r="1188" spans="15:17">
      <c r="O1188" s="8">
        <v>17426</v>
      </c>
      <c r="Q1188" s="8">
        <v>18685</v>
      </c>
    </row>
    <row r="1189" spans="15:17">
      <c r="O1189" s="8">
        <v>17603</v>
      </c>
      <c r="Q1189" s="8">
        <v>3525</v>
      </c>
    </row>
    <row r="1190" spans="15:17">
      <c r="O1190" s="8">
        <v>4581</v>
      </c>
      <c r="Q1190" s="8">
        <v>10414</v>
      </c>
    </row>
    <row r="1191" spans="15:17">
      <c r="O1191" s="8">
        <v>4735</v>
      </c>
      <c r="Q1191" s="8">
        <v>9867</v>
      </c>
    </row>
    <row r="1192" spans="15:17">
      <c r="O1192" s="8">
        <v>4187</v>
      </c>
      <c r="Q1192" s="8">
        <v>3356</v>
      </c>
    </row>
    <row r="1193" spans="15:17">
      <c r="O1193" s="8">
        <v>5505</v>
      </c>
      <c r="Q1193" s="8">
        <v>3921</v>
      </c>
    </row>
    <row r="1194" spans="15:17">
      <c r="O1194" s="8">
        <v>5470</v>
      </c>
      <c r="Q1194" s="8">
        <v>25518</v>
      </c>
    </row>
    <row r="1195" spans="15:17">
      <c r="O1195" s="8">
        <v>5476</v>
      </c>
      <c r="Q1195" s="8">
        <v>22589</v>
      </c>
    </row>
    <row r="1196" spans="15:17">
      <c r="O1196" s="8">
        <v>2587</v>
      </c>
      <c r="Q1196" s="8">
        <v>24941</v>
      </c>
    </row>
    <row r="1197" spans="15:17">
      <c r="O1197" s="8">
        <v>2440</v>
      </c>
      <c r="Q1197" s="8">
        <v>23826</v>
      </c>
    </row>
    <row r="1198" spans="15:17">
      <c r="O1198" s="8">
        <v>15972</v>
      </c>
      <c r="Q1198" s="8">
        <v>21086</v>
      </c>
    </row>
    <row r="1199" spans="15:17">
      <c r="O1199" s="8">
        <v>15379</v>
      </c>
      <c r="Q1199" s="8">
        <v>22384</v>
      </c>
    </row>
    <row r="1200" spans="15:17">
      <c r="O1200" s="8">
        <v>7082</v>
      </c>
      <c r="Q1200" s="8">
        <v>11591</v>
      </c>
    </row>
    <row r="1201" spans="15:17">
      <c r="O1201" s="8">
        <v>2728</v>
      </c>
      <c r="Q1201" s="8">
        <v>21082</v>
      </c>
    </row>
    <row r="1202" spans="15:17">
      <c r="O1202" s="8">
        <v>5368</v>
      </c>
      <c r="Q1202" s="8">
        <v>16130</v>
      </c>
    </row>
    <row r="1203" spans="15:17">
      <c r="O1203" s="8">
        <v>5347</v>
      </c>
      <c r="Q1203" s="8">
        <v>7419</v>
      </c>
    </row>
    <row r="1204" spans="15:17">
      <c r="O1204" s="8">
        <v>3195</v>
      </c>
      <c r="Q1204" s="8">
        <v>4167</v>
      </c>
    </row>
    <row r="1205" spans="15:17">
      <c r="O1205" s="8">
        <v>3989</v>
      </c>
      <c r="Q1205" s="8">
        <v>20586</v>
      </c>
    </row>
    <row r="1206" spans="15:17">
      <c r="O1206" s="8">
        <v>3306</v>
      </c>
      <c r="Q1206" s="8">
        <v>26176</v>
      </c>
    </row>
    <row r="1207" spans="15:17">
      <c r="O1207" s="8">
        <v>7005</v>
      </c>
      <c r="Q1207" s="8">
        <v>3458</v>
      </c>
    </row>
    <row r="1208" spans="15:17">
      <c r="O1208" s="8">
        <v>2655</v>
      </c>
      <c r="Q1208" s="8">
        <v>11740</v>
      </c>
    </row>
    <row r="1209" spans="15:17">
      <c r="O1209" s="8">
        <v>1393</v>
      </c>
      <c r="Q1209" s="8">
        <v>24852</v>
      </c>
    </row>
    <row r="1210" spans="15:17">
      <c r="O1210" s="8">
        <v>2570</v>
      </c>
      <c r="Q1210" s="8">
        <v>11925</v>
      </c>
    </row>
    <row r="1211" spans="15:17">
      <c r="O1211" s="8">
        <v>3537</v>
      </c>
      <c r="Q1211" s="8">
        <v>23737</v>
      </c>
    </row>
    <row r="1212" spans="15:17">
      <c r="O1212" s="8">
        <v>3986</v>
      </c>
      <c r="Q1212" s="8">
        <v>11912</v>
      </c>
    </row>
    <row r="1213" spans="15:17">
      <c r="O1213" s="8">
        <v>10883</v>
      </c>
      <c r="Q1213" s="8">
        <v>20467</v>
      </c>
    </row>
    <row r="1214" spans="15:17">
      <c r="O1214" s="8">
        <v>2028</v>
      </c>
      <c r="Q1214" s="8">
        <v>13637</v>
      </c>
    </row>
    <row r="1215" spans="15:17">
      <c r="O1215" s="8">
        <v>9525</v>
      </c>
      <c r="Q1215" s="8">
        <v>7677</v>
      </c>
    </row>
    <row r="1216" spans="15:17">
      <c r="O1216" s="8">
        <v>2929</v>
      </c>
      <c r="Q1216" s="8">
        <v>20338</v>
      </c>
    </row>
    <row r="1217" spans="15:17">
      <c r="O1217" s="8">
        <v>2275</v>
      </c>
      <c r="Q1217" s="8">
        <v>25103</v>
      </c>
    </row>
    <row r="1218" spans="15:17">
      <c r="O1218" s="8">
        <v>7879</v>
      </c>
      <c r="Q1218" s="8">
        <v>14810</v>
      </c>
    </row>
    <row r="1219" spans="15:17">
      <c r="O1219" s="8">
        <v>4930</v>
      </c>
      <c r="Q1219" s="8">
        <v>13970</v>
      </c>
    </row>
    <row r="1220" spans="15:17">
      <c r="O1220" s="8">
        <v>7847</v>
      </c>
      <c r="Q1220" s="8">
        <v>6069</v>
      </c>
    </row>
    <row r="1221" spans="15:17">
      <c r="O1221" s="8">
        <v>4401</v>
      </c>
      <c r="Q1221" s="8">
        <v>17616</v>
      </c>
    </row>
    <row r="1222" spans="15:17">
      <c r="O1222" s="8">
        <v>9241</v>
      </c>
      <c r="Q1222" s="8">
        <v>15869</v>
      </c>
    </row>
    <row r="1223" spans="15:17">
      <c r="O1223" s="8">
        <v>2974</v>
      </c>
      <c r="Q1223" s="8">
        <v>25412</v>
      </c>
    </row>
    <row r="1224" spans="15:17">
      <c r="O1224" s="8">
        <v>4502</v>
      </c>
      <c r="Q1224" s="8">
        <v>7439</v>
      </c>
    </row>
    <row r="1225" spans="15:17">
      <c r="O1225" s="8">
        <v>10748</v>
      </c>
      <c r="Q1225" s="8">
        <v>3395</v>
      </c>
    </row>
    <row r="1226" spans="15:17">
      <c r="O1226" s="8">
        <v>1555</v>
      </c>
      <c r="Q1226" s="8">
        <v>11585</v>
      </c>
    </row>
    <row r="1227" spans="15:17">
      <c r="O1227" s="8">
        <v>12936</v>
      </c>
      <c r="Q1227" s="8">
        <v>24164</v>
      </c>
    </row>
    <row r="1228" spans="15:17">
      <c r="O1228" s="8">
        <v>2305</v>
      </c>
      <c r="Q1228" s="8">
        <v>6217</v>
      </c>
    </row>
    <row r="1229" spans="15:17">
      <c r="O1229" s="8">
        <v>16704</v>
      </c>
      <c r="Q1229" s="8">
        <v>17119</v>
      </c>
    </row>
    <row r="1230" spans="15:17">
      <c r="O1230" s="8">
        <v>3433</v>
      </c>
      <c r="Q1230" s="8">
        <v>17360</v>
      </c>
    </row>
    <row r="1231" spans="15:17">
      <c r="O1231" s="8">
        <v>3477</v>
      </c>
      <c r="Q1231" s="8">
        <v>18103</v>
      </c>
    </row>
    <row r="1232" spans="15:17">
      <c r="O1232" s="8">
        <v>6430</v>
      </c>
      <c r="Q1232" s="8">
        <v>20794</v>
      </c>
    </row>
    <row r="1233" spans="15:17">
      <c r="O1233" s="8">
        <v>6516</v>
      </c>
      <c r="Q1233" s="8">
        <v>5041</v>
      </c>
    </row>
    <row r="1234" spans="15:17">
      <c r="O1234" s="8">
        <v>3907</v>
      </c>
      <c r="Q1234" s="8">
        <v>3622</v>
      </c>
    </row>
    <row r="1235" spans="15:17">
      <c r="O1235" s="8">
        <v>5562</v>
      </c>
      <c r="Q1235" s="8">
        <v>9697</v>
      </c>
    </row>
    <row r="1236" spans="15:17">
      <c r="O1236" s="8">
        <v>6883</v>
      </c>
      <c r="Q1236" s="8">
        <v>5151</v>
      </c>
    </row>
    <row r="1237" spans="15:17">
      <c r="O1237" s="8">
        <v>2862</v>
      </c>
      <c r="Q1237" s="8">
        <v>3811</v>
      </c>
    </row>
    <row r="1238" spans="15:17">
      <c r="O1238" s="8">
        <v>4978</v>
      </c>
      <c r="Q1238" s="8">
        <v>3536</v>
      </c>
    </row>
    <row r="1239" spans="15:17">
      <c r="O1239" s="8">
        <v>10368</v>
      </c>
      <c r="Q1239" s="8">
        <v>5596</v>
      </c>
    </row>
    <row r="1240" spans="15:17">
      <c r="O1240" s="8">
        <v>6134</v>
      </c>
      <c r="Q1240" s="8">
        <v>8658</v>
      </c>
    </row>
    <row r="1241" spans="15:17">
      <c r="O1241" s="8">
        <v>6735</v>
      </c>
      <c r="Q1241" s="8">
        <v>12147</v>
      </c>
    </row>
    <row r="1242" spans="15:17">
      <c r="O1242" s="8">
        <v>3295</v>
      </c>
      <c r="Q1242" s="8">
        <v>12862</v>
      </c>
    </row>
    <row r="1243" spans="15:17">
      <c r="O1243" s="8">
        <v>5238</v>
      </c>
      <c r="Q1243" s="8">
        <v>6670</v>
      </c>
    </row>
    <row r="1244" spans="15:17">
      <c r="O1244" s="8">
        <v>6472</v>
      </c>
      <c r="Q1244" s="8">
        <v>8989</v>
      </c>
    </row>
    <row r="1245" spans="15:17">
      <c r="O1245" s="8">
        <v>9610</v>
      </c>
      <c r="Q1245" s="8">
        <v>3840</v>
      </c>
    </row>
    <row r="1246" spans="15:17">
      <c r="O1246" s="8">
        <v>19833</v>
      </c>
      <c r="Q1246" s="8">
        <v>4349</v>
      </c>
    </row>
    <row r="1247" spans="15:17">
      <c r="O1247" s="8">
        <v>9756</v>
      </c>
      <c r="Q1247" s="8">
        <v>6595</v>
      </c>
    </row>
    <row r="1248" spans="15:17">
      <c r="O1248" s="8">
        <v>4968</v>
      </c>
      <c r="Q1248" s="8">
        <v>26427</v>
      </c>
    </row>
    <row r="1249" spans="15:17">
      <c r="O1249" s="8">
        <v>2145</v>
      </c>
      <c r="Q1249" s="8">
        <v>2097</v>
      </c>
    </row>
    <row r="1250" spans="15:17">
      <c r="O1250" s="8">
        <v>2180</v>
      </c>
      <c r="Q1250" s="8">
        <v>9732</v>
      </c>
    </row>
    <row r="1251" spans="15:17">
      <c r="O1251" s="8">
        <v>8346</v>
      </c>
      <c r="Q1251" s="8">
        <v>20943</v>
      </c>
    </row>
    <row r="1252" spans="15:17">
      <c r="O1252" s="8">
        <v>3445</v>
      </c>
      <c r="Q1252" s="8">
        <v>6152</v>
      </c>
    </row>
    <row r="1253" spans="15:17">
      <c r="O1253" s="8">
        <v>2760</v>
      </c>
      <c r="Q1253" s="8">
        <v>14630</v>
      </c>
    </row>
    <row r="1254" spans="15:17">
      <c r="O1254" s="8">
        <v>6294</v>
      </c>
      <c r="Q1254" s="8">
        <v>23060</v>
      </c>
    </row>
    <row r="1255" spans="15:17">
      <c r="O1255" s="8">
        <v>7140</v>
      </c>
      <c r="Q1255" s="8">
        <v>3088</v>
      </c>
    </row>
    <row r="1256" spans="15:17">
      <c r="O1256" s="8">
        <v>2932</v>
      </c>
      <c r="Q1256" s="8">
        <v>5586</v>
      </c>
    </row>
    <row r="1257" spans="15:17">
      <c r="O1257" s="8">
        <v>5147</v>
      </c>
      <c r="Q1257" s="8">
        <v>10697</v>
      </c>
    </row>
    <row r="1258" spans="15:17">
      <c r="O1258" s="8">
        <v>4507</v>
      </c>
      <c r="Q1258" s="8">
        <v>8191</v>
      </c>
    </row>
    <row r="1259" spans="15:17">
      <c r="O1259" s="8">
        <v>8564</v>
      </c>
      <c r="Q1259" s="8">
        <v>10092</v>
      </c>
    </row>
    <row r="1260" spans="15:17">
      <c r="O1260" s="8">
        <v>2468</v>
      </c>
      <c r="Q1260" s="8">
        <v>15963</v>
      </c>
    </row>
    <row r="1261" spans="15:17">
      <c r="O1261" s="8">
        <v>8161</v>
      </c>
      <c r="Q1261" s="8">
        <v>19002</v>
      </c>
    </row>
    <row r="1262" spans="15:17">
      <c r="O1262" s="8">
        <v>2109</v>
      </c>
      <c r="Q1262" s="8">
        <v>10007</v>
      </c>
    </row>
    <row r="1263" spans="15:17">
      <c r="O1263" s="8">
        <v>5294</v>
      </c>
      <c r="Q1263" s="8">
        <v>9128</v>
      </c>
    </row>
    <row r="1264" spans="15:17">
      <c r="O1264" s="8">
        <v>2718</v>
      </c>
      <c r="Q1264" s="8">
        <v>17674</v>
      </c>
    </row>
    <row r="1265" spans="15:17">
      <c r="O1265" s="8">
        <v>5811</v>
      </c>
      <c r="Q1265" s="8">
        <v>24539</v>
      </c>
    </row>
    <row r="1266" spans="15:17">
      <c r="O1266" s="8">
        <v>2437</v>
      </c>
      <c r="Q1266" s="8">
        <v>15587</v>
      </c>
    </row>
    <row r="1267" spans="15:17">
      <c r="O1267" s="8">
        <v>2766</v>
      </c>
      <c r="Q1267" s="8">
        <v>8952</v>
      </c>
    </row>
    <row r="1268" spans="15:17">
      <c r="O1268" s="8">
        <v>19038</v>
      </c>
      <c r="Q1268" s="8">
        <v>19805</v>
      </c>
    </row>
    <row r="1269" spans="15:17">
      <c r="O1269" s="8">
        <v>3055</v>
      </c>
      <c r="Q1269" s="8">
        <v>6194</v>
      </c>
    </row>
    <row r="1270" spans="15:17">
      <c r="O1270" s="8">
        <v>2289</v>
      </c>
      <c r="Q1270" s="8">
        <v>20520</v>
      </c>
    </row>
    <row r="1271" spans="15:17">
      <c r="O1271" s="8">
        <v>4001</v>
      </c>
      <c r="Q1271" s="8">
        <v>12313</v>
      </c>
    </row>
    <row r="1272" spans="15:17">
      <c r="O1272" s="8">
        <v>12965</v>
      </c>
      <c r="Q1272" s="8">
        <v>22308</v>
      </c>
    </row>
    <row r="1273" spans="15:17">
      <c r="O1273" s="8">
        <v>3539</v>
      </c>
      <c r="Q1273" s="8">
        <v>5033</v>
      </c>
    </row>
    <row r="1274" spans="15:17">
      <c r="O1274" s="8">
        <v>6029</v>
      </c>
      <c r="Q1274" s="8">
        <v>25353</v>
      </c>
    </row>
    <row r="1275" spans="15:17">
      <c r="O1275" s="8">
        <v>2679</v>
      </c>
      <c r="Q1275" s="8">
        <v>4567</v>
      </c>
    </row>
    <row r="1276" spans="15:17">
      <c r="O1276" s="8">
        <v>3702</v>
      </c>
      <c r="Q1276" s="8">
        <v>16376</v>
      </c>
    </row>
    <row r="1277" spans="15:17">
      <c r="O1277" s="8">
        <v>2398</v>
      </c>
      <c r="Q1277" s="8">
        <v>15999</v>
      </c>
    </row>
    <row r="1278" spans="15:17">
      <c r="O1278" s="8">
        <v>5468</v>
      </c>
      <c r="Q1278" s="8">
        <v>13402</v>
      </c>
    </row>
    <row r="1279" spans="15:17">
      <c r="O1279" s="8">
        <v>13116</v>
      </c>
      <c r="Q1279" s="8">
        <v>22984</v>
      </c>
    </row>
    <row r="1280" spans="15:17">
      <c r="O1280" s="8">
        <v>4189</v>
      </c>
      <c r="Q1280" s="8">
        <v>8800</v>
      </c>
    </row>
    <row r="1281" spans="15:17">
      <c r="O1281" s="8">
        <v>19328</v>
      </c>
      <c r="Q1281" s="8">
        <v>14218</v>
      </c>
    </row>
    <row r="1282" spans="15:17">
      <c r="O1282" s="8">
        <v>8321</v>
      </c>
      <c r="Q1282" s="8">
        <v>25949</v>
      </c>
    </row>
    <row r="1283" spans="15:17">
      <c r="O1283" s="8">
        <v>2342</v>
      </c>
      <c r="Q1283" s="8">
        <v>11092</v>
      </c>
    </row>
    <row r="1284" spans="15:17">
      <c r="O1284" s="8">
        <v>4071</v>
      </c>
      <c r="Q1284" s="8">
        <v>12832</v>
      </c>
    </row>
    <row r="1285" spans="15:17">
      <c r="O1285" s="8">
        <v>5813</v>
      </c>
      <c r="Q1285" s="8">
        <v>13492</v>
      </c>
    </row>
    <row r="1286" spans="15:17">
      <c r="O1286" s="8">
        <v>3143</v>
      </c>
      <c r="Q1286" s="8">
        <v>6076</v>
      </c>
    </row>
    <row r="1287" spans="15:17">
      <c r="O1287" s="8">
        <v>2044</v>
      </c>
      <c r="Q1287" s="8">
        <v>5531</v>
      </c>
    </row>
    <row r="1288" spans="15:17">
      <c r="O1288" s="8">
        <v>13464</v>
      </c>
      <c r="Q1288" s="8">
        <v>7914</v>
      </c>
    </row>
    <row r="1289" spans="15:17">
      <c r="O1289" s="8">
        <v>7991</v>
      </c>
      <c r="Q1289" s="8">
        <v>25166</v>
      </c>
    </row>
    <row r="1290" spans="15:17">
      <c r="O1290" s="8">
        <v>3377</v>
      </c>
      <c r="Q1290" s="8">
        <v>25605</v>
      </c>
    </row>
    <row r="1291" spans="15:17">
      <c r="O1291" s="8">
        <v>5538</v>
      </c>
      <c r="Q1291" s="8">
        <v>5696</v>
      </c>
    </row>
    <row r="1292" spans="15:17">
      <c r="O1292" s="8">
        <v>5762</v>
      </c>
      <c r="Q1292" s="8">
        <v>24442</v>
      </c>
    </row>
    <row r="1293" spans="15:17">
      <c r="O1293" s="8">
        <v>2592</v>
      </c>
      <c r="Q1293" s="8">
        <v>7129</v>
      </c>
    </row>
    <row r="1294" spans="15:17">
      <c r="O1294" s="8">
        <v>5346</v>
      </c>
      <c r="Q1294" s="8">
        <v>6208</v>
      </c>
    </row>
    <row r="1295" spans="15:17">
      <c r="O1295" s="8">
        <v>4213</v>
      </c>
      <c r="Q1295" s="8">
        <v>4992</v>
      </c>
    </row>
    <row r="1296" spans="15:17">
      <c r="O1296" s="8">
        <v>4127</v>
      </c>
      <c r="Q1296" s="8">
        <v>19188</v>
      </c>
    </row>
    <row r="1297" spans="15:17">
      <c r="O1297" s="8">
        <v>2438</v>
      </c>
      <c r="Q1297" s="8">
        <v>24978</v>
      </c>
    </row>
    <row r="1298" spans="15:17">
      <c r="O1298" s="8">
        <v>6870</v>
      </c>
      <c r="Q1298" s="8">
        <v>15530</v>
      </c>
    </row>
    <row r="1299" spans="15:17">
      <c r="O1299" s="8">
        <v>10447</v>
      </c>
      <c r="Q1299" s="8">
        <v>26458</v>
      </c>
    </row>
    <row r="1300" spans="15:17">
      <c r="O1300" s="8">
        <v>9667</v>
      </c>
      <c r="Q1300" s="8">
        <v>2739</v>
      </c>
    </row>
    <row r="1301" spans="15:17">
      <c r="O1301" s="8">
        <v>2148</v>
      </c>
      <c r="Q1301" s="8">
        <v>6889</v>
      </c>
    </row>
    <row r="1302" spans="15:17">
      <c r="O1302" s="8">
        <v>8926</v>
      </c>
      <c r="Q1302" s="8">
        <v>10842</v>
      </c>
    </row>
    <row r="1303" spans="15:17">
      <c r="O1303" s="8">
        <v>6513</v>
      </c>
      <c r="Q1303" s="8">
        <v>9060</v>
      </c>
    </row>
    <row r="1304" spans="15:17">
      <c r="O1304" s="8">
        <v>6799</v>
      </c>
      <c r="Q1304" s="8">
        <v>22128</v>
      </c>
    </row>
    <row r="1305" spans="15:17">
      <c r="O1305" s="8">
        <v>16291</v>
      </c>
      <c r="Q1305" s="8">
        <v>22577</v>
      </c>
    </row>
    <row r="1306" spans="15:17">
      <c r="O1306" s="8">
        <v>2705</v>
      </c>
      <c r="Q1306" s="8">
        <v>9696</v>
      </c>
    </row>
    <row r="1307" spans="15:17">
      <c r="O1307" s="8">
        <v>10333</v>
      </c>
      <c r="Q1307" s="8">
        <v>19271</v>
      </c>
    </row>
    <row r="1308" spans="15:17">
      <c r="O1308" s="8">
        <v>4448</v>
      </c>
      <c r="Q1308" s="8">
        <v>10748</v>
      </c>
    </row>
    <row r="1309" spans="15:17">
      <c r="O1309" s="8">
        <v>6854</v>
      </c>
      <c r="Q1309" s="8">
        <v>15696</v>
      </c>
    </row>
    <row r="1310" spans="15:17">
      <c r="O1310" s="8">
        <v>9637</v>
      </c>
      <c r="Q1310" s="8">
        <v>8277</v>
      </c>
    </row>
    <row r="1311" spans="15:17">
      <c r="O1311" s="8">
        <v>3591</v>
      </c>
      <c r="Q1311" s="8">
        <v>12719</v>
      </c>
    </row>
    <row r="1312" spans="15:17">
      <c r="O1312" s="8">
        <v>5405</v>
      </c>
      <c r="Q1312" s="8">
        <v>4244</v>
      </c>
    </row>
    <row r="1313" spans="15:17">
      <c r="O1313" s="8">
        <v>4684</v>
      </c>
      <c r="Q1313" s="8">
        <v>9125</v>
      </c>
    </row>
    <row r="1314" spans="15:17">
      <c r="O1314" s="8">
        <v>15787</v>
      </c>
      <c r="Q1314" s="8">
        <v>21624</v>
      </c>
    </row>
    <row r="1315" spans="15:17">
      <c r="O1315" s="8">
        <v>1514</v>
      </c>
      <c r="Q1315" s="8">
        <v>8018</v>
      </c>
    </row>
    <row r="1316" spans="15:17">
      <c r="O1316" s="8">
        <v>2956</v>
      </c>
      <c r="Q1316" s="8">
        <v>21495</v>
      </c>
    </row>
    <row r="1317" spans="15:17">
      <c r="O1317" s="8">
        <v>2335</v>
      </c>
      <c r="Q1317" s="8">
        <v>3157</v>
      </c>
    </row>
    <row r="1318" spans="15:17">
      <c r="O1318" s="8">
        <v>5154</v>
      </c>
      <c r="Q1318" s="8">
        <v>19665</v>
      </c>
    </row>
    <row r="1319" spans="15:17">
      <c r="O1319" s="8">
        <v>6962</v>
      </c>
      <c r="Q1319" s="8">
        <v>19573</v>
      </c>
    </row>
    <row r="1320" spans="15:17">
      <c r="O1320" s="8">
        <v>5675</v>
      </c>
      <c r="Q1320" s="8">
        <v>19246</v>
      </c>
    </row>
    <row r="1321" spans="15:17">
      <c r="O1321" s="8">
        <v>2379</v>
      </c>
      <c r="Q1321" s="8">
        <v>19826</v>
      </c>
    </row>
    <row r="1322" spans="15:17">
      <c r="O1322" s="8">
        <v>3812</v>
      </c>
      <c r="Q1322" s="8">
        <v>7003</v>
      </c>
    </row>
    <row r="1323" spans="15:17">
      <c r="O1323" s="8">
        <v>4648</v>
      </c>
      <c r="Q1323" s="8">
        <v>26075</v>
      </c>
    </row>
    <row r="1324" spans="15:17">
      <c r="O1324" s="8">
        <v>2936</v>
      </c>
      <c r="Q1324" s="8">
        <v>6161</v>
      </c>
    </row>
    <row r="1325" spans="15:17">
      <c r="O1325" s="8">
        <v>2105</v>
      </c>
      <c r="Q1325" s="8">
        <v>5411</v>
      </c>
    </row>
    <row r="1326" spans="15:17">
      <c r="O1326" s="8">
        <v>8578</v>
      </c>
      <c r="Q1326" s="8">
        <v>19989</v>
      </c>
    </row>
    <row r="1327" spans="15:17">
      <c r="O1327" s="8">
        <v>2706</v>
      </c>
      <c r="Q1327" s="8">
        <v>10494</v>
      </c>
    </row>
    <row r="1328" spans="15:17">
      <c r="O1328" s="8">
        <v>6384</v>
      </c>
      <c r="Q1328" s="8">
        <v>21143</v>
      </c>
    </row>
    <row r="1329" spans="15:17">
      <c r="O1329" s="8">
        <v>3968</v>
      </c>
      <c r="Q1329" s="8">
        <v>13624</v>
      </c>
    </row>
    <row r="1330" spans="15:17">
      <c r="O1330" s="8">
        <v>9907</v>
      </c>
      <c r="Q1330" s="8">
        <v>26186</v>
      </c>
    </row>
    <row r="1331" spans="15:17">
      <c r="O1331" s="8">
        <v>13225</v>
      </c>
      <c r="Q1331" s="8">
        <v>7739</v>
      </c>
    </row>
    <row r="1332" spans="15:17">
      <c r="O1332" s="8">
        <v>3540</v>
      </c>
      <c r="Q1332" s="8">
        <v>7018</v>
      </c>
    </row>
    <row r="1333" spans="15:17">
      <c r="O1333" s="8">
        <v>2804</v>
      </c>
      <c r="Q1333" s="8">
        <v>15434</v>
      </c>
    </row>
    <row r="1334" spans="15:17">
      <c r="O1334" s="8">
        <v>19392</v>
      </c>
      <c r="Q1334" s="8">
        <v>22539</v>
      </c>
    </row>
    <row r="1335" spans="15:17">
      <c r="O1335" s="8">
        <v>19665</v>
      </c>
      <c r="Q1335" s="8">
        <v>13583</v>
      </c>
    </row>
    <row r="1336" spans="15:17">
      <c r="O1336" s="8">
        <v>2439</v>
      </c>
      <c r="Q1336" s="8">
        <v>14753</v>
      </c>
    </row>
    <row r="1337" spans="15:17">
      <c r="O1337" s="8">
        <v>7314</v>
      </c>
      <c r="Q1337" s="8">
        <v>14011</v>
      </c>
    </row>
    <row r="1338" spans="15:17">
      <c r="O1338" s="8">
        <v>4774</v>
      </c>
      <c r="Q1338" s="8">
        <v>23844</v>
      </c>
    </row>
    <row r="1339" spans="15:17">
      <c r="O1339" s="8">
        <v>3902</v>
      </c>
      <c r="Q1339" s="8">
        <v>5141</v>
      </c>
    </row>
    <row r="1340" spans="15:17">
      <c r="O1340" s="8">
        <v>2662</v>
      </c>
      <c r="Q1340" s="8">
        <v>7975</v>
      </c>
    </row>
    <row r="1341" spans="15:17">
      <c r="O1341" s="8">
        <v>2856</v>
      </c>
      <c r="Q1341" s="8">
        <v>3692</v>
      </c>
    </row>
    <row r="1342" spans="15:17">
      <c r="O1342" s="8">
        <v>1081</v>
      </c>
      <c r="Q1342" s="8">
        <v>16019</v>
      </c>
    </row>
    <row r="1343" spans="15:17">
      <c r="O1343" s="8">
        <v>2472</v>
      </c>
      <c r="Q1343" s="8">
        <v>26092</v>
      </c>
    </row>
    <row r="1344" spans="15:17">
      <c r="O1344" s="8">
        <v>5673</v>
      </c>
      <c r="Q1344" s="8">
        <v>6060</v>
      </c>
    </row>
    <row r="1345" spans="15:17">
      <c r="O1345" s="8">
        <v>4197</v>
      </c>
      <c r="Q1345" s="8">
        <v>18624</v>
      </c>
    </row>
    <row r="1346" spans="15:17">
      <c r="O1346" s="8">
        <v>9713</v>
      </c>
      <c r="Q1346" s="8">
        <v>24444</v>
      </c>
    </row>
    <row r="1347" spans="15:17">
      <c r="O1347" s="8">
        <v>2062</v>
      </c>
      <c r="Q1347" s="8">
        <v>19384</v>
      </c>
    </row>
    <row r="1348" spans="15:17">
      <c r="O1348" s="8">
        <v>4284</v>
      </c>
      <c r="Q1348" s="8">
        <v>13588</v>
      </c>
    </row>
    <row r="1349" spans="15:17">
      <c r="O1349" s="8">
        <v>4788</v>
      </c>
      <c r="Q1349" s="8">
        <v>25388</v>
      </c>
    </row>
    <row r="1350" spans="15:17">
      <c r="O1350" s="8">
        <v>5906</v>
      </c>
      <c r="Q1350" s="8">
        <v>23888</v>
      </c>
    </row>
    <row r="1351" spans="15:17">
      <c r="O1351" s="8">
        <v>3886</v>
      </c>
      <c r="Q1351" s="8">
        <v>4223</v>
      </c>
    </row>
    <row r="1352" spans="15:17">
      <c r="O1352" s="8">
        <v>16823</v>
      </c>
      <c r="Q1352" s="8">
        <v>18991</v>
      </c>
    </row>
    <row r="1353" spans="15:17">
      <c r="O1353" s="8">
        <v>2933</v>
      </c>
      <c r="Q1353" s="8">
        <v>14908</v>
      </c>
    </row>
    <row r="1354" spans="15:17">
      <c r="O1354" s="8">
        <v>6500</v>
      </c>
      <c r="Q1354" s="8">
        <v>26997</v>
      </c>
    </row>
    <row r="1355" spans="15:17">
      <c r="O1355" s="8">
        <v>17174</v>
      </c>
      <c r="Q1355" s="8">
        <v>2437</v>
      </c>
    </row>
    <row r="1356" spans="15:17">
      <c r="O1356" s="8">
        <v>5033</v>
      </c>
      <c r="Q1356" s="8">
        <v>9364</v>
      </c>
    </row>
    <row r="1357" spans="15:17">
      <c r="O1357" s="8">
        <v>2307</v>
      </c>
      <c r="Q1357" s="8">
        <v>14460</v>
      </c>
    </row>
    <row r="1358" spans="15:17">
      <c r="O1358" s="8">
        <v>2587</v>
      </c>
      <c r="Q1358" s="8">
        <v>10261</v>
      </c>
    </row>
    <row r="1359" spans="15:17">
      <c r="O1359" s="8">
        <v>5507</v>
      </c>
      <c r="Q1359" s="8">
        <v>16822</v>
      </c>
    </row>
    <row r="1360" spans="15:17">
      <c r="O1360" s="8">
        <v>4393</v>
      </c>
      <c r="Q1360" s="8">
        <v>26841</v>
      </c>
    </row>
    <row r="1361" spans="15:17">
      <c r="O1361" s="8">
        <v>13348</v>
      </c>
      <c r="Q1361" s="8">
        <v>14842</v>
      </c>
    </row>
    <row r="1362" spans="15:17">
      <c r="O1362" s="8">
        <v>6583</v>
      </c>
      <c r="Q1362" s="8">
        <v>20115</v>
      </c>
    </row>
    <row r="1363" spans="15:17">
      <c r="O1363" s="8">
        <v>8103</v>
      </c>
      <c r="Q1363" s="8">
        <v>16495</v>
      </c>
    </row>
    <row r="1364" spans="15:17">
      <c r="O1364" s="8">
        <v>3978</v>
      </c>
      <c r="Q1364" s="8">
        <v>16031</v>
      </c>
    </row>
    <row r="1365" spans="15:17">
      <c r="O1365" s="8">
        <v>2544</v>
      </c>
      <c r="Q1365" s="8">
        <v>7102</v>
      </c>
    </row>
    <row r="1366" spans="15:17">
      <c r="O1366" s="8">
        <v>5399</v>
      </c>
      <c r="Q1366" s="8">
        <v>14511</v>
      </c>
    </row>
    <row r="1367" spans="15:17">
      <c r="O1367" s="8">
        <v>5487</v>
      </c>
      <c r="Q1367" s="8">
        <v>10410</v>
      </c>
    </row>
    <row r="1368" spans="15:17">
      <c r="O1368" s="8">
        <v>6834</v>
      </c>
      <c r="Q1368" s="8">
        <v>19255</v>
      </c>
    </row>
    <row r="1369" spans="15:17">
      <c r="O1369" s="8">
        <v>1091</v>
      </c>
      <c r="Q1369" s="8">
        <v>10642</v>
      </c>
    </row>
    <row r="1370" spans="15:17">
      <c r="O1370" s="8">
        <v>5736</v>
      </c>
      <c r="Q1370" s="8">
        <v>3987</v>
      </c>
    </row>
    <row r="1371" spans="15:17">
      <c r="O1371" s="8">
        <v>2226</v>
      </c>
      <c r="Q1371" s="8">
        <v>6073</v>
      </c>
    </row>
    <row r="1372" spans="15:17">
      <c r="O1372" s="8">
        <v>5747</v>
      </c>
      <c r="Q1372" s="8">
        <v>26496</v>
      </c>
    </row>
    <row r="1373" spans="15:17">
      <c r="O1373" s="8">
        <v>9854</v>
      </c>
      <c r="Q1373" s="8">
        <v>23352</v>
      </c>
    </row>
    <row r="1374" spans="15:17">
      <c r="O1374" s="8">
        <v>5467</v>
      </c>
      <c r="Q1374" s="8">
        <v>2125</v>
      </c>
    </row>
    <row r="1375" spans="15:17">
      <c r="O1375" s="8">
        <v>5380</v>
      </c>
      <c r="Q1375" s="8">
        <v>20328</v>
      </c>
    </row>
    <row r="1376" spans="15:17">
      <c r="O1376" s="8">
        <v>5151</v>
      </c>
      <c r="Q1376" s="8">
        <v>12315</v>
      </c>
    </row>
    <row r="1377" spans="15:17">
      <c r="O1377" s="8">
        <v>2133</v>
      </c>
      <c r="Q1377" s="8">
        <v>18115</v>
      </c>
    </row>
    <row r="1378" spans="15:17">
      <c r="O1378" s="8">
        <v>17875</v>
      </c>
      <c r="Q1378" s="8">
        <v>11761</v>
      </c>
    </row>
    <row r="1379" spans="15:17">
      <c r="O1379" s="8">
        <v>2432</v>
      </c>
      <c r="Q1379" s="8">
        <v>15318</v>
      </c>
    </row>
    <row r="1380" spans="15:17">
      <c r="O1380" s="8">
        <v>4771</v>
      </c>
      <c r="Q1380" s="8">
        <v>14293</v>
      </c>
    </row>
    <row r="1381" spans="15:17">
      <c r="O1381" s="8">
        <v>19161</v>
      </c>
      <c r="Q1381" s="8">
        <v>13738</v>
      </c>
    </row>
    <row r="1382" spans="15:17">
      <c r="O1382" s="8">
        <v>5087</v>
      </c>
      <c r="Q1382" s="8">
        <v>2900</v>
      </c>
    </row>
    <row r="1383" spans="15:17">
      <c r="O1383" s="8">
        <v>2863</v>
      </c>
      <c r="Q1383" s="8">
        <v>19555</v>
      </c>
    </row>
    <row r="1384" spans="15:17">
      <c r="O1384" s="8">
        <v>5561</v>
      </c>
      <c r="Q1384" s="8">
        <v>15975</v>
      </c>
    </row>
    <row r="1385" spans="15:17">
      <c r="O1385" s="8">
        <v>2144</v>
      </c>
      <c r="Q1385" s="8">
        <v>2122</v>
      </c>
    </row>
    <row r="1386" spans="15:17">
      <c r="O1386" s="8">
        <v>3065</v>
      </c>
      <c r="Q1386" s="8">
        <v>3995</v>
      </c>
    </row>
    <row r="1387" spans="15:17">
      <c r="O1387" s="8">
        <v>2810</v>
      </c>
      <c r="Q1387" s="8">
        <v>9238</v>
      </c>
    </row>
    <row r="1388" spans="15:17">
      <c r="O1388" s="8">
        <v>9888</v>
      </c>
      <c r="Q1388" s="8">
        <v>6770</v>
      </c>
    </row>
    <row r="1389" spans="15:17">
      <c r="O1389" s="8">
        <v>8628</v>
      </c>
      <c r="Q1389" s="8">
        <v>22914</v>
      </c>
    </row>
    <row r="1390" spans="15:17">
      <c r="O1390" s="8">
        <v>2867</v>
      </c>
      <c r="Q1390" s="8">
        <v>20006</v>
      </c>
    </row>
    <row r="1391" spans="15:17">
      <c r="O1391" s="8">
        <v>5373</v>
      </c>
      <c r="Q1391" s="8">
        <v>6225</v>
      </c>
    </row>
    <row r="1392" spans="15:17">
      <c r="O1392" s="8">
        <v>6667</v>
      </c>
      <c r="Q1392" s="8">
        <v>16542</v>
      </c>
    </row>
    <row r="1393" spans="15:17">
      <c r="O1393" s="8">
        <v>5003</v>
      </c>
      <c r="Q1393" s="8">
        <v>5771</v>
      </c>
    </row>
    <row r="1394" spans="15:17">
      <c r="O1394" s="8">
        <v>2367</v>
      </c>
      <c r="Q1394" s="8">
        <v>18779</v>
      </c>
    </row>
    <row r="1395" spans="15:17">
      <c r="O1395" s="8">
        <v>2858</v>
      </c>
      <c r="Q1395" s="8">
        <v>11473</v>
      </c>
    </row>
    <row r="1396" spans="15:17">
      <c r="O1396" s="8">
        <v>5204</v>
      </c>
      <c r="Q1396" s="8">
        <v>13586</v>
      </c>
    </row>
    <row r="1397" spans="15:17">
      <c r="O1397" s="8">
        <v>4105</v>
      </c>
      <c r="Q1397" s="8">
        <v>5099</v>
      </c>
    </row>
    <row r="1398" spans="15:17">
      <c r="O1398" s="8">
        <v>9679</v>
      </c>
      <c r="Q1398" s="8">
        <v>10138</v>
      </c>
    </row>
    <row r="1399" spans="15:17">
      <c r="O1399" s="8">
        <v>5617</v>
      </c>
      <c r="Q1399" s="8">
        <v>21075</v>
      </c>
    </row>
    <row r="1400" spans="15:17">
      <c r="O1400" s="8">
        <v>10448</v>
      </c>
      <c r="Q1400" s="8">
        <v>5843</v>
      </c>
    </row>
    <row r="1401" spans="15:17">
      <c r="O1401" s="8">
        <v>2897</v>
      </c>
      <c r="Q1401" s="8">
        <v>22474</v>
      </c>
    </row>
    <row r="1402" spans="15:17">
      <c r="O1402" s="8">
        <v>5968</v>
      </c>
      <c r="Q1402" s="8">
        <v>18079</v>
      </c>
    </row>
    <row r="1403" spans="15:17">
      <c r="O1403" s="8">
        <v>7510</v>
      </c>
      <c r="Q1403" s="8">
        <v>16873</v>
      </c>
    </row>
    <row r="1404" spans="15:17">
      <c r="O1404" s="8">
        <v>2991</v>
      </c>
      <c r="Q1404" s="8">
        <v>5224</v>
      </c>
    </row>
    <row r="1405" spans="15:17">
      <c r="O1405" s="8">
        <v>19636</v>
      </c>
      <c r="Q1405" s="8">
        <v>25811</v>
      </c>
    </row>
    <row r="1406" spans="15:17">
      <c r="O1406" s="8">
        <v>1129</v>
      </c>
      <c r="Q1406" s="8">
        <v>17536</v>
      </c>
    </row>
    <row r="1407" spans="15:17">
      <c r="O1407" s="8">
        <v>13341</v>
      </c>
      <c r="Q1407" s="8">
        <v>25098</v>
      </c>
    </row>
    <row r="1408" spans="15:17">
      <c r="O1408" s="8">
        <v>4332</v>
      </c>
      <c r="Q1408" s="8">
        <v>14811</v>
      </c>
    </row>
    <row r="1409" spans="15:17">
      <c r="O1409" s="8">
        <v>11031</v>
      </c>
      <c r="Q1409" s="8">
        <v>26862</v>
      </c>
    </row>
    <row r="1410" spans="15:17">
      <c r="O1410" s="8">
        <v>4440</v>
      </c>
      <c r="Q1410" s="8">
        <v>25198</v>
      </c>
    </row>
    <row r="1411" spans="15:17">
      <c r="O1411" s="8">
        <v>4617</v>
      </c>
      <c r="Q1411" s="8">
        <v>14120</v>
      </c>
    </row>
    <row r="1412" spans="15:17">
      <c r="O1412" s="8">
        <v>2647</v>
      </c>
      <c r="Q1412" s="8">
        <v>13672</v>
      </c>
    </row>
    <row r="1413" spans="15:17">
      <c r="O1413" s="8">
        <v>6323</v>
      </c>
      <c r="Q1413" s="8">
        <v>26849</v>
      </c>
    </row>
    <row r="1414" spans="15:17">
      <c r="O1414" s="8">
        <v>5677</v>
      </c>
      <c r="Q1414" s="8">
        <v>4258</v>
      </c>
    </row>
    <row r="1415" spans="15:17">
      <c r="O1415" s="8">
        <v>2187</v>
      </c>
      <c r="Q1415" s="8">
        <v>19655</v>
      </c>
    </row>
    <row r="1416" spans="15:17">
      <c r="O1416" s="8">
        <v>3748</v>
      </c>
      <c r="Q1416" s="8">
        <v>4077</v>
      </c>
    </row>
    <row r="1417" spans="15:17">
      <c r="O1417" s="8">
        <v>3977</v>
      </c>
      <c r="Q1417" s="8">
        <v>7298</v>
      </c>
    </row>
    <row r="1418" spans="15:17">
      <c r="O1418" s="8">
        <v>8633</v>
      </c>
      <c r="Q1418" s="8">
        <v>13084</v>
      </c>
    </row>
    <row r="1419" spans="15:17">
      <c r="O1419" s="8">
        <v>2008</v>
      </c>
      <c r="Q1419" s="8">
        <v>20439</v>
      </c>
    </row>
    <row r="1420" spans="15:17">
      <c r="O1420" s="8">
        <v>4440</v>
      </c>
      <c r="Q1420" s="8">
        <v>7636</v>
      </c>
    </row>
    <row r="1421" spans="15:17">
      <c r="O1421" s="8">
        <v>3067</v>
      </c>
      <c r="Q1421" s="8">
        <v>6393</v>
      </c>
    </row>
    <row r="1422" spans="15:17">
      <c r="O1422" s="8">
        <v>5321</v>
      </c>
      <c r="Q1422" s="8">
        <v>14284</v>
      </c>
    </row>
    <row r="1423" spans="15:17">
      <c r="O1423" s="8">
        <v>5410</v>
      </c>
      <c r="Q1423" s="8">
        <v>11189</v>
      </c>
    </row>
    <row r="1424" spans="15:17">
      <c r="O1424" s="8">
        <v>2782</v>
      </c>
      <c r="Q1424" s="8">
        <v>21412</v>
      </c>
    </row>
    <row r="1425" spans="15:17">
      <c r="O1425" s="8">
        <v>11957</v>
      </c>
      <c r="Q1425" s="8">
        <v>17231</v>
      </c>
    </row>
    <row r="1426" spans="15:17">
      <c r="O1426" s="8">
        <v>2660</v>
      </c>
      <c r="Q1426" s="8">
        <v>20232</v>
      </c>
    </row>
    <row r="1427" spans="15:17">
      <c r="O1427" s="8">
        <v>3375</v>
      </c>
      <c r="Q1427" s="8">
        <v>17624</v>
      </c>
    </row>
    <row r="1428" spans="15:17">
      <c r="O1428" s="8">
        <v>5098</v>
      </c>
      <c r="Q1428" s="8">
        <v>18698</v>
      </c>
    </row>
    <row r="1429" spans="15:17">
      <c r="O1429" s="8">
        <v>4878</v>
      </c>
      <c r="Q1429" s="8">
        <v>21653</v>
      </c>
    </row>
    <row r="1430" spans="15:17">
      <c r="O1430" s="8">
        <v>2837</v>
      </c>
      <c r="Q1430" s="8">
        <v>15919</v>
      </c>
    </row>
    <row r="1431" spans="15:17">
      <c r="O1431" s="8">
        <v>2406</v>
      </c>
      <c r="Q1431" s="8">
        <v>4060</v>
      </c>
    </row>
    <row r="1432" spans="15:17">
      <c r="O1432" s="8">
        <v>2269</v>
      </c>
      <c r="Q1432" s="8">
        <v>18024</v>
      </c>
    </row>
    <row r="1433" spans="15:17">
      <c r="O1433" s="8">
        <v>4108</v>
      </c>
      <c r="Q1433" s="8">
        <v>5340</v>
      </c>
    </row>
    <row r="1434" spans="15:17">
      <c r="O1434" s="8">
        <v>13206</v>
      </c>
      <c r="Q1434" s="8">
        <v>3376</v>
      </c>
    </row>
    <row r="1435" spans="15:17">
      <c r="O1435" s="8">
        <v>10422</v>
      </c>
      <c r="Q1435" s="8">
        <v>24032</v>
      </c>
    </row>
    <row r="1436" spans="15:17">
      <c r="O1436" s="8">
        <v>13744</v>
      </c>
      <c r="Q1436" s="8">
        <v>15471</v>
      </c>
    </row>
    <row r="1437" spans="15:17">
      <c r="O1437" s="8">
        <v>4907</v>
      </c>
      <c r="Q1437" s="8">
        <v>13684</v>
      </c>
    </row>
    <row r="1438" spans="15:17">
      <c r="O1438" s="8">
        <v>3482</v>
      </c>
      <c r="Q1438" s="8">
        <v>19788</v>
      </c>
    </row>
    <row r="1439" spans="15:17">
      <c r="O1439" s="8">
        <v>2436</v>
      </c>
      <c r="Q1439" s="8">
        <v>13422</v>
      </c>
    </row>
    <row r="1440" spans="15:17">
      <c r="O1440" s="8">
        <v>2380</v>
      </c>
      <c r="Q1440" s="8">
        <v>25479</v>
      </c>
    </row>
    <row r="1441" spans="15:17">
      <c r="O1441" s="8">
        <v>19431</v>
      </c>
      <c r="Q1441" s="8">
        <v>15302</v>
      </c>
    </row>
    <row r="1442" spans="15:17">
      <c r="O1442" s="8">
        <v>1790</v>
      </c>
      <c r="Q1442" s="8">
        <v>26956</v>
      </c>
    </row>
    <row r="1443" spans="15:17">
      <c r="O1443" s="8">
        <v>7644</v>
      </c>
      <c r="Q1443" s="8">
        <v>12695</v>
      </c>
    </row>
    <row r="1444" spans="15:17">
      <c r="O1444" s="8">
        <v>5131</v>
      </c>
      <c r="Q1444" s="8">
        <v>9192</v>
      </c>
    </row>
    <row r="1445" spans="15:17">
      <c r="O1445" s="8">
        <v>6306</v>
      </c>
      <c r="Q1445" s="8">
        <v>26236</v>
      </c>
    </row>
    <row r="1446" spans="15:17">
      <c r="O1446" s="8">
        <v>4787</v>
      </c>
      <c r="Q1446" s="8">
        <v>26124</v>
      </c>
    </row>
    <row r="1447" spans="15:17">
      <c r="O1447" s="8">
        <v>18880</v>
      </c>
      <c r="Q1447" s="8">
        <v>17312</v>
      </c>
    </row>
    <row r="1448" spans="15:17">
      <c r="O1448" s="8">
        <v>2339</v>
      </c>
      <c r="Q1448" s="8">
        <v>3666</v>
      </c>
    </row>
    <row r="1449" spans="15:17">
      <c r="O1449" s="8">
        <v>13570</v>
      </c>
      <c r="Q1449" s="8">
        <v>5640</v>
      </c>
    </row>
    <row r="1450" spans="15:17">
      <c r="O1450" s="8">
        <v>6712</v>
      </c>
      <c r="Q1450" s="8">
        <v>8978</v>
      </c>
    </row>
    <row r="1451" spans="15:17">
      <c r="O1451" s="8">
        <v>5406</v>
      </c>
      <c r="Q1451" s="8">
        <v>10436</v>
      </c>
    </row>
    <row r="1452" spans="15:17">
      <c r="O1452" s="8">
        <v>8938</v>
      </c>
      <c r="Q1452" s="8">
        <v>12227</v>
      </c>
    </row>
    <row r="1453" spans="15:17">
      <c r="O1453" s="8">
        <v>2439</v>
      </c>
      <c r="Q1453" s="8">
        <v>11288</v>
      </c>
    </row>
    <row r="1454" spans="15:17">
      <c r="O1454" s="8">
        <v>8837</v>
      </c>
      <c r="Q1454" s="8">
        <v>16642</v>
      </c>
    </row>
    <row r="1455" spans="15:17">
      <c r="O1455" s="8">
        <v>5343</v>
      </c>
      <c r="Q1455" s="8">
        <v>5982</v>
      </c>
    </row>
    <row r="1456" spans="15:17">
      <c r="O1456" s="8">
        <v>6728</v>
      </c>
      <c r="Q1456" s="8">
        <v>14255</v>
      </c>
    </row>
    <row r="1457" spans="15:17">
      <c r="O1457" s="8">
        <v>6652</v>
      </c>
      <c r="Q1457" s="8">
        <v>14369</v>
      </c>
    </row>
    <row r="1458" spans="15:17">
      <c r="O1458" s="8">
        <v>4850</v>
      </c>
      <c r="Q1458" s="8">
        <v>23333</v>
      </c>
    </row>
    <row r="1459" spans="15:17">
      <c r="O1459" s="8">
        <v>2809</v>
      </c>
      <c r="Q1459" s="8">
        <v>2725</v>
      </c>
    </row>
    <row r="1460" spans="15:17">
      <c r="O1460" s="8">
        <v>5689</v>
      </c>
      <c r="Q1460" s="8">
        <v>24594</v>
      </c>
    </row>
    <row r="1461" spans="15:17">
      <c r="O1461" s="8">
        <v>2001</v>
      </c>
      <c r="Q1461" s="8">
        <v>12549</v>
      </c>
    </row>
    <row r="1462" spans="15:17">
      <c r="O1462" s="8">
        <v>2977</v>
      </c>
      <c r="Q1462" s="8">
        <v>8952</v>
      </c>
    </row>
    <row r="1463" spans="15:17">
      <c r="O1463" s="8">
        <v>4025</v>
      </c>
      <c r="Q1463" s="8">
        <v>23679</v>
      </c>
    </row>
    <row r="1464" spans="15:17">
      <c r="O1464" s="8">
        <v>3785</v>
      </c>
      <c r="Q1464" s="8">
        <v>8489</v>
      </c>
    </row>
    <row r="1465" spans="15:17">
      <c r="O1465" s="8">
        <v>10854</v>
      </c>
      <c r="Q1465" s="8">
        <v>16586</v>
      </c>
    </row>
    <row r="1466" spans="15:17">
      <c r="O1466" s="8">
        <v>12031</v>
      </c>
      <c r="Q1466" s="8">
        <v>8828</v>
      </c>
    </row>
    <row r="1467" spans="15:17">
      <c r="O1467" s="8">
        <v>9936</v>
      </c>
      <c r="Q1467" s="8">
        <v>3787</v>
      </c>
    </row>
    <row r="1468" spans="15:17">
      <c r="O1468" s="8">
        <v>2966</v>
      </c>
      <c r="Q1468" s="8">
        <v>21378</v>
      </c>
    </row>
    <row r="1469" spans="15:17">
      <c r="O1469" s="8">
        <v>2571</v>
      </c>
      <c r="Q1469" s="8">
        <v>12290</v>
      </c>
    </row>
    <row r="1470" spans="15:17">
      <c r="O1470" s="8">
        <v>9991</v>
      </c>
      <c r="Q1470" s="8">
        <v>21457</v>
      </c>
    </row>
    <row r="1471" spans="15:17">
      <c r="O1471" s="8">
        <v>6142</v>
      </c>
      <c r="Q1471" s="8">
        <v>5174</v>
      </c>
    </row>
    <row r="1472" spans="15:17">
      <c r="O1472" s="8">
        <v>5390</v>
      </c>
      <c r="Q1472" s="8">
        <v>13243</v>
      </c>
    </row>
    <row r="1473" spans="15:17">
      <c r="O1473" s="9">
        <v>4404</v>
      </c>
      <c r="Q1473" s="9">
        <v>10228</v>
      </c>
    </row>
  </sheetData>
  <autoFilter ref="AA1:AA7" xr:uid="{132DA710-A323-4A9F-8F99-778F3AE7603A}"/>
  <sortState xmlns:xlrd2="http://schemas.microsoft.com/office/spreadsheetml/2017/richdata2" ref="I4:I1473">
    <sortCondition ref="I4:I1473"/>
  </sortState>
  <dataConsolidate/>
  <conditionalFormatting sqref="G4:G46">
    <cfRule type="cellIs" dxfId="90" priority="2" operator="greaterThan">
      <formula>50</formula>
    </cfRule>
  </conditionalFormatting>
  <conditionalFormatting sqref="O4:O1473">
    <cfRule type="top10" dxfId="89" priority="1" rank="20"/>
  </conditionalFormatting>
  <dataValidations count="2">
    <dataValidation type="whole" operator="lessThanOrEqual" allowBlank="1" showInputMessage="1" showErrorMessage="1" sqref="M33:M1473" xr:uid="{2022BCF6-CE09-4665-B15B-AF030B9EE1E1}">
      <formula1>15</formula1>
    </dataValidation>
    <dataValidation type="whole" errorStyle="warning" operator="lessThanOrEqual" allowBlank="1" showInputMessage="1" showErrorMessage="1" errorTitle="Invaild data entered" error="You have entered more than 15km distance. Are you Sure?" promptTitle="DistanceFromHome" prompt="Enter Distance From Home of the employee which should be less or equal to 15km." sqref="M4:M32" xr:uid="{58745281-B4E1-41C3-8201-3354DDAF0C04}">
      <formula1>15</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FED7-B9C9-4451-A2F3-134989185E00}">
  <sheetPr codeName="Sheet12"/>
  <dimension ref="A1:H29"/>
  <sheetViews>
    <sheetView workbookViewId="0">
      <selection activeCell="U17" sqref="U17"/>
    </sheetView>
  </sheetViews>
  <sheetFormatPr defaultRowHeight="14.4"/>
  <cols>
    <col min="1" max="1" width="10.77734375" customWidth="1"/>
    <col min="2" max="2" width="18.44140625" bestFit="1" customWidth="1"/>
    <col min="3" max="3" width="10.6640625" bestFit="1" customWidth="1"/>
    <col min="4" max="4" width="14.44140625" bestFit="1" customWidth="1"/>
  </cols>
  <sheetData>
    <row r="1" spans="1:8">
      <c r="A1" s="5" t="s">
        <v>0</v>
      </c>
      <c r="B1" s="6" t="s">
        <v>5</v>
      </c>
      <c r="C1" s="6" t="s">
        <v>12</v>
      </c>
      <c r="D1" s="6" t="s">
        <v>18</v>
      </c>
    </row>
    <row r="2" spans="1:8">
      <c r="A2" s="7">
        <v>41</v>
      </c>
      <c r="B2" s="8">
        <v>1</v>
      </c>
      <c r="C2" s="8">
        <v>94</v>
      </c>
      <c r="D2" s="8">
        <v>5993</v>
      </c>
    </row>
    <row r="3" spans="1:8">
      <c r="A3" s="7">
        <v>49</v>
      </c>
      <c r="B3" s="8">
        <v>8</v>
      </c>
      <c r="C3" s="8">
        <v>61</v>
      </c>
      <c r="D3" s="8">
        <v>5130</v>
      </c>
    </row>
    <row r="4" spans="1:8">
      <c r="A4" s="7">
        <v>37</v>
      </c>
      <c r="B4" s="8">
        <v>2</v>
      </c>
      <c r="C4" s="8">
        <v>92</v>
      </c>
      <c r="D4" s="8">
        <v>2090</v>
      </c>
    </row>
    <row r="5" spans="1:8">
      <c r="A5" s="7">
        <v>33</v>
      </c>
      <c r="B5" s="8">
        <v>3</v>
      </c>
      <c r="C5" s="8">
        <v>56</v>
      </c>
      <c r="D5" s="8">
        <v>2909</v>
      </c>
    </row>
    <row r="6" spans="1:8">
      <c r="A6" s="7">
        <v>27</v>
      </c>
      <c r="B6" s="8">
        <v>2</v>
      </c>
      <c r="C6" s="8">
        <v>40</v>
      </c>
      <c r="D6" s="8">
        <v>3468</v>
      </c>
    </row>
    <row r="7" spans="1:8">
      <c r="A7" s="7">
        <v>32</v>
      </c>
      <c r="B7" s="8">
        <v>2</v>
      </c>
      <c r="C7" s="8">
        <v>79</v>
      </c>
      <c r="D7" s="8">
        <v>3068</v>
      </c>
    </row>
    <row r="8" spans="1:8" ht="15.6">
      <c r="A8" s="7">
        <v>59</v>
      </c>
      <c r="B8" s="8">
        <v>3</v>
      </c>
      <c r="C8" s="8">
        <v>81</v>
      </c>
      <c r="D8" s="8">
        <v>2670</v>
      </c>
      <c r="F8" s="13" t="s">
        <v>87</v>
      </c>
      <c r="G8" s="11"/>
      <c r="H8" s="11"/>
    </row>
    <row r="9" spans="1:8">
      <c r="A9" s="7">
        <v>30</v>
      </c>
      <c r="B9" s="8">
        <v>24</v>
      </c>
      <c r="C9" s="8">
        <v>67</v>
      </c>
      <c r="D9" s="8">
        <v>2693</v>
      </c>
    </row>
    <row r="10" spans="1:8" ht="15.6">
      <c r="A10" s="7">
        <v>38</v>
      </c>
      <c r="B10" s="8">
        <v>23</v>
      </c>
      <c r="C10" s="8">
        <v>44</v>
      </c>
      <c r="D10" s="8">
        <v>9526</v>
      </c>
      <c r="F10" s="12" t="s">
        <v>88</v>
      </c>
    </row>
    <row r="11" spans="1:8" ht="15.6">
      <c r="A11" s="7">
        <v>36</v>
      </c>
      <c r="B11" s="8">
        <v>27</v>
      </c>
      <c r="C11" s="8">
        <v>94</v>
      </c>
      <c r="D11" s="8">
        <v>5237</v>
      </c>
      <c r="F11" s="12" t="s">
        <v>89</v>
      </c>
    </row>
    <row r="12" spans="1:8" ht="15.6">
      <c r="A12" s="7">
        <v>35</v>
      </c>
      <c r="B12" s="8">
        <v>16</v>
      </c>
      <c r="C12" s="8">
        <v>84</v>
      </c>
      <c r="D12" s="8">
        <v>2426</v>
      </c>
      <c r="F12" s="12" t="s">
        <v>90</v>
      </c>
    </row>
    <row r="13" spans="1:8" ht="15.6">
      <c r="A13" s="7">
        <v>29</v>
      </c>
      <c r="B13" s="8">
        <v>15</v>
      </c>
      <c r="C13" s="8">
        <v>49</v>
      </c>
      <c r="D13" s="8">
        <v>4193</v>
      </c>
      <c r="F13" s="12" t="s">
        <v>91</v>
      </c>
    </row>
    <row r="14" spans="1:8" ht="15.6">
      <c r="A14" s="7">
        <v>31</v>
      </c>
      <c r="B14" s="8">
        <v>26</v>
      </c>
      <c r="C14" s="8">
        <v>31</v>
      </c>
      <c r="D14" s="8">
        <v>2911</v>
      </c>
      <c r="F14" s="12" t="s">
        <v>92</v>
      </c>
    </row>
    <row r="15" spans="1:8">
      <c r="A15" s="7">
        <v>34</v>
      </c>
      <c r="B15" s="8">
        <v>19</v>
      </c>
      <c r="C15" s="8">
        <v>93</v>
      </c>
      <c r="D15" s="8">
        <v>2661</v>
      </c>
    </row>
    <row r="16" spans="1:8">
      <c r="A16" s="7">
        <v>28</v>
      </c>
      <c r="B16" s="8">
        <v>24</v>
      </c>
      <c r="C16" s="8">
        <v>50</v>
      </c>
      <c r="D16" s="8">
        <v>2028</v>
      </c>
    </row>
    <row r="17" spans="1:4">
      <c r="A17" s="7">
        <v>29</v>
      </c>
      <c r="B17" s="8">
        <v>21</v>
      </c>
      <c r="C17" s="8">
        <v>51</v>
      </c>
      <c r="D17" s="8">
        <v>9980</v>
      </c>
    </row>
    <row r="18" spans="1:4">
      <c r="A18" s="7">
        <v>32</v>
      </c>
      <c r="B18" s="8">
        <v>5</v>
      </c>
      <c r="C18" s="8">
        <v>80</v>
      </c>
      <c r="D18" s="8">
        <v>3298</v>
      </c>
    </row>
    <row r="19" spans="1:4">
      <c r="A19" s="7">
        <v>22</v>
      </c>
      <c r="B19" s="8">
        <v>16</v>
      </c>
      <c r="C19" s="8">
        <v>96</v>
      </c>
      <c r="D19" s="8">
        <v>2935</v>
      </c>
    </row>
    <row r="20" spans="1:4">
      <c r="A20" s="7">
        <v>53</v>
      </c>
      <c r="B20" s="8">
        <v>2</v>
      </c>
      <c r="C20" s="8">
        <v>78</v>
      </c>
      <c r="D20" s="8">
        <v>15427</v>
      </c>
    </row>
    <row r="21" spans="1:4">
      <c r="A21" s="7">
        <v>38</v>
      </c>
      <c r="B21" s="8">
        <v>2</v>
      </c>
      <c r="C21" s="8">
        <v>45</v>
      </c>
      <c r="D21" s="8">
        <v>3944</v>
      </c>
    </row>
    <row r="22" spans="1:4">
      <c r="A22" s="7">
        <v>24</v>
      </c>
      <c r="B22" s="8">
        <v>11</v>
      </c>
      <c r="C22" s="8">
        <v>96</v>
      </c>
      <c r="D22" s="8">
        <v>4011</v>
      </c>
    </row>
    <row r="23" spans="1:4">
      <c r="A23" s="7">
        <v>36</v>
      </c>
      <c r="B23" s="8">
        <v>9</v>
      </c>
      <c r="C23" s="8">
        <v>82</v>
      </c>
      <c r="D23" s="8">
        <v>3407</v>
      </c>
    </row>
    <row r="24" spans="1:4">
      <c r="A24" s="7">
        <v>34</v>
      </c>
      <c r="B24" s="8">
        <v>7</v>
      </c>
      <c r="C24" s="8">
        <v>53</v>
      </c>
      <c r="D24" s="8">
        <v>11994</v>
      </c>
    </row>
    <row r="25" spans="1:4">
      <c r="A25" s="7">
        <v>21</v>
      </c>
      <c r="B25" s="8">
        <v>15</v>
      </c>
      <c r="C25" s="8">
        <v>96</v>
      </c>
      <c r="D25" s="8">
        <v>1232</v>
      </c>
    </row>
    <row r="26" spans="1:4">
      <c r="A26" s="7">
        <v>34</v>
      </c>
      <c r="B26" s="8">
        <v>6</v>
      </c>
      <c r="C26" s="8">
        <v>83</v>
      </c>
      <c r="D26" s="8">
        <v>2960</v>
      </c>
    </row>
    <row r="27" spans="1:4">
      <c r="A27" s="7">
        <v>53</v>
      </c>
      <c r="B27" s="8">
        <v>5</v>
      </c>
      <c r="C27" s="8">
        <v>58</v>
      </c>
      <c r="D27" s="8">
        <v>19094</v>
      </c>
    </row>
    <row r="28" spans="1:4">
      <c r="A28" s="7">
        <v>32</v>
      </c>
      <c r="B28" s="8">
        <v>16</v>
      </c>
      <c r="C28" s="8">
        <v>72</v>
      </c>
      <c r="D28" s="8">
        <v>3919</v>
      </c>
    </row>
    <row r="29" spans="1:4">
      <c r="A29" s="7">
        <v>42</v>
      </c>
      <c r="B29" s="8">
        <v>8</v>
      </c>
      <c r="C29" s="8">
        <v>48</v>
      </c>
      <c r="D29" s="8">
        <v>6825</v>
      </c>
    </row>
  </sheetData>
  <conditionalFormatting sqref="A2:A29">
    <cfRule type="cellIs" dxfId="88" priority="6" operator="lessThan">
      <formula>40</formula>
    </cfRule>
    <cfRule type="cellIs" dxfId="87" priority="7" operator="lessThan">
      <formula>20</formula>
    </cfRule>
    <cfRule type="cellIs" dxfId="86" priority="8" operator="greaterThan">
      <formula>50</formula>
    </cfRule>
  </conditionalFormatting>
  <conditionalFormatting sqref="B2:B29">
    <cfRule type="colorScale" priority="5">
      <colorScale>
        <cfvo type="min"/>
        <cfvo type="max"/>
        <color theme="0"/>
        <color theme="8" tint="-0.249977111117893"/>
      </colorScale>
    </cfRule>
  </conditionalFormatting>
  <conditionalFormatting sqref="C2:C29">
    <cfRule type="aboveAverage" dxfId="85" priority="1" aboveAverage="0"/>
    <cfRule type="aboveAverage" dxfId="84" priority="2"/>
    <cfRule type="iconSet" priority="4">
      <iconSet iconSet="3Arrows">
        <cfvo type="percent" val="0"/>
        <cfvo type="percent" val="33"/>
        <cfvo type="percent" val="67"/>
      </iconSet>
    </cfRule>
  </conditionalFormatting>
  <conditionalFormatting sqref="D2:D29">
    <cfRule type="dataBar" priority="3">
      <dataBar>
        <cfvo type="min"/>
        <cfvo type="max"/>
        <color rgb="FFFFB628"/>
      </dataBar>
      <extLst>
        <ext xmlns:x14="http://schemas.microsoft.com/office/spreadsheetml/2009/9/main" uri="{B025F937-C7B1-47D3-B67F-A62EFF666E3E}">
          <x14:id>{4432E250-109B-4327-808C-B9BED749C8D7}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432E250-109B-4327-808C-B9BED749C8D7}">
            <x14:dataBar minLength="0" maxLength="100" border="1" negativeBarBorderColorSameAsPositive="0">
              <x14:cfvo type="autoMin"/>
              <x14:cfvo type="autoMax"/>
              <x14:borderColor rgb="FFFFB628"/>
              <x14:negativeFillColor rgb="FFFF0000"/>
              <x14:negativeBorderColor rgb="FFFF0000"/>
              <x14:axisColor rgb="FF000000"/>
            </x14:dataBar>
          </x14:cfRule>
          <xm:sqref>D2:D29</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5C1-D9BA-41AE-B92A-47B333C2C4BF}">
  <sheetPr codeName="Sheet13" filterMode="1"/>
  <dimension ref="A1:E12"/>
  <sheetViews>
    <sheetView workbookViewId="0">
      <selection activeCell="U17" sqref="U17"/>
    </sheetView>
  </sheetViews>
  <sheetFormatPr defaultRowHeight="14.4"/>
  <cols>
    <col min="1" max="1" width="22.21875" customWidth="1"/>
    <col min="2" max="2" width="12.21875" bestFit="1" customWidth="1"/>
    <col min="3" max="3" width="21.88671875" bestFit="1" customWidth="1"/>
  </cols>
  <sheetData>
    <row r="1" spans="1:5">
      <c r="A1" t="s">
        <v>82</v>
      </c>
      <c r="E1" t="s">
        <v>83</v>
      </c>
    </row>
    <row r="3" spans="1:5">
      <c r="A3" s="6" t="s">
        <v>15</v>
      </c>
      <c r="B3" s="6" t="s">
        <v>17</v>
      </c>
      <c r="C3" s="6" t="s">
        <v>20</v>
      </c>
      <c r="E3" t="s">
        <v>84</v>
      </c>
    </row>
    <row r="4" spans="1:5" hidden="1">
      <c r="A4" s="8" t="s">
        <v>50</v>
      </c>
      <c r="B4" s="8" t="s">
        <v>41</v>
      </c>
      <c r="C4" s="8">
        <v>0</v>
      </c>
    </row>
    <row r="5" spans="1:5">
      <c r="A5" s="8" t="s">
        <v>47</v>
      </c>
      <c r="B5" s="8" t="s">
        <v>48</v>
      </c>
      <c r="C5" s="8">
        <v>1</v>
      </c>
    </row>
    <row r="6" spans="1:5" hidden="1">
      <c r="A6" s="8" t="s">
        <v>56</v>
      </c>
      <c r="B6" s="8" t="s">
        <v>48</v>
      </c>
      <c r="C6" s="8">
        <v>2</v>
      </c>
    </row>
    <row r="7" spans="1:5" hidden="1">
      <c r="A7" s="8" t="s">
        <v>50</v>
      </c>
      <c r="B7" s="8" t="s">
        <v>48</v>
      </c>
      <c r="C7" s="8">
        <v>4</v>
      </c>
    </row>
    <row r="8" spans="1:5" hidden="1">
      <c r="A8" s="8" t="s">
        <v>50</v>
      </c>
      <c r="B8" s="8" t="s">
        <v>41</v>
      </c>
      <c r="C8" s="8">
        <v>5</v>
      </c>
    </row>
    <row r="9" spans="1:5" hidden="1">
      <c r="A9" s="8" t="s">
        <v>50</v>
      </c>
      <c r="B9" s="8" t="s">
        <v>41</v>
      </c>
      <c r="C9" s="8">
        <v>6</v>
      </c>
    </row>
    <row r="10" spans="1:5" hidden="1">
      <c r="A10" s="8" t="s">
        <v>57</v>
      </c>
      <c r="B10" s="8" t="s">
        <v>41</v>
      </c>
      <c r="C10" s="8">
        <v>7</v>
      </c>
    </row>
    <row r="11" spans="1:5" hidden="1">
      <c r="A11" s="8" t="s">
        <v>40</v>
      </c>
      <c r="B11" s="8" t="s">
        <v>41</v>
      </c>
      <c r="C11" s="8">
        <v>8</v>
      </c>
    </row>
    <row r="12" spans="1:5" hidden="1">
      <c r="A12" s="8" t="s">
        <v>50</v>
      </c>
      <c r="B12" s="8" t="s">
        <v>48</v>
      </c>
      <c r="C12" s="8">
        <v>9</v>
      </c>
    </row>
  </sheetData>
  <autoFilter ref="A3:C12" xr:uid="{AF6035C1-D9BA-41AE-B92A-47B333C2C4BF}">
    <filterColumn colId="0">
      <filters>
        <filter val="Research Scientist"/>
        <filter val="Sales Executive"/>
      </filters>
    </filterColumn>
    <filterColumn colId="1">
      <customFilters>
        <customFilter val="*ed"/>
      </customFilters>
    </filterColumn>
    <sortState xmlns:xlrd2="http://schemas.microsoft.com/office/spreadsheetml/2017/richdata2" ref="A5:C5">
      <sortCondition ref="C3:C31"/>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4CA7-EF56-4474-B9E1-75C84D25C055}">
  <sheetPr codeName="Sheet14"/>
  <dimension ref="A1:A3"/>
  <sheetViews>
    <sheetView workbookViewId="0">
      <selection activeCell="U17" sqref="U17"/>
    </sheetView>
  </sheetViews>
  <sheetFormatPr defaultRowHeight="14.4"/>
  <sheetData>
    <row r="1" spans="1:1">
      <c r="A1" t="s">
        <v>85</v>
      </c>
    </row>
    <row r="3" spans="1:1">
      <c r="A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Data</vt:lpstr>
      <vt:lpstr>Dashboard (2)</vt:lpstr>
      <vt:lpstr>Dashboard</vt:lpstr>
      <vt:lpstr>Btravel_JobSatisfaction</vt:lpstr>
      <vt:lpstr>Attrition_departmentwise</vt:lpstr>
      <vt:lpstr>Btravel_gender_maritalstatus</vt:lpstr>
      <vt:lpstr>Jobsatisfaction_and_Cworked</vt:lpstr>
      <vt:lpstr>Morethan10years_at_company</vt:lpstr>
      <vt:lpstr>Count_of_Overtime_genderWise</vt:lpstr>
      <vt:lpstr>Max_age_jobrole</vt:lpstr>
      <vt:lpstr>Jobrole_n_Department_using_eno</vt:lpstr>
      <vt:lpstr>Index_Match</vt:lpstr>
      <vt:lpstr>Goal_Seek</vt:lpstr>
      <vt:lpstr>Dept_consistent_Data_entry</vt:lpstr>
      <vt:lpstr>Highlight_wrt_MonthlyIncome</vt:lpstr>
      <vt:lpstr>Flash_fill</vt:lpstr>
      <vt:lpstr>Top_5_emp_with_highMonthlyIncom</vt:lpstr>
      <vt:lpstr>Total_SalesRepresentative</vt:lpstr>
      <vt:lpstr>TotalmonthlyIncome_MedicalField</vt:lpstr>
      <vt:lpstr>Unique_Code_for_emp</vt:lpstr>
      <vt:lpstr>Attrition_Risk_Score</vt:lpstr>
      <vt:lpstr>Calculate_YearlyIncome</vt:lpstr>
      <vt:lpstr>Sheet7</vt:lpstr>
      <vt:lpstr>Sheet8</vt:lpstr>
      <vt:lpstr>Sheet9</vt:lpstr>
      <vt:lpstr>Sheet10</vt:lpstr>
      <vt:lpstr>JobRole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KARANJAWANE</dc:creator>
  <cp:lastModifiedBy>Swaranjali Karanjawane</cp:lastModifiedBy>
  <dcterms:created xsi:type="dcterms:W3CDTF">2024-08-19T10:41:36Z</dcterms:created>
  <dcterms:modified xsi:type="dcterms:W3CDTF">2025-01-31T16:56:34Z</dcterms:modified>
</cp:coreProperties>
</file>