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ravaux\PMC\Altium\Electrical\01 - HIVE_SIGHT\01 - SCHEMAS ET PCB\02 - REV 1.01 (2021-02-11)\04 - ASSEMBLY\"/>
    </mc:Choice>
  </mc:AlternateContent>
  <xr:revisionPtr revIDLastSave="0" documentId="13_ncr:1_{A9D0C55D-27D9-48D3-8C55-8D520DC0E170}" xr6:coauthVersionLast="45" xr6:coauthVersionMax="46" xr10:uidLastSave="{00000000-0000-0000-0000-000000000000}"/>
  <bookViews>
    <workbookView xWindow="-120" yWindow="-120" windowWidth="38640" windowHeight="21240" xr2:uid="{700054E0-054A-44CB-B856-A30DAB58CB25}"/>
  </bookViews>
  <sheets>
    <sheet name="HIVE_SIGHT_BOM REV Project_PCB_" sheetId="1" r:id="rId1"/>
  </sheets>
  <definedNames>
    <definedName name="_xlnm.Print_Titles" localSheetId="0">'HIVE_SIGHT_BOM REV Project_PCB_'!$1:$1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2" i="1"/>
</calcChain>
</file>

<file path=xl/sharedStrings.xml><?xml version="1.0" encoding="utf-8"?>
<sst xmlns="http://schemas.openxmlformats.org/spreadsheetml/2006/main" count="1048" uniqueCount="497">
  <si>
    <t>Assembly Note</t>
  </si>
  <si>
    <t>Assembly Type</t>
  </si>
  <si>
    <t>Description</t>
  </si>
  <si>
    <t>Designator</t>
  </si>
  <si>
    <t>Magnetic Material</t>
  </si>
  <si>
    <t>Manufacturer #1</t>
  </si>
  <si>
    <t>Note</t>
  </si>
  <si>
    <t>Package</t>
  </si>
  <si>
    <t>Part Number #1</t>
  </si>
  <si>
    <t>Polarized</t>
  </si>
  <si>
    <t>Quantity</t>
  </si>
  <si>
    <t>Supplier 1</t>
  </si>
  <si>
    <t>Supplier Part Number 1</t>
  </si>
  <si>
    <t>Value</t>
  </si>
  <si>
    <t>VerifiedBy</t>
  </si>
  <si>
    <t/>
  </si>
  <si>
    <t>UMCC plug</t>
  </si>
  <si>
    <t>External antenna - UWB - UMCC plug</t>
  </si>
  <si>
    <t>AE1, AE2</t>
  </si>
  <si>
    <t>50 ohm</t>
  </si>
  <si>
    <t>FXUWB10.07.0100C</t>
  </si>
  <si>
    <t>Digi-Key</t>
  </si>
  <si>
    <t>931-1523-ND</t>
  </si>
  <si>
    <t>3.0-10.3GHz</t>
  </si>
  <si>
    <t>SMD</t>
  </si>
  <si>
    <t>CAP - CER 4.7UF 10% 25V X7R - 0805</t>
  </si>
  <si>
    <t>C1</t>
  </si>
  <si>
    <t>Unknown</t>
  </si>
  <si>
    <t>TDK Corporation</t>
  </si>
  <si>
    <t>0805</t>
  </si>
  <si>
    <t>C2012X7R1E475K125AE</t>
  </si>
  <si>
    <t>No</t>
  </si>
  <si>
    <t>445-14537-1-ND</t>
  </si>
  <si>
    <t>4.7uF</t>
  </si>
  <si>
    <t>Nicolas Roy - 2018/12/11</t>
  </si>
  <si>
    <t>CAP - CER 10UF 10% 16V X5R - 0805</t>
  </si>
  <si>
    <t>C2, C4, C67, C79, C111</t>
  </si>
  <si>
    <t>Murata</t>
  </si>
  <si>
    <t>GRM21BR61C106KE15K</t>
  </si>
  <si>
    <t>NO</t>
  </si>
  <si>
    <t>490-6473-1-ND</t>
  </si>
  <si>
    <t>10uF</t>
  </si>
  <si>
    <t>Nicolas V. (2019-01-22)</t>
  </si>
  <si>
    <t>CAP - CER 4.7µF 20% 25V X5R - 0603</t>
  </si>
  <si>
    <t>C3, C100</t>
  </si>
  <si>
    <t>Samsung Electro-Mechanics</t>
  </si>
  <si>
    <t>0603</t>
  </si>
  <si>
    <t>CL10A475MA8NQNC</t>
  </si>
  <si>
    <t>1276-1903-1-ND</t>
  </si>
  <si>
    <t>CAP - CER 0.1µF 10% 25V X7R - 0402</t>
  </si>
  <si>
    <t>C5, C6, C7, C8, C9, C10, C14, C17, C20, C24, C25, C26, C27, C28, C29, C30, C31, C35, C36, C37, C38, C39, C40, C44, C46, C48, C52, C53, C56, C57, C58, C59, C60, C61, C69, C70, C71, C74, C77, C78, C81, C82, C87, C88, C91, C94, C97, C101, C102, C108, C113</t>
  </si>
  <si>
    <t>0402</t>
  </si>
  <si>
    <t>CGA2B3X7R1E104K050BB</t>
  </si>
  <si>
    <t>445-6902-1-ND</t>
  </si>
  <si>
    <t>100nF</t>
  </si>
  <si>
    <t>CAP - CER 10nF ±10% 50V X7R - 0402</t>
  </si>
  <si>
    <t>C11, C21, C41, C49, C65, C66, C75, C84</t>
  </si>
  <si>
    <t>CL05B103KB5NFNC</t>
  </si>
  <si>
    <t>1276-1499-1-ND</t>
  </si>
  <si>
    <t>10nF</t>
  </si>
  <si>
    <t>CAP - CER 1nF 10% 50V X7R - 0402</t>
  </si>
  <si>
    <t>C12, C22, C42, C50, C72</t>
  </si>
  <si>
    <t>UNKNOWN</t>
  </si>
  <si>
    <t>Yageo</t>
  </si>
  <si>
    <t>CC0402KRX7R9BB102</t>
  </si>
  <si>
    <t>311-1036-1-ND</t>
  </si>
  <si>
    <t>1nF</t>
  </si>
  <si>
    <t>Nicolas V. (2019-04-30)</t>
  </si>
  <si>
    <t>CAP - CER 12pF 50V ±5% C0G, NP0 - 0402</t>
  </si>
  <si>
    <t>C13, C23, C33, C34, C43, C51, C63, C64</t>
  </si>
  <si>
    <t>CC0402JRNPO9BN120</t>
  </si>
  <si>
    <t>311-1016-1-ND</t>
  </si>
  <si>
    <t>12pF</t>
  </si>
  <si>
    <t>Louis-Daniel Gaulin / 2020-07-29</t>
  </si>
  <si>
    <t>CAP - CER 27pF 50V ±5% C0G, NP0 - 0402</t>
  </si>
  <si>
    <t>C15, C45</t>
  </si>
  <si>
    <t>CC0402JRNPO9BN270</t>
  </si>
  <si>
    <t>311-1019-1-ND</t>
  </si>
  <si>
    <t>27pF</t>
  </si>
  <si>
    <t>CAP - CER 1.2pF 50V ±0.25pF C0G, NP0 - 0402</t>
  </si>
  <si>
    <t>C16, C47</t>
  </si>
  <si>
    <t>KEMET</t>
  </si>
  <si>
    <t>C0402C129C5GACTU</t>
  </si>
  <si>
    <t>399-1001-1-ND</t>
  </si>
  <si>
    <t>1.2pF</t>
  </si>
  <si>
    <t>CAP - CER 18pF 50V C0G, NPO - 0402</t>
  </si>
  <si>
    <t>C18, C54</t>
  </si>
  <si>
    <t>Murata Electronics North America</t>
  </si>
  <si>
    <t>Not for new Design</t>
  </si>
  <si>
    <t>GRM1555C1H180GA01D</t>
  </si>
  <si>
    <t>490-6204-1-ND</t>
  </si>
  <si>
    <t>18pF</t>
  </si>
  <si>
    <t>Caroline Paulin - 13 fév 2019</t>
  </si>
  <si>
    <t>CAP - CER 820pF 50V ±10% X7R - 0402</t>
  </si>
  <si>
    <t>C19, C55</t>
  </si>
  <si>
    <t>CC0402KRX7R9BB821</t>
  </si>
  <si>
    <t>311-1727-1-ND</t>
  </si>
  <si>
    <t>820pF</t>
  </si>
  <si>
    <t>CAP - CER 100pF 50V ±5% C0G,CP0 - 0402</t>
  </si>
  <si>
    <t>C32, C62, C89</t>
  </si>
  <si>
    <t>CC0402JRNPO9BN101</t>
  </si>
  <si>
    <t>311-1024-1-ND</t>
  </si>
  <si>
    <t>100pF</t>
  </si>
  <si>
    <t>CAP - CER 1uF 10% 35V X5R - 0402</t>
  </si>
  <si>
    <t>C68, C73, C80, C90, C93, C96, C107, C112</t>
  </si>
  <si>
    <t>CL05A105KL5NRNC</t>
  </si>
  <si>
    <t>1276-6796-1-ND</t>
  </si>
  <si>
    <t>1uF</t>
  </si>
  <si>
    <t>Caroline Paulin - 18 janv 2019</t>
  </si>
  <si>
    <t>CAP - CER 3pF 50V ±0.25pF C0G, NP0 - 0402</t>
  </si>
  <si>
    <t>C76</t>
  </si>
  <si>
    <t>CC0402CRNPO9BN3R0</t>
  </si>
  <si>
    <t>311-1007-1-ND</t>
  </si>
  <si>
    <t>3pF</t>
  </si>
  <si>
    <t>CAP - CER 3.3nF 10% 50V X7R - 0402</t>
  </si>
  <si>
    <t>C83</t>
  </si>
  <si>
    <t>C0402C332K5RACAUTO</t>
  </si>
  <si>
    <t>399-15992-2-ND</t>
  </si>
  <si>
    <t>3.3nF</t>
  </si>
  <si>
    <t>C.Paulin - 2020-06-24</t>
  </si>
  <si>
    <t>CAP - CER 13PF 50V C0G/NP0 - 0402</t>
  </si>
  <si>
    <t>C85, C86, C109, C110</t>
  </si>
  <si>
    <t>CC0402JRNPO9BN130</t>
  </si>
  <si>
    <t>311-3754-1-ND</t>
  </si>
  <si>
    <t>13pF</t>
  </si>
  <si>
    <t>Louis-Daniel Gaulin - 09/11/2020</t>
  </si>
  <si>
    <t>CAP - CER 8PF 50V C0G/NP0 - 0402</t>
  </si>
  <si>
    <t>C92, C95</t>
  </si>
  <si>
    <t>CC0402DRNPO9BN8R0</t>
  </si>
  <si>
    <t>311-1639-1-ND</t>
  </si>
  <si>
    <t>8pF</t>
  </si>
  <si>
    <t>CAP - CER 1.8PF 50V C0G/NP0 - 0402</t>
  </si>
  <si>
    <t>C98</t>
  </si>
  <si>
    <t>CC0402CRNPO9BN1R8</t>
  </si>
  <si>
    <t>311-1004-1-ND</t>
  </si>
  <si>
    <t>1.8pF</t>
  </si>
  <si>
    <t>CAP - CER 2.4PF 50V C0G/NP0 - 0402</t>
  </si>
  <si>
    <t>C99</t>
  </si>
  <si>
    <t>CC0402BRNPO9BN2R4</t>
  </si>
  <si>
    <t>311-3703-1-ND</t>
  </si>
  <si>
    <t>2.4pF</t>
  </si>
  <si>
    <t>CAP - CER 22UF 20% 25V X7R - 1210</t>
  </si>
  <si>
    <t>C103, C104, C105, C106</t>
  </si>
  <si>
    <t>1210</t>
  </si>
  <si>
    <t>C3225X7R1E226M250AB</t>
  </si>
  <si>
    <t>445-181602-1-ND</t>
  </si>
  <si>
    <t>22uF</t>
  </si>
  <si>
    <t>Nicolas V. (2019-12-11)</t>
  </si>
  <si>
    <t>DIO - ZENER 3.6V 250mW - SOT-23</t>
  </si>
  <si>
    <t>D1, D2</t>
  </si>
  <si>
    <t>Nexperia USA Inc.</t>
  </si>
  <si>
    <t>-</t>
  </si>
  <si>
    <t>SOT-23</t>
  </si>
  <si>
    <t>BZX84-B3V6,215</t>
  </si>
  <si>
    <t>Yes</t>
  </si>
  <si>
    <t>1727-6252-1-ND</t>
  </si>
  <si>
    <t>3.6V</t>
  </si>
  <si>
    <t>Philippe Arsenault/2020-11-06</t>
  </si>
  <si>
    <t>LED - GREEN DIFFUSED 0603 SMD - 0603</t>
  </si>
  <si>
    <t>D3, D4, D5, D6, D7, D8, D9, D10, D11, D12, D13, D17, D19, D20, D21</t>
  </si>
  <si>
    <t>Rohm Semiconductor</t>
  </si>
  <si>
    <t>Operate at 2mA</t>
  </si>
  <si>
    <t>SML-D12P8WT86</t>
  </si>
  <si>
    <t>511-1579-2-ND</t>
  </si>
  <si>
    <t>560 nm (green)</t>
  </si>
  <si>
    <t>Caroline Paulin - 13 février 2019</t>
  </si>
  <si>
    <t>TVS - DIODE 5V 9.1V- DO-214AA</t>
  </si>
  <si>
    <t>D14, D15</t>
  </si>
  <si>
    <t>Vishay Semiconductor Diodes Division</t>
  </si>
  <si>
    <t>DO-214AA</t>
  </si>
  <si>
    <t>SMBJ5.0D-M3/H</t>
  </si>
  <si>
    <t>SMBJ5.0D-M3/HGICT-ND</t>
  </si>
  <si>
    <t>5V</t>
  </si>
  <si>
    <t>C.Paulin - 09/03/2020</t>
  </si>
  <si>
    <t>TVS - DIODE 5.5V 10V - 10-UFDFN</t>
  </si>
  <si>
    <t>D16, D18</t>
  </si>
  <si>
    <t>Diodes Incorporated</t>
  </si>
  <si>
    <t>Fooprint created from tpd4e05u06 (TI) for manufacturability (soldermask)</t>
  </si>
  <si>
    <t>10-UFDFN</t>
  </si>
  <si>
    <t>DT1140-04LP-7</t>
  </si>
  <si>
    <t>DT1140-04LP-7DICT-ND</t>
  </si>
  <si>
    <t>5.5V @ 1mA (Reverse Standoff)</t>
  </si>
  <si>
    <t>C.Paulin - 21/11/2019</t>
  </si>
  <si>
    <t>TH</t>
  </si>
  <si>
    <t>YES</t>
  </si>
  <si>
    <t>Arnaud Samson 16-07-18</t>
  </si>
  <si>
    <t>MANUAL</t>
  </si>
  <si>
    <t>CON - CONN SHUNT - MEC</t>
  </si>
  <si>
    <t>J3, J4, J6</t>
  </si>
  <si>
    <t>Samtec Inc.</t>
  </si>
  <si>
    <t>MEC</t>
  </si>
  <si>
    <t>SNT-100-BK-T-H</t>
  </si>
  <si>
    <t>SAM8972-ND</t>
  </si>
  <si>
    <t>Jonathan Bouchard 2018-07-12</t>
  </si>
  <si>
    <t>CON - UMC JACK STR 50 OHM - SMD</t>
  </si>
  <si>
    <t>J7, J8, J13</t>
  </si>
  <si>
    <t>Cinch Connectivity Solutions Johnson</t>
  </si>
  <si>
    <t>Straight</t>
  </si>
  <si>
    <t>128-0711-201</t>
  </si>
  <si>
    <t>J983CT-ND</t>
  </si>
  <si>
    <t>50 Ohm, 6 GHz</t>
  </si>
  <si>
    <t>Caroline Paulin - 23 janv 2019</t>
  </si>
  <si>
    <t>CON - TERM BLK 2POS SIDE ENTRY 5MM PCB - TH - 14-26 AWG</t>
  </si>
  <si>
    <t>J9</t>
  </si>
  <si>
    <t>Phoenix Contact</t>
  </si>
  <si>
    <t>1935161</t>
  </si>
  <si>
    <t>277-1667-ND</t>
  </si>
  <si>
    <t>CON - USB MICRO B RECPT SMT R/A - 4PIN</t>
  </si>
  <si>
    <t>J10</t>
  </si>
  <si>
    <t>Amphenol FCI</t>
  </si>
  <si>
    <t>5-SMD</t>
  </si>
  <si>
    <t>10118194-0001LF</t>
  </si>
  <si>
    <t>609-4618-1-ND</t>
  </si>
  <si>
    <t>USB - Micro B</t>
  </si>
  <si>
    <t>CON - HEADER SMD 10POS 2mm - SMD</t>
  </si>
  <si>
    <t>J11</t>
  </si>
  <si>
    <t>Molex</t>
  </si>
  <si>
    <t>0878321014</t>
  </si>
  <si>
    <t>WM14376CT-ND</t>
  </si>
  <si>
    <t>Louis-Daniel Gaulin / 12-11-2020</t>
  </si>
  <si>
    <t>CONN RCPT 8POS 0.1 GOLD SMD</t>
  </si>
  <si>
    <t>J12</t>
  </si>
  <si>
    <t>Harwin Inc.</t>
  </si>
  <si>
    <t>M20-7810445</t>
  </si>
  <si>
    <t>952-3209-ND</t>
  </si>
  <si>
    <t>CON - Header 16 positions 2x8  0.100" - TH</t>
  </si>
  <si>
    <t>J14</t>
  </si>
  <si>
    <t>Sullins Connector Solutions</t>
  </si>
  <si>
    <t>PREC008DAAN-RC</t>
  </si>
  <si>
    <t>S2012EC-08-ND</t>
  </si>
  <si>
    <t>CON - Header 20 positions 2x10  0.100" - TH</t>
  </si>
  <si>
    <t>J15</t>
  </si>
  <si>
    <t>PREC010DAAN-RC</t>
  </si>
  <si>
    <t>S2012EC-10-ND</t>
  </si>
  <si>
    <t>CON - Header 34 positions 2x17  0.100" - TH</t>
  </si>
  <si>
    <t>J16</t>
  </si>
  <si>
    <t>PREC017DAAN-RC</t>
  </si>
  <si>
    <t>S2012EC-17-ND</t>
  </si>
  <si>
    <t>CON - Header 30 positions 2x15  0.100" - TH</t>
  </si>
  <si>
    <t>J17</t>
  </si>
  <si>
    <t>PREC015DAAN-RC</t>
  </si>
  <si>
    <t>S2012EC-15-ND</t>
  </si>
  <si>
    <t>FER - FERRITE BEAD 600 OHM@100MHz - 0402</t>
  </si>
  <si>
    <t>L1, L2, L3, L4</t>
  </si>
  <si>
    <t>BLM15AG601SN1D</t>
  </si>
  <si>
    <t>490-1006-1-ND</t>
  </si>
  <si>
    <t>600R@100Mhz</t>
  </si>
  <si>
    <t>FER - FERRITE BEAD 22 OHM - 0402</t>
  </si>
  <si>
    <t>L5</t>
  </si>
  <si>
    <t>BLM15BB220SN1D</t>
  </si>
  <si>
    <t>490-5187-1-ND</t>
  </si>
  <si>
    <t>22R@100Mhz</t>
  </si>
  <si>
    <t>IND - 2nH 900mA 100mOhm  - 0402</t>
  </si>
  <si>
    <t>L6</t>
  </si>
  <si>
    <t>Murata Electronics</t>
  </si>
  <si>
    <t>LQG15HS2N0S02D</t>
  </si>
  <si>
    <t>490-6569-1-ND</t>
  </si>
  <si>
    <t>2nH</t>
  </si>
  <si>
    <t>IND - 2.8nH 900mA 80mOhm  - 0402</t>
  </si>
  <si>
    <t>L7</t>
  </si>
  <si>
    <t>LQG15WZ2N8S02D</t>
  </si>
  <si>
    <t>490-LQG15WZ2N8S02DCT-ND</t>
  </si>
  <si>
    <t>2.8nH</t>
  </si>
  <si>
    <t>TRX - PMOS 30V 7.6A - SOT−23</t>
  </si>
  <si>
    <t>Q1, Q2, Q3</t>
  </si>
  <si>
    <t>Vishay Siliconix</t>
  </si>
  <si>
    <t>SI2369DS-T1-GE3</t>
  </si>
  <si>
    <t>SI2369DS-T1-GE3CT-ND</t>
  </si>
  <si>
    <t>TRX - NMOS - 50V 200MA - SOT−23-3</t>
  </si>
  <si>
    <t>Q4</t>
  </si>
  <si>
    <t>ON Semiconductor</t>
  </si>
  <si>
    <t>SOT-23-3</t>
  </si>
  <si>
    <t>BSS138LT1G</t>
  </si>
  <si>
    <t>BSS138LT1GOSCT-ND</t>
  </si>
  <si>
    <t>Caroline Paulin - 6 sept 2018</t>
  </si>
  <si>
    <t>RES - 1K OHM 1% 1/16W - 0402</t>
  </si>
  <si>
    <t>R1, R4, R5, R27, R28, R38, R40, R46</t>
  </si>
  <si>
    <t>RC0402FR-071KL</t>
  </si>
  <si>
    <t>311-1.00KLRCT-ND</t>
  </si>
  <si>
    <t>1k</t>
  </si>
  <si>
    <t>RES - 402R 1% 1/10W - 0402</t>
  </si>
  <si>
    <t>R2</t>
  </si>
  <si>
    <t>Panasonic Electronic Components</t>
  </si>
  <si>
    <t>ERJ-2RKF4020X</t>
  </si>
  <si>
    <t>P402LCT-ND</t>
  </si>
  <si>
    <t>402R</t>
  </si>
  <si>
    <t>Caroline Paulin - 18/12/2018</t>
  </si>
  <si>
    <t>RES - 150R 1% 1/16W - 0402</t>
  </si>
  <si>
    <t>R3, R6, R8, R9, R11, R13, R15, R16, R18, R20, R30, R39, R43, R44, R47, R53</t>
  </si>
  <si>
    <t>RC0402FR-07150RL</t>
  </si>
  <si>
    <t>311-150LRCT-ND</t>
  </si>
  <si>
    <t>150R</t>
  </si>
  <si>
    <t>Nicolas V. (2019-05-02)</t>
  </si>
  <si>
    <t>RES - 10K OHMS 1% 1/16W - 0402</t>
  </si>
  <si>
    <t>R7, R25, R32, R35, R37, R41, R45, R52</t>
  </si>
  <si>
    <t>RC0402FR-0710KL</t>
  </si>
  <si>
    <t>311-10.0KLRCT-ND</t>
  </si>
  <si>
    <t>10k</t>
  </si>
  <si>
    <t>Nicolas V. (2018-11-20)</t>
  </si>
  <si>
    <t>RES - 16k OHM 1% 1/16W - 0402</t>
  </si>
  <si>
    <t>R10, R17</t>
  </si>
  <si>
    <t>RC0402FR-0716KL</t>
  </si>
  <si>
    <t>311-16.0KLRCT-ND</t>
  </si>
  <si>
    <t>16k</t>
  </si>
  <si>
    <t>RES - 270R 1% 1/16W - 0402</t>
  </si>
  <si>
    <t>R12, R19</t>
  </si>
  <si>
    <t>RC0402FR-07270RL</t>
  </si>
  <si>
    <t>311-270LRCT-ND</t>
  </si>
  <si>
    <t>270</t>
  </si>
  <si>
    <t>Louis-Daniel Gaulin / 03-10-2020</t>
  </si>
  <si>
    <t>RES - 11K 1% 1/16W - 0402</t>
  </si>
  <si>
    <t>R14, R21</t>
  </si>
  <si>
    <t>RC0402FR-0711KL</t>
  </si>
  <si>
    <t>311-11.0KLRCT-ND</t>
  </si>
  <si>
    <t>11k</t>
  </si>
  <si>
    <t>Carolilne Paulin - 18/12/2018</t>
  </si>
  <si>
    <t>RES - 20K 1% 1/16W  - 0402</t>
  </si>
  <si>
    <t>R22, R24, R31, R42</t>
  </si>
  <si>
    <t>RC0402FR-0720KL</t>
  </si>
  <si>
    <t>311-20.0KLRCT-ND</t>
  </si>
  <si>
    <t>20k</t>
  </si>
  <si>
    <t>Caroline Paulin - 7 janv 2019</t>
  </si>
  <si>
    <t>RES - 0R 1/16W 1A  - 0402</t>
  </si>
  <si>
    <t>R23, R26, R55, R56, R57, R58, R59, R60, R61, R62</t>
  </si>
  <si>
    <t>RC0402FR-070RL</t>
  </si>
  <si>
    <t>311-0.0LRCT-ND</t>
  </si>
  <si>
    <t>0R</t>
  </si>
  <si>
    <t>Caroline Paulin - 27 fév 2019</t>
  </si>
  <si>
    <t>DNI</t>
  </si>
  <si>
    <t>RES - 0 ohm jumper 1/10W - 0603</t>
  </si>
  <si>
    <t>R29</t>
  </si>
  <si>
    <t>RC0603JR-070RL</t>
  </si>
  <si>
    <t>311-0.0GRCT-ND</t>
  </si>
  <si>
    <t>Caroline Paulin  - 5/11/2018</t>
  </si>
  <si>
    <t>RES - 6.2R 1% 1/16W - 0402</t>
  </si>
  <si>
    <t>R33, R36, R54</t>
  </si>
  <si>
    <t>RC0402JR-076R2L</t>
  </si>
  <si>
    <t>13-RC0402FR-076R2LCT-ND</t>
  </si>
  <si>
    <t>6R2</t>
  </si>
  <si>
    <t>RES - 499 OHM 1% 1/16W - 0402</t>
  </si>
  <si>
    <t>R34</t>
  </si>
  <si>
    <t>RC0402FR-07499RL</t>
  </si>
  <si>
    <t>311-499LRCT-ND</t>
  </si>
  <si>
    <t>499R</t>
  </si>
  <si>
    <t>Charles Richard 14-01-2019</t>
  </si>
  <si>
    <t>R48, R49, R50, R51</t>
  </si>
  <si>
    <t>100R</t>
  </si>
  <si>
    <t>SWI - SWITCH TACTILE SPST-NO 0.05A 12V -SMD</t>
  </si>
  <si>
    <t>S1, S3</t>
  </si>
  <si>
    <t xml:space="preserve"> Würth Elektronik</t>
  </si>
  <si>
    <t>435171014816</t>
  </si>
  <si>
    <t>732-435171014816CT-ND</t>
  </si>
  <si>
    <t>SPST-NO</t>
  </si>
  <si>
    <t>SWI - SLIDE SPDT 100MA 6V - SMD</t>
  </si>
  <si>
    <t>S2</t>
  </si>
  <si>
    <t>Nidec Copal Electronics</t>
  </si>
  <si>
    <t>CJS-1200TA</t>
  </si>
  <si>
    <t>yes</t>
  </si>
  <si>
    <t>563-1021-1-ND</t>
  </si>
  <si>
    <t>SPDT</t>
  </si>
  <si>
    <t>Nicolas V. (2018-11-16)</t>
  </si>
  <si>
    <t>MT</t>
  </si>
  <si>
    <t>XFR - Imp Unbalaced/Balanced 50/100 3-8GHz  -SMD</t>
  </si>
  <si>
    <t>T1, T2</t>
  </si>
  <si>
    <t>TDK</t>
  </si>
  <si>
    <t>HHM1595A1</t>
  </si>
  <si>
    <t>445-3387-1-ND</t>
  </si>
  <si>
    <t>3GHz  ~ 8GHz</t>
  </si>
  <si>
    <t>TPO - TEST POINT - TH</t>
  </si>
  <si>
    <t>TP11, TP12, TP13, TP14, TP15, TP16, TP19, TP20</t>
  </si>
  <si>
    <t>Keystone Electronics</t>
  </si>
  <si>
    <t>REG_DC DC CONVERTER 3.3V 5W_9-PowerTFQFN</t>
  </si>
  <si>
    <t>U1</t>
  </si>
  <si>
    <t>Torex Semiconductor Ltd</t>
  </si>
  <si>
    <t>9-PowerTFQFN</t>
  </si>
  <si>
    <t>XCL214B333DR</t>
  </si>
  <si>
    <t>893-1218-1-ND</t>
  </si>
  <si>
    <t>3.3V</t>
  </si>
  <si>
    <t>REG_DC DC CONVERTER 1.8V 1.8W_8-PowerTDFN</t>
  </si>
  <si>
    <t>U2</t>
  </si>
  <si>
    <t>Murata Power Solutions Inc.</t>
  </si>
  <si>
    <t>8-PowerTDFN</t>
  </si>
  <si>
    <t>MYRGP180100W21RA</t>
  </si>
  <si>
    <t>811-MYRGP180100W21RACT-ND</t>
  </si>
  <si>
    <t>1.8V</t>
  </si>
  <si>
    <t>SMT</t>
  </si>
  <si>
    <t>COM - IC RF TxRx 802.15.4 IR-UWB DECAWAVE - 48-VFQFN EP</t>
  </si>
  <si>
    <t>U3, U4</t>
  </si>
  <si>
    <t>Decawave</t>
  </si>
  <si>
    <t>QFN 48</t>
  </si>
  <si>
    <t>DW1000-I-TR13</t>
  </si>
  <si>
    <t>1479-1001-1-ND</t>
  </si>
  <si>
    <t>COM - BUF - Clock buffer 3V3, 2V5, 1V8 2 Channel - TSSOP 8</t>
  </si>
  <si>
    <t>U5</t>
  </si>
  <si>
    <t>Texas Instruments</t>
  </si>
  <si>
    <t>TSSOP 8 pin</t>
  </si>
  <si>
    <t>LMK1C1102PWR</t>
  </si>
  <si>
    <t>Louis-Daniel Gaulin / 23-07-2020</t>
  </si>
  <si>
    <t>LOG_NAND - GATE NAND 2CH 2-INP - 8-VSSOP</t>
  </si>
  <si>
    <t>U6</t>
  </si>
  <si>
    <t>8-VSSOP</t>
  </si>
  <si>
    <t>SN74LVC2G00DCUR</t>
  </si>
  <si>
    <t>Digi-key</t>
  </si>
  <si>
    <t>296-13258-1-ND</t>
  </si>
  <si>
    <t>LOG_FLIPFLOP - Single D flip-flop with Asynchronous clear - SOT-363</t>
  </si>
  <si>
    <t>U7</t>
  </si>
  <si>
    <t>SOT-363</t>
  </si>
  <si>
    <t>SN74LVC1G175DCKR</t>
  </si>
  <si>
    <t>296-16998-1-ND</t>
  </si>
  <si>
    <t>SEN_IMU -  ACCEL/GYRO 6 Axis I2C/SPI - 14-VFLGA</t>
  </si>
  <si>
    <t>U8</t>
  </si>
  <si>
    <t>STMicroelectronics</t>
  </si>
  <si>
    <t>14-VFLGA</t>
  </si>
  <si>
    <t>LSM6DSMTR</t>
  </si>
  <si>
    <t>497-16696-1-ND</t>
  </si>
  <si>
    <t>COM_WIFI - IC RF TxRx + MCU, WiFi 802.11b/g/n, Bluetooth 4.2 2.4GHz - 48-VFQFN Exposed Pad</t>
  </si>
  <si>
    <t>U9</t>
  </si>
  <si>
    <t>Espressif Systems</t>
  </si>
  <si>
    <t>48-VFQFN 6x6</t>
  </si>
  <si>
    <t>ESP32-D0WDQ6-V3</t>
  </si>
  <si>
    <t>1904-ESP32-D0WDQ6-V3CT-ND</t>
  </si>
  <si>
    <t>Hubert Dube - 14/12/2020</t>
  </si>
  <si>
    <t>MEM - EFLASH 32Mb SPI 133MHZ - 8-SOIC</t>
  </si>
  <si>
    <t>U10</t>
  </si>
  <si>
    <t>Macronix</t>
  </si>
  <si>
    <t>8-WSON</t>
  </si>
  <si>
    <t>MX25L3233FM1I-08Q</t>
  </si>
  <si>
    <t>1092-1221-ND</t>
  </si>
  <si>
    <t>32Mb (8M x 4)</t>
  </si>
  <si>
    <t>COM_XCV - IC USB TO UART BRIDGE - 24-QFN (4x4)</t>
  </si>
  <si>
    <t>U11</t>
  </si>
  <si>
    <t>Silicon Labs</t>
  </si>
  <si>
    <t>24-QFN (4x4)</t>
  </si>
  <si>
    <t>CP2102N-A02-GQFN24R</t>
  </si>
  <si>
    <t>336-5888-1-ND</t>
  </si>
  <si>
    <t>LOG_MUX -  SWITCH SPDT DUAL 2:1 - 10-VSSOP</t>
  </si>
  <si>
    <t>U12</t>
  </si>
  <si>
    <t>10-VSSOP</t>
  </si>
  <si>
    <t>TMUX154EDGSR</t>
  </si>
  <si>
    <t>296-48347-1-ND</t>
  </si>
  <si>
    <t>Bluetooth, WiFi 802.11b/g/n, Bluetooth v4.2  2.4GHz ~ 2.5GHz U.FL Surface Mount</t>
  </si>
  <si>
    <t>U14</t>
  </si>
  <si>
    <t>Antenna not included</t>
  </si>
  <si>
    <t>38-SMD MODULE</t>
  </si>
  <si>
    <t>1904-1027-1-ND</t>
  </si>
  <si>
    <t>Philippe Arsenault - 15/12/2020</t>
  </si>
  <si>
    <t>CRY - 32.768KHZ tol:20ppm 12.5PF - 2-SMD</t>
  </si>
  <si>
    <t>X1, X3</t>
  </si>
  <si>
    <t>Micro Crystal AG</t>
  </si>
  <si>
    <t>2-SMD, No Lead</t>
  </si>
  <si>
    <t>CM7V-T1A-32.768KHZ-12.5PF-20PPM-TA-QC</t>
  </si>
  <si>
    <t>2195-CM7V-T1A-32.768KHZ-12.5PF-20PPM-TA-QCCT-ND</t>
  </si>
  <si>
    <t>32kHz</t>
  </si>
  <si>
    <t>CRY - 40MKHZ 10ppm 10PF - 4-SMD</t>
  </si>
  <si>
    <t>X2</t>
  </si>
  <si>
    <t>EPSON</t>
  </si>
  <si>
    <t>4 - SMD, No Lead</t>
  </si>
  <si>
    <t>FA-20H 40.0000MF10Z-K3</t>
  </si>
  <si>
    <t>SER4045CT-ND</t>
  </si>
  <si>
    <t>40MHz</t>
  </si>
  <si>
    <t>OSC - XTAL - ASTXR-12-38.400MHz-514054-T - 38.4MHz TXCO - Clipped sine - 3V3 +-0.5ppm UWB application</t>
  </si>
  <si>
    <t>Y1</t>
  </si>
  <si>
    <t>Abracon LLC</t>
  </si>
  <si>
    <t>6-SMD</t>
  </si>
  <si>
    <t>ASTXR-12-38.400MHz-514054-T</t>
  </si>
  <si>
    <t>535-13192-1-ND</t>
  </si>
  <si>
    <t>38.4MHz</t>
  </si>
  <si>
    <t>Header 100 MIL Breakable</t>
  </si>
  <si>
    <t xml:space="preserve">J1, J2, J5 </t>
  </si>
  <si>
    <t>8 total per hivesight</t>
  </si>
  <si>
    <t>Bool passive</t>
  </si>
  <si>
    <t>Total prelim</t>
  </si>
  <si>
    <t>Dig total</t>
  </si>
  <si>
    <t>S1012EC-40-ND</t>
  </si>
  <si>
    <t>PREC040SAAN-RC</t>
  </si>
  <si>
    <t>RES - 100 OHM 1% 1/16W - 0402</t>
  </si>
  <si>
    <t>Yaego</t>
  </si>
  <si>
    <t>RC0402FR-07100RL</t>
  </si>
  <si>
    <t>311-100LRCT-ND</t>
  </si>
  <si>
    <t>SER3632CT-ND</t>
  </si>
  <si>
    <t>FA-20H 40.0000MF15Z-AC3</t>
  </si>
  <si>
    <t>40MHz ±10ppm Crystal 9pF 40 Ohms 4-SMD, No Lead</t>
  </si>
  <si>
    <t>https://www.mouser.ca/ProjectManager/ProjectDetail.aspx?AccessID=ee9c10a7f1</t>
  </si>
  <si>
    <t>296-LMK1C1102PWRCT-ND</t>
  </si>
  <si>
    <t>Vérification Panier digikey</t>
  </si>
  <si>
    <t>OUI</t>
  </si>
  <si>
    <t>OUISH</t>
  </si>
  <si>
    <t>oui</t>
  </si>
  <si>
    <t>Oui</t>
  </si>
  <si>
    <t>oiui</t>
  </si>
  <si>
    <t xml:space="preserve">Remplacé par 1276-1025-1-ND </t>
  </si>
  <si>
    <t>36-5011-ND</t>
  </si>
  <si>
    <t>Mouser</t>
  </si>
  <si>
    <t>Mouser:855-M20-7810445</t>
  </si>
  <si>
    <t>Mouser : 634-CP2102NA02QFN24R</t>
  </si>
  <si>
    <t>https://www.digikey.ca/short/47q31q</t>
  </si>
  <si>
    <t>5 antennes wifi de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</si>
</sst>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1" fillId="0" borderId="0" xfId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6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a/ProjectManager/ProjectDetail.aspx?AccessID=ee9c10a7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82A-A032-403B-9D01-DBFCC29BD02B}">
  <sheetPr>
    <pageSetUpPr fitToPage="1"/>
  </sheetPr>
  <dimension ref="A1:U78"/>
  <sheetViews>
    <sheetView tabSelected="1" zoomScaleNormal="100" workbookViewId="0">
      <pane ySplit="1" topLeftCell="A71" activePane="bottomLeft" state="frozen"/>
      <selection pane="bottomLeft" activeCell="D96" sqref="D96"/>
    </sheetView>
  </sheetViews>
  <sheetFormatPr baseColWidth="10" defaultColWidth="9.140625" defaultRowHeight="15" x14ac:dyDescent="0.25"/>
  <cols>
    <col min="1" max="18" width="16.5703125" customWidth="1"/>
    <col min="19" max="19" width="24.7109375" bestFit="1" customWidth="1"/>
  </cols>
  <sheetData>
    <row r="1" spans="1:20" s="1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470</v>
      </c>
      <c r="M1" s="2" t="s">
        <v>471</v>
      </c>
      <c r="N1" s="5" t="s">
        <v>472</v>
      </c>
      <c r="O1" s="2" t="s">
        <v>11</v>
      </c>
      <c r="P1" s="2" t="s">
        <v>12</v>
      </c>
      <c r="Q1" s="2" t="s">
        <v>13</v>
      </c>
      <c r="R1" s="2" t="s">
        <v>14</v>
      </c>
      <c r="S1" s="1" t="s">
        <v>484</v>
      </c>
      <c r="T1" s="1" t="s">
        <v>492</v>
      </c>
    </row>
    <row r="2" spans="1:20" ht="30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15</v>
      </c>
      <c r="F2" s="3" t="s">
        <v>15</v>
      </c>
      <c r="G2" s="3" t="s">
        <v>15</v>
      </c>
      <c r="H2" s="3" t="s">
        <v>19</v>
      </c>
      <c r="I2" s="3" t="s">
        <v>20</v>
      </c>
      <c r="J2" s="3" t="s">
        <v>15</v>
      </c>
      <c r="K2" s="4">
        <v>2</v>
      </c>
      <c r="L2" s="4">
        <v>0</v>
      </c>
      <c r="M2" s="4">
        <f>K2*5*(1+L2)</f>
        <v>10</v>
      </c>
      <c r="N2" s="11">
        <v>10</v>
      </c>
      <c r="O2" s="9" t="s">
        <v>21</v>
      </c>
      <c r="P2" s="3" t="s">
        <v>22</v>
      </c>
      <c r="Q2" s="3" t="s">
        <v>23</v>
      </c>
      <c r="R2" s="3" t="s">
        <v>15</v>
      </c>
      <c r="S2" s="15" t="s">
        <v>487</v>
      </c>
    </row>
    <row r="3" spans="1:20" ht="45" x14ac:dyDescent="0.25">
      <c r="A3" s="4"/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4"/>
      <c r="H3" s="3" t="s">
        <v>29</v>
      </c>
      <c r="I3" s="3" t="s">
        <v>30</v>
      </c>
      <c r="J3" s="3" t="s">
        <v>31</v>
      </c>
      <c r="K3" s="4">
        <v>1</v>
      </c>
      <c r="L3" s="4">
        <v>1</v>
      </c>
      <c r="M3" s="4">
        <f t="shared" ref="M3:M66" si="0">K3*5*(1+L3)</f>
        <v>10</v>
      </c>
      <c r="N3" s="11">
        <v>10</v>
      </c>
      <c r="O3" s="9" t="s">
        <v>21</v>
      </c>
      <c r="P3" s="3" t="s">
        <v>32</v>
      </c>
      <c r="Q3" s="3" t="s">
        <v>33</v>
      </c>
      <c r="R3" s="3" t="s">
        <v>34</v>
      </c>
      <c r="S3" s="15" t="s">
        <v>487</v>
      </c>
    </row>
    <row r="4" spans="1:20" ht="45" x14ac:dyDescent="0.25">
      <c r="A4" s="3" t="s">
        <v>15</v>
      </c>
      <c r="B4" s="3" t="s">
        <v>24</v>
      </c>
      <c r="C4" s="3" t="s">
        <v>35</v>
      </c>
      <c r="D4" s="3" t="s">
        <v>36</v>
      </c>
      <c r="E4" s="3" t="s">
        <v>27</v>
      </c>
      <c r="F4" s="3" t="s">
        <v>37</v>
      </c>
      <c r="G4" s="3" t="s">
        <v>15</v>
      </c>
      <c r="H4" s="3" t="s">
        <v>29</v>
      </c>
      <c r="I4" s="3" t="s">
        <v>38</v>
      </c>
      <c r="J4" s="3" t="s">
        <v>39</v>
      </c>
      <c r="K4" s="4">
        <v>5</v>
      </c>
      <c r="L4" s="4">
        <v>1</v>
      </c>
      <c r="M4" s="4">
        <f t="shared" si="0"/>
        <v>50</v>
      </c>
      <c r="N4" s="11">
        <v>50</v>
      </c>
      <c r="O4" s="9" t="s">
        <v>21</v>
      </c>
      <c r="P4" s="3" t="s">
        <v>40</v>
      </c>
      <c r="Q4" s="3" t="s">
        <v>41</v>
      </c>
      <c r="R4" s="3" t="s">
        <v>42</v>
      </c>
      <c r="S4" s="15" t="s">
        <v>487</v>
      </c>
    </row>
    <row r="5" spans="1:20" ht="45" x14ac:dyDescent="0.25">
      <c r="A5" s="3" t="s">
        <v>15</v>
      </c>
      <c r="B5" s="3" t="s">
        <v>24</v>
      </c>
      <c r="C5" s="3" t="s">
        <v>43</v>
      </c>
      <c r="D5" s="3" t="s">
        <v>44</v>
      </c>
      <c r="E5" s="3" t="s">
        <v>27</v>
      </c>
      <c r="F5" s="3" t="s">
        <v>45</v>
      </c>
      <c r="G5" s="3" t="s">
        <v>15</v>
      </c>
      <c r="H5" s="3" t="s">
        <v>46</v>
      </c>
      <c r="I5" s="3" t="s">
        <v>47</v>
      </c>
      <c r="J5" s="3" t="s">
        <v>39</v>
      </c>
      <c r="K5" s="4">
        <v>2</v>
      </c>
      <c r="L5" s="4">
        <v>1</v>
      </c>
      <c r="M5" s="4">
        <f t="shared" si="0"/>
        <v>20</v>
      </c>
      <c r="N5" s="11">
        <v>20</v>
      </c>
      <c r="O5" s="9" t="s">
        <v>21</v>
      </c>
      <c r="P5" s="3" t="s">
        <v>48</v>
      </c>
      <c r="Q5" s="3" t="s">
        <v>33</v>
      </c>
      <c r="R5" s="3" t="s">
        <v>42</v>
      </c>
      <c r="S5" s="15" t="s">
        <v>487</v>
      </c>
    </row>
    <row r="6" spans="1:20" ht="255" x14ac:dyDescent="0.25">
      <c r="A6" s="3" t="s">
        <v>15</v>
      </c>
      <c r="B6" s="3" t="s">
        <v>24</v>
      </c>
      <c r="C6" s="3" t="s">
        <v>49</v>
      </c>
      <c r="D6" s="3" t="s">
        <v>50</v>
      </c>
      <c r="E6" s="3" t="s">
        <v>27</v>
      </c>
      <c r="F6" s="3" t="s">
        <v>28</v>
      </c>
      <c r="G6" s="3" t="s">
        <v>15</v>
      </c>
      <c r="H6" s="3" t="s">
        <v>51</v>
      </c>
      <c r="I6" s="3" t="s">
        <v>52</v>
      </c>
      <c r="J6" s="3" t="s">
        <v>39</v>
      </c>
      <c r="K6" s="4">
        <v>51</v>
      </c>
      <c r="L6" s="4">
        <v>1</v>
      </c>
      <c r="M6" s="4">
        <f t="shared" si="0"/>
        <v>510</v>
      </c>
      <c r="N6" s="11">
        <v>510</v>
      </c>
      <c r="O6" s="9" t="s">
        <v>21</v>
      </c>
      <c r="P6" s="3" t="s">
        <v>53</v>
      </c>
      <c r="Q6" s="3" t="s">
        <v>54</v>
      </c>
      <c r="R6" s="3" t="s">
        <v>42</v>
      </c>
      <c r="S6" s="16" t="s">
        <v>487</v>
      </c>
    </row>
    <row r="7" spans="1:20" ht="45" x14ac:dyDescent="0.25">
      <c r="A7" s="3" t="s">
        <v>15</v>
      </c>
      <c r="B7" s="3" t="s">
        <v>24</v>
      </c>
      <c r="C7" s="3" t="s">
        <v>55</v>
      </c>
      <c r="D7" s="3" t="s">
        <v>56</v>
      </c>
      <c r="E7" s="3" t="s">
        <v>27</v>
      </c>
      <c r="F7" s="3" t="s">
        <v>45</v>
      </c>
      <c r="G7" s="3" t="s">
        <v>15</v>
      </c>
      <c r="H7" s="3" t="s">
        <v>51</v>
      </c>
      <c r="I7" s="3" t="s">
        <v>57</v>
      </c>
      <c r="J7" s="3" t="s">
        <v>31</v>
      </c>
      <c r="K7" s="4">
        <v>8</v>
      </c>
      <c r="L7" s="4">
        <v>1</v>
      </c>
      <c r="M7" s="4">
        <f t="shared" si="0"/>
        <v>80</v>
      </c>
      <c r="N7" s="11">
        <v>100</v>
      </c>
      <c r="O7" s="9" t="s">
        <v>21</v>
      </c>
      <c r="P7" s="3" t="s">
        <v>58</v>
      </c>
      <c r="Q7" s="3" t="s">
        <v>59</v>
      </c>
      <c r="R7" s="3" t="s">
        <v>34</v>
      </c>
      <c r="S7" s="15" t="s">
        <v>487</v>
      </c>
    </row>
    <row r="8" spans="1:20" ht="45" x14ac:dyDescent="0.25">
      <c r="A8" s="3" t="s">
        <v>15</v>
      </c>
      <c r="B8" s="3" t="s">
        <v>24</v>
      </c>
      <c r="C8" s="3" t="s">
        <v>60</v>
      </c>
      <c r="D8" s="3" t="s">
        <v>61</v>
      </c>
      <c r="E8" s="3" t="s">
        <v>62</v>
      </c>
      <c r="F8" s="3" t="s">
        <v>63</v>
      </c>
      <c r="G8" s="3" t="s">
        <v>15</v>
      </c>
      <c r="H8" s="3" t="s">
        <v>51</v>
      </c>
      <c r="I8" s="3" t="s">
        <v>64</v>
      </c>
      <c r="J8" s="3" t="s">
        <v>39</v>
      </c>
      <c r="K8" s="4">
        <v>5</v>
      </c>
      <c r="L8" s="4">
        <v>1</v>
      </c>
      <c r="M8" s="4">
        <f t="shared" si="0"/>
        <v>50</v>
      </c>
      <c r="N8" s="11">
        <v>50</v>
      </c>
      <c r="O8" s="9" t="s">
        <v>21</v>
      </c>
      <c r="P8" s="3" t="s">
        <v>65</v>
      </c>
      <c r="Q8" s="3" t="s">
        <v>66</v>
      </c>
      <c r="R8" s="3" t="s">
        <v>67</v>
      </c>
      <c r="S8" s="15" t="s">
        <v>487</v>
      </c>
    </row>
    <row r="9" spans="1:20" ht="45" x14ac:dyDescent="0.25">
      <c r="A9" s="3" t="s">
        <v>15</v>
      </c>
      <c r="B9" s="3" t="s">
        <v>24</v>
      </c>
      <c r="C9" s="3" t="s">
        <v>68</v>
      </c>
      <c r="D9" s="3" t="s">
        <v>69</v>
      </c>
      <c r="E9" s="3" t="s">
        <v>27</v>
      </c>
      <c r="F9" s="3" t="s">
        <v>63</v>
      </c>
      <c r="G9" s="3" t="s">
        <v>15</v>
      </c>
      <c r="H9" s="3" t="s">
        <v>51</v>
      </c>
      <c r="I9" s="3" t="s">
        <v>70</v>
      </c>
      <c r="J9" s="3" t="s">
        <v>39</v>
      </c>
      <c r="K9" s="4">
        <v>8</v>
      </c>
      <c r="L9" s="4">
        <v>1</v>
      </c>
      <c r="M9" s="4">
        <f t="shared" si="0"/>
        <v>80</v>
      </c>
      <c r="N9" s="11">
        <v>100</v>
      </c>
      <c r="O9" s="9" t="s">
        <v>21</v>
      </c>
      <c r="P9" s="3" t="s">
        <v>71</v>
      </c>
      <c r="Q9" s="3" t="s">
        <v>72</v>
      </c>
      <c r="R9" s="3" t="s">
        <v>73</v>
      </c>
      <c r="S9" s="15" t="s">
        <v>487</v>
      </c>
    </row>
    <row r="10" spans="1:20" ht="45" x14ac:dyDescent="0.25">
      <c r="A10" s="3" t="s">
        <v>15</v>
      </c>
      <c r="B10" s="3" t="s">
        <v>24</v>
      </c>
      <c r="C10" s="3" t="s">
        <v>74</v>
      </c>
      <c r="D10" s="3" t="s">
        <v>75</v>
      </c>
      <c r="E10" s="3" t="s">
        <v>27</v>
      </c>
      <c r="F10" s="3" t="s">
        <v>63</v>
      </c>
      <c r="G10" s="3" t="s">
        <v>15</v>
      </c>
      <c r="H10" s="3" t="s">
        <v>51</v>
      </c>
      <c r="I10" s="3" t="s">
        <v>76</v>
      </c>
      <c r="J10" s="3" t="s">
        <v>39</v>
      </c>
      <c r="K10" s="4">
        <v>2</v>
      </c>
      <c r="L10" s="4">
        <v>1</v>
      </c>
      <c r="M10" s="4">
        <f t="shared" si="0"/>
        <v>20</v>
      </c>
      <c r="N10" s="11">
        <v>20</v>
      </c>
      <c r="O10" s="3" t="s">
        <v>21</v>
      </c>
      <c r="P10" s="3" t="s">
        <v>77</v>
      </c>
      <c r="Q10" s="3" t="s">
        <v>78</v>
      </c>
      <c r="R10" s="3" t="s">
        <v>73</v>
      </c>
      <c r="S10" s="15" t="s">
        <v>487</v>
      </c>
    </row>
    <row r="11" spans="1:20" ht="45" x14ac:dyDescent="0.25">
      <c r="A11" s="3" t="s">
        <v>15</v>
      </c>
      <c r="B11" s="3" t="s">
        <v>24</v>
      </c>
      <c r="C11" s="3" t="s">
        <v>79</v>
      </c>
      <c r="D11" s="3" t="s">
        <v>80</v>
      </c>
      <c r="E11" s="3" t="s">
        <v>27</v>
      </c>
      <c r="F11" s="3" t="s">
        <v>81</v>
      </c>
      <c r="G11" s="3" t="s">
        <v>15</v>
      </c>
      <c r="H11" s="3" t="s">
        <v>51</v>
      </c>
      <c r="I11" s="3" t="s">
        <v>82</v>
      </c>
      <c r="J11" s="3" t="s">
        <v>39</v>
      </c>
      <c r="K11" s="4">
        <v>2</v>
      </c>
      <c r="L11" s="4">
        <v>1</v>
      </c>
      <c r="M11" s="4">
        <f t="shared" si="0"/>
        <v>20</v>
      </c>
      <c r="N11" s="11">
        <v>20</v>
      </c>
      <c r="O11" s="3" t="s">
        <v>21</v>
      </c>
      <c r="P11" s="3" t="s">
        <v>83</v>
      </c>
      <c r="Q11" s="3" t="s">
        <v>84</v>
      </c>
      <c r="R11" s="3" t="s">
        <v>73</v>
      </c>
      <c r="S11" s="15" t="s">
        <v>487</v>
      </c>
    </row>
    <row r="12" spans="1:20" ht="45" x14ac:dyDescent="0.25">
      <c r="A12" s="3" t="s">
        <v>15</v>
      </c>
      <c r="B12" s="3" t="s">
        <v>24</v>
      </c>
      <c r="C12" s="3" t="s">
        <v>85</v>
      </c>
      <c r="D12" s="3" t="s">
        <v>86</v>
      </c>
      <c r="E12" s="3" t="s">
        <v>62</v>
      </c>
      <c r="F12" s="3" t="s">
        <v>87</v>
      </c>
      <c r="G12" s="3" t="s">
        <v>88</v>
      </c>
      <c r="H12" s="3" t="s">
        <v>51</v>
      </c>
      <c r="I12" s="3" t="s">
        <v>89</v>
      </c>
      <c r="J12" s="3" t="s">
        <v>39</v>
      </c>
      <c r="K12" s="4">
        <v>2</v>
      </c>
      <c r="L12" s="4">
        <v>1</v>
      </c>
      <c r="M12" s="4">
        <f t="shared" si="0"/>
        <v>20</v>
      </c>
      <c r="N12" s="11">
        <v>20</v>
      </c>
      <c r="O12" s="3" t="s">
        <v>21</v>
      </c>
      <c r="P12" s="3" t="s">
        <v>90</v>
      </c>
      <c r="Q12" s="3" t="s">
        <v>91</v>
      </c>
      <c r="R12" s="3" t="s">
        <v>92</v>
      </c>
      <c r="S12" s="16" t="s">
        <v>487</v>
      </c>
    </row>
    <row r="13" spans="1:20" ht="45" x14ac:dyDescent="0.25">
      <c r="A13" s="3" t="s">
        <v>15</v>
      </c>
      <c r="B13" s="3" t="s">
        <v>24</v>
      </c>
      <c r="C13" s="3" t="s">
        <v>93</v>
      </c>
      <c r="D13" s="3" t="s">
        <v>94</v>
      </c>
      <c r="E13" s="3" t="s">
        <v>27</v>
      </c>
      <c r="F13" s="3" t="s">
        <v>63</v>
      </c>
      <c r="G13" s="3" t="s">
        <v>15</v>
      </c>
      <c r="H13" s="3" t="s">
        <v>51</v>
      </c>
      <c r="I13" s="3" t="s">
        <v>95</v>
      </c>
      <c r="J13" s="3" t="s">
        <v>39</v>
      </c>
      <c r="K13" s="4">
        <v>2</v>
      </c>
      <c r="L13" s="4">
        <v>1</v>
      </c>
      <c r="M13" s="4">
        <f t="shared" si="0"/>
        <v>20</v>
      </c>
      <c r="N13" s="11">
        <v>20</v>
      </c>
      <c r="O13" s="3" t="s">
        <v>21</v>
      </c>
      <c r="P13" s="3" t="s">
        <v>96</v>
      </c>
      <c r="Q13" s="3" t="s">
        <v>97</v>
      </c>
      <c r="R13" s="3" t="s">
        <v>73</v>
      </c>
      <c r="S13" s="15" t="s">
        <v>488</v>
      </c>
    </row>
    <row r="14" spans="1:20" ht="45" x14ac:dyDescent="0.25">
      <c r="A14" s="3" t="s">
        <v>15</v>
      </c>
      <c r="B14" s="3" t="s">
        <v>24</v>
      </c>
      <c r="C14" s="3" t="s">
        <v>98</v>
      </c>
      <c r="D14" s="3" t="s">
        <v>99</v>
      </c>
      <c r="E14" s="3" t="s">
        <v>27</v>
      </c>
      <c r="F14" s="3" t="s">
        <v>63</v>
      </c>
      <c r="G14" s="3" t="s">
        <v>490</v>
      </c>
      <c r="H14" s="3" t="s">
        <v>51</v>
      </c>
      <c r="I14" s="3" t="s">
        <v>100</v>
      </c>
      <c r="J14" s="3" t="s">
        <v>39</v>
      </c>
      <c r="K14" s="4">
        <v>3</v>
      </c>
      <c r="L14" s="4">
        <v>1</v>
      </c>
      <c r="M14" s="4">
        <f t="shared" si="0"/>
        <v>30</v>
      </c>
      <c r="N14" s="4">
        <v>50</v>
      </c>
      <c r="O14" s="3" t="s">
        <v>21</v>
      </c>
      <c r="P14" s="3" t="s">
        <v>101</v>
      </c>
      <c r="Q14" s="3" t="s">
        <v>102</v>
      </c>
      <c r="R14" s="3" t="s">
        <v>73</v>
      </c>
      <c r="S14" s="16" t="s">
        <v>485</v>
      </c>
    </row>
    <row r="15" spans="1:20" ht="45" x14ac:dyDescent="0.25">
      <c r="A15" s="3" t="s">
        <v>15</v>
      </c>
      <c r="B15" s="3" t="s">
        <v>24</v>
      </c>
      <c r="C15" s="3" t="s">
        <v>103</v>
      </c>
      <c r="D15" s="3" t="s">
        <v>104</v>
      </c>
      <c r="E15" s="3" t="s">
        <v>27</v>
      </c>
      <c r="F15" s="3" t="s">
        <v>45</v>
      </c>
      <c r="G15" s="3" t="s">
        <v>15</v>
      </c>
      <c r="H15" s="3" t="s">
        <v>51</v>
      </c>
      <c r="I15" s="3" t="s">
        <v>105</v>
      </c>
      <c r="J15" s="3" t="s">
        <v>39</v>
      </c>
      <c r="K15" s="4">
        <v>8</v>
      </c>
      <c r="L15" s="4">
        <v>1</v>
      </c>
      <c r="M15" s="4">
        <f t="shared" si="0"/>
        <v>80</v>
      </c>
      <c r="N15" s="11">
        <v>100</v>
      </c>
      <c r="O15" s="3" t="s">
        <v>21</v>
      </c>
      <c r="P15" s="3" t="s">
        <v>106</v>
      </c>
      <c r="Q15" s="3" t="s">
        <v>107</v>
      </c>
      <c r="R15" s="3" t="s">
        <v>108</v>
      </c>
      <c r="S15" s="15" t="s">
        <v>487</v>
      </c>
    </row>
    <row r="16" spans="1:20" ht="45" x14ac:dyDescent="0.25">
      <c r="A16" s="4"/>
      <c r="B16" s="3" t="s">
        <v>24</v>
      </c>
      <c r="C16" s="3" t="s">
        <v>109</v>
      </c>
      <c r="D16" s="3" t="s">
        <v>110</v>
      </c>
      <c r="E16" s="3" t="s">
        <v>27</v>
      </c>
      <c r="F16" s="3" t="s">
        <v>63</v>
      </c>
      <c r="G16" s="4"/>
      <c r="H16" s="3" t="s">
        <v>51</v>
      </c>
      <c r="I16" s="3" t="s">
        <v>111</v>
      </c>
      <c r="J16" s="3" t="s">
        <v>39</v>
      </c>
      <c r="K16" s="4">
        <v>1</v>
      </c>
      <c r="L16" s="4">
        <v>1</v>
      </c>
      <c r="M16" s="4">
        <f t="shared" si="0"/>
        <v>10</v>
      </c>
      <c r="N16" s="11">
        <v>10</v>
      </c>
      <c r="O16" s="3" t="s">
        <v>21</v>
      </c>
      <c r="P16" s="3" t="s">
        <v>112</v>
      </c>
      <c r="Q16" s="3" t="s">
        <v>113</v>
      </c>
      <c r="R16" s="3" t="s">
        <v>73</v>
      </c>
      <c r="S16" s="15" t="s">
        <v>487</v>
      </c>
    </row>
    <row r="17" spans="1:20" ht="45" x14ac:dyDescent="0.25">
      <c r="A17" s="4"/>
      <c r="B17" s="3" t="s">
        <v>24</v>
      </c>
      <c r="C17" s="3" t="s">
        <v>114</v>
      </c>
      <c r="D17" s="3" t="s">
        <v>115</v>
      </c>
      <c r="E17" s="3" t="s">
        <v>27</v>
      </c>
      <c r="F17" s="3" t="s">
        <v>81</v>
      </c>
      <c r="G17" s="4"/>
      <c r="H17" s="3" t="s">
        <v>51</v>
      </c>
      <c r="I17" s="3" t="s">
        <v>116</v>
      </c>
      <c r="J17" s="3" t="s">
        <v>31</v>
      </c>
      <c r="K17" s="4">
        <v>1</v>
      </c>
      <c r="L17" s="4">
        <v>1</v>
      </c>
      <c r="M17" s="4">
        <f t="shared" si="0"/>
        <v>10</v>
      </c>
      <c r="N17" s="11">
        <v>10</v>
      </c>
      <c r="O17" s="3" t="s">
        <v>21</v>
      </c>
      <c r="P17" s="3" t="s">
        <v>117</v>
      </c>
      <c r="Q17" s="3" t="s">
        <v>118</v>
      </c>
      <c r="R17" s="3" t="s">
        <v>119</v>
      </c>
      <c r="S17" s="15" t="s">
        <v>487</v>
      </c>
    </row>
    <row r="18" spans="1:20" ht="45" x14ac:dyDescent="0.25">
      <c r="A18" s="3" t="s">
        <v>15</v>
      </c>
      <c r="B18" s="3" t="s">
        <v>24</v>
      </c>
      <c r="C18" s="3" t="s">
        <v>120</v>
      </c>
      <c r="D18" s="3" t="s">
        <v>121</v>
      </c>
      <c r="E18" s="3" t="s">
        <v>27</v>
      </c>
      <c r="F18" s="3" t="s">
        <v>63</v>
      </c>
      <c r="G18" s="3" t="s">
        <v>15</v>
      </c>
      <c r="H18" s="3" t="s">
        <v>51</v>
      </c>
      <c r="I18" s="3" t="s">
        <v>122</v>
      </c>
      <c r="J18" s="3" t="s">
        <v>39</v>
      </c>
      <c r="K18" s="4">
        <v>4</v>
      </c>
      <c r="L18" s="4">
        <v>1</v>
      </c>
      <c r="M18" s="4">
        <f t="shared" si="0"/>
        <v>40</v>
      </c>
      <c r="N18" s="11">
        <v>50</v>
      </c>
      <c r="O18" s="3" t="s">
        <v>21</v>
      </c>
      <c r="P18" s="3" t="s">
        <v>123</v>
      </c>
      <c r="Q18" s="3" t="s">
        <v>124</v>
      </c>
      <c r="R18" s="3" t="s">
        <v>125</v>
      </c>
      <c r="S18" s="15" t="s">
        <v>487</v>
      </c>
    </row>
    <row r="19" spans="1:20" ht="45" x14ac:dyDescent="0.25">
      <c r="A19" s="3" t="s">
        <v>15</v>
      </c>
      <c r="B19" s="3" t="s">
        <v>24</v>
      </c>
      <c r="C19" s="3" t="s">
        <v>126</v>
      </c>
      <c r="D19" s="3" t="s">
        <v>127</v>
      </c>
      <c r="E19" s="3" t="s">
        <v>27</v>
      </c>
      <c r="F19" s="3" t="s">
        <v>63</v>
      </c>
      <c r="G19" s="3" t="s">
        <v>15</v>
      </c>
      <c r="H19" s="3" t="s">
        <v>51</v>
      </c>
      <c r="I19" s="3" t="s">
        <v>128</v>
      </c>
      <c r="J19" s="3" t="s">
        <v>39</v>
      </c>
      <c r="K19" s="4">
        <v>2</v>
      </c>
      <c r="L19" s="4">
        <v>1</v>
      </c>
      <c r="M19" s="4">
        <f t="shared" si="0"/>
        <v>20</v>
      </c>
      <c r="N19" s="11">
        <v>20</v>
      </c>
      <c r="O19" s="3" t="s">
        <v>21</v>
      </c>
      <c r="P19" s="3" t="s">
        <v>129</v>
      </c>
      <c r="Q19" s="3" t="s">
        <v>130</v>
      </c>
      <c r="R19" s="3" t="s">
        <v>125</v>
      </c>
      <c r="S19" s="15" t="s">
        <v>487</v>
      </c>
    </row>
    <row r="20" spans="1:20" ht="45" x14ac:dyDescent="0.25">
      <c r="A20" s="4"/>
      <c r="B20" s="3" t="s">
        <v>24</v>
      </c>
      <c r="C20" s="3" t="s">
        <v>131</v>
      </c>
      <c r="D20" s="3" t="s">
        <v>132</v>
      </c>
      <c r="E20" s="3" t="s">
        <v>27</v>
      </c>
      <c r="F20" s="3" t="s">
        <v>63</v>
      </c>
      <c r="G20" s="4"/>
      <c r="H20" s="3" t="s">
        <v>51</v>
      </c>
      <c r="I20" s="3" t="s">
        <v>133</v>
      </c>
      <c r="J20" s="3" t="s">
        <v>39</v>
      </c>
      <c r="K20" s="4">
        <v>1</v>
      </c>
      <c r="L20" s="4">
        <v>1</v>
      </c>
      <c r="M20" s="4">
        <f t="shared" si="0"/>
        <v>10</v>
      </c>
      <c r="N20" s="11">
        <v>10</v>
      </c>
      <c r="O20" s="3" t="s">
        <v>21</v>
      </c>
      <c r="P20" s="3" t="s">
        <v>134</v>
      </c>
      <c r="Q20" s="3" t="s">
        <v>135</v>
      </c>
      <c r="R20" s="3" t="s">
        <v>125</v>
      </c>
      <c r="S20" s="16" t="s">
        <v>487</v>
      </c>
    </row>
    <row r="21" spans="1:20" ht="45" x14ac:dyDescent="0.25">
      <c r="A21" s="4"/>
      <c r="B21" s="3" t="s">
        <v>24</v>
      </c>
      <c r="C21" s="3" t="s">
        <v>136</v>
      </c>
      <c r="D21" s="3" t="s">
        <v>137</v>
      </c>
      <c r="E21" s="3" t="s">
        <v>27</v>
      </c>
      <c r="F21" s="3" t="s">
        <v>63</v>
      </c>
      <c r="G21" s="4"/>
      <c r="H21" s="3" t="s">
        <v>51</v>
      </c>
      <c r="I21" s="3" t="s">
        <v>138</v>
      </c>
      <c r="J21" s="3" t="s">
        <v>39</v>
      </c>
      <c r="K21" s="4">
        <v>1</v>
      </c>
      <c r="L21" s="4">
        <v>1</v>
      </c>
      <c r="M21" s="4">
        <f t="shared" si="0"/>
        <v>10</v>
      </c>
      <c r="N21" s="11">
        <v>10</v>
      </c>
      <c r="O21" s="3" t="s">
        <v>21</v>
      </c>
      <c r="P21" s="3" t="s">
        <v>139</v>
      </c>
      <c r="Q21" s="3" t="s">
        <v>140</v>
      </c>
      <c r="R21" s="3" t="s">
        <v>125</v>
      </c>
      <c r="S21" s="15" t="s">
        <v>487</v>
      </c>
    </row>
    <row r="22" spans="1:20" ht="45" x14ac:dyDescent="0.25">
      <c r="A22" s="3" t="s">
        <v>15</v>
      </c>
      <c r="B22" s="3" t="s">
        <v>24</v>
      </c>
      <c r="C22" s="3" t="s">
        <v>141</v>
      </c>
      <c r="D22" s="3" t="s">
        <v>142</v>
      </c>
      <c r="E22" s="3" t="s">
        <v>27</v>
      </c>
      <c r="F22" s="3" t="s">
        <v>28</v>
      </c>
      <c r="G22" s="3" t="s">
        <v>15</v>
      </c>
      <c r="H22" s="3" t="s">
        <v>143</v>
      </c>
      <c r="I22" s="3" t="s">
        <v>144</v>
      </c>
      <c r="J22" s="3" t="s">
        <v>31</v>
      </c>
      <c r="K22" s="4">
        <v>4</v>
      </c>
      <c r="L22" s="4">
        <v>1</v>
      </c>
      <c r="M22" s="4">
        <f t="shared" si="0"/>
        <v>40</v>
      </c>
      <c r="N22" s="11">
        <v>20</v>
      </c>
      <c r="O22" s="3" t="s">
        <v>21</v>
      </c>
      <c r="P22" s="3" t="s">
        <v>145</v>
      </c>
      <c r="Q22" s="3" t="s">
        <v>146</v>
      </c>
      <c r="R22" s="3" t="s">
        <v>147</v>
      </c>
      <c r="S22" s="15" t="s">
        <v>489</v>
      </c>
    </row>
    <row r="23" spans="1:20" ht="45" x14ac:dyDescent="0.25">
      <c r="A23" s="3" t="s">
        <v>15</v>
      </c>
      <c r="B23" s="3" t="s">
        <v>24</v>
      </c>
      <c r="C23" s="3" t="s">
        <v>148</v>
      </c>
      <c r="D23" s="3" t="s">
        <v>149</v>
      </c>
      <c r="E23" s="3" t="s">
        <v>27</v>
      </c>
      <c r="F23" s="3" t="s">
        <v>150</v>
      </c>
      <c r="G23" s="3" t="s">
        <v>151</v>
      </c>
      <c r="H23" s="3" t="s">
        <v>152</v>
      </c>
      <c r="I23" s="3" t="s">
        <v>153</v>
      </c>
      <c r="J23" s="3" t="s">
        <v>154</v>
      </c>
      <c r="K23" s="4">
        <v>2</v>
      </c>
      <c r="L23" s="4">
        <v>1</v>
      </c>
      <c r="M23" s="4">
        <f t="shared" si="0"/>
        <v>20</v>
      </c>
      <c r="N23" s="11">
        <v>20</v>
      </c>
      <c r="O23" s="3" t="s">
        <v>21</v>
      </c>
      <c r="P23" s="3" t="s">
        <v>155</v>
      </c>
      <c r="Q23" s="3" t="s">
        <v>156</v>
      </c>
      <c r="R23" s="3" t="s">
        <v>157</v>
      </c>
      <c r="S23" s="15" t="s">
        <v>487</v>
      </c>
    </row>
    <row r="24" spans="1:20" ht="75" x14ac:dyDescent="0.25">
      <c r="A24" s="3" t="s">
        <v>15</v>
      </c>
      <c r="B24" s="3" t="s">
        <v>24</v>
      </c>
      <c r="C24" s="3" t="s">
        <v>158</v>
      </c>
      <c r="D24" s="3" t="s">
        <v>159</v>
      </c>
      <c r="E24" s="3" t="s">
        <v>27</v>
      </c>
      <c r="F24" s="3" t="s">
        <v>160</v>
      </c>
      <c r="G24" s="3" t="s">
        <v>161</v>
      </c>
      <c r="H24" s="3" t="s">
        <v>46</v>
      </c>
      <c r="I24" s="3" t="s">
        <v>162</v>
      </c>
      <c r="J24" s="3" t="s">
        <v>154</v>
      </c>
      <c r="K24" s="4">
        <v>15</v>
      </c>
      <c r="L24" s="4">
        <v>0</v>
      </c>
      <c r="M24" s="4">
        <f t="shared" si="0"/>
        <v>75</v>
      </c>
      <c r="N24" s="11">
        <v>100</v>
      </c>
      <c r="O24" s="3" t="s">
        <v>21</v>
      </c>
      <c r="P24" s="3" t="s">
        <v>163</v>
      </c>
      <c r="Q24" s="3" t="s">
        <v>164</v>
      </c>
      <c r="R24" s="3" t="s">
        <v>165</v>
      </c>
      <c r="S24" s="16" t="s">
        <v>487</v>
      </c>
    </row>
    <row r="25" spans="1:20" ht="45" x14ac:dyDescent="0.25">
      <c r="A25" s="3" t="s">
        <v>15</v>
      </c>
      <c r="B25" s="3" t="s">
        <v>24</v>
      </c>
      <c r="C25" s="3" t="s">
        <v>166</v>
      </c>
      <c r="D25" s="3" t="s">
        <v>167</v>
      </c>
      <c r="E25" s="3" t="s">
        <v>27</v>
      </c>
      <c r="F25" s="3" t="s">
        <v>168</v>
      </c>
      <c r="G25" s="3" t="s">
        <v>15</v>
      </c>
      <c r="H25" s="3" t="s">
        <v>169</v>
      </c>
      <c r="I25" s="3" t="s">
        <v>170</v>
      </c>
      <c r="J25" s="3" t="s">
        <v>154</v>
      </c>
      <c r="K25" s="4">
        <v>2</v>
      </c>
      <c r="L25" s="4">
        <v>1</v>
      </c>
      <c r="M25" s="4">
        <f t="shared" si="0"/>
        <v>20</v>
      </c>
      <c r="N25" s="11">
        <v>20</v>
      </c>
      <c r="O25" s="3" t="s">
        <v>21</v>
      </c>
      <c r="P25" s="3" t="s">
        <v>171</v>
      </c>
      <c r="Q25" s="3" t="s">
        <v>172</v>
      </c>
      <c r="R25" s="3" t="s">
        <v>173</v>
      </c>
      <c r="S25" s="15" t="s">
        <v>487</v>
      </c>
    </row>
    <row r="26" spans="1:20" ht="75" x14ac:dyDescent="0.25">
      <c r="A26" s="3" t="s">
        <v>15</v>
      </c>
      <c r="B26" s="3" t="s">
        <v>24</v>
      </c>
      <c r="C26" s="3" t="s">
        <v>174</v>
      </c>
      <c r="D26" s="3" t="s">
        <v>175</v>
      </c>
      <c r="E26" s="3" t="s">
        <v>27</v>
      </c>
      <c r="F26" s="3" t="s">
        <v>176</v>
      </c>
      <c r="G26" s="3" t="s">
        <v>177</v>
      </c>
      <c r="H26" s="3" t="s">
        <v>178</v>
      </c>
      <c r="I26" s="3" t="s">
        <v>179</v>
      </c>
      <c r="J26" s="3" t="s">
        <v>154</v>
      </c>
      <c r="K26" s="4">
        <v>2</v>
      </c>
      <c r="L26" s="4">
        <v>1</v>
      </c>
      <c r="M26" s="4">
        <f t="shared" si="0"/>
        <v>20</v>
      </c>
      <c r="N26" s="11">
        <v>20</v>
      </c>
      <c r="O26" s="3" t="s">
        <v>21</v>
      </c>
      <c r="P26" s="3" t="s">
        <v>180</v>
      </c>
      <c r="Q26" s="3" t="s">
        <v>181</v>
      </c>
      <c r="R26" s="3" t="s">
        <v>182</v>
      </c>
      <c r="S26" s="15" t="s">
        <v>487</v>
      </c>
    </row>
    <row r="27" spans="1:20" ht="45" x14ac:dyDescent="0.25">
      <c r="A27" s="3" t="s">
        <v>15</v>
      </c>
      <c r="B27" s="3" t="s">
        <v>186</v>
      </c>
      <c r="C27" s="3" t="s">
        <v>187</v>
      </c>
      <c r="D27" s="3" t="s">
        <v>188</v>
      </c>
      <c r="E27" s="3" t="s">
        <v>62</v>
      </c>
      <c r="F27" s="3" t="s">
        <v>189</v>
      </c>
      <c r="G27" s="3" t="s">
        <v>15</v>
      </c>
      <c r="H27" s="3" t="s">
        <v>190</v>
      </c>
      <c r="I27" s="3" t="s">
        <v>191</v>
      </c>
      <c r="J27" s="3" t="s">
        <v>39</v>
      </c>
      <c r="K27" s="4">
        <v>3</v>
      </c>
      <c r="L27" s="4">
        <v>0</v>
      </c>
      <c r="M27" s="4">
        <f t="shared" si="0"/>
        <v>15</v>
      </c>
      <c r="N27" s="11">
        <v>15</v>
      </c>
      <c r="O27" s="3" t="s">
        <v>21</v>
      </c>
      <c r="P27" s="3" t="s">
        <v>192</v>
      </c>
      <c r="Q27" s="3" t="s">
        <v>15</v>
      </c>
      <c r="R27" s="3" t="s">
        <v>193</v>
      </c>
      <c r="S27" s="15" t="s">
        <v>487</v>
      </c>
    </row>
    <row r="28" spans="1:20" ht="60" x14ac:dyDescent="0.25">
      <c r="A28" s="3" t="s">
        <v>15</v>
      </c>
      <c r="B28" s="3" t="s">
        <v>24</v>
      </c>
      <c r="C28" s="3" t="s">
        <v>194</v>
      </c>
      <c r="D28" s="3" t="s">
        <v>195</v>
      </c>
      <c r="E28" s="3" t="s">
        <v>15</v>
      </c>
      <c r="F28" s="3" t="s">
        <v>196</v>
      </c>
      <c r="G28" s="3" t="s">
        <v>197</v>
      </c>
      <c r="H28" s="3" t="s">
        <v>24</v>
      </c>
      <c r="I28" s="3" t="s">
        <v>198</v>
      </c>
      <c r="J28" s="3" t="s">
        <v>31</v>
      </c>
      <c r="K28" s="4">
        <v>3</v>
      </c>
      <c r="L28" s="4">
        <v>0</v>
      </c>
      <c r="M28" s="4">
        <f t="shared" si="0"/>
        <v>15</v>
      </c>
      <c r="N28" s="11">
        <v>15</v>
      </c>
      <c r="O28" s="3" t="s">
        <v>21</v>
      </c>
      <c r="P28" s="3" t="s">
        <v>199</v>
      </c>
      <c r="Q28" s="3" t="s">
        <v>200</v>
      </c>
      <c r="R28" s="3" t="s">
        <v>201</v>
      </c>
      <c r="S28" s="15" t="s">
        <v>487</v>
      </c>
    </row>
    <row r="29" spans="1:20" ht="60" x14ac:dyDescent="0.25">
      <c r="A29" s="4"/>
      <c r="B29" s="3" t="s">
        <v>183</v>
      </c>
      <c r="C29" s="3" t="s">
        <v>202</v>
      </c>
      <c r="D29" s="3" t="s">
        <v>203</v>
      </c>
      <c r="E29" s="3" t="s">
        <v>27</v>
      </c>
      <c r="F29" s="3" t="s">
        <v>204</v>
      </c>
      <c r="G29" s="4"/>
      <c r="H29" s="3" t="s">
        <v>183</v>
      </c>
      <c r="I29" s="3" t="s">
        <v>205</v>
      </c>
      <c r="J29" s="3" t="s">
        <v>154</v>
      </c>
      <c r="K29" s="4">
        <v>1</v>
      </c>
      <c r="L29" s="4">
        <v>0</v>
      </c>
      <c r="M29" s="4">
        <f t="shared" si="0"/>
        <v>5</v>
      </c>
      <c r="N29" s="11">
        <v>5</v>
      </c>
      <c r="O29" s="3" t="s">
        <v>21</v>
      </c>
      <c r="P29" s="3" t="s">
        <v>206</v>
      </c>
      <c r="Q29" s="4"/>
      <c r="R29" s="3" t="s">
        <v>157</v>
      </c>
      <c r="S29" s="15" t="s">
        <v>488</v>
      </c>
    </row>
    <row r="30" spans="1:20" ht="45" x14ac:dyDescent="0.25">
      <c r="A30" s="4"/>
      <c r="B30" s="3" t="s">
        <v>24</v>
      </c>
      <c r="C30" s="3" t="s">
        <v>207</v>
      </c>
      <c r="D30" s="3" t="s">
        <v>208</v>
      </c>
      <c r="E30" s="3" t="s">
        <v>184</v>
      </c>
      <c r="F30" s="3" t="s">
        <v>209</v>
      </c>
      <c r="G30" s="4"/>
      <c r="H30" s="3" t="s">
        <v>210</v>
      </c>
      <c r="I30" s="3" t="s">
        <v>211</v>
      </c>
      <c r="J30" s="3" t="s">
        <v>184</v>
      </c>
      <c r="K30" s="4">
        <v>1</v>
      </c>
      <c r="L30" s="4">
        <v>0</v>
      </c>
      <c r="M30" s="4">
        <f t="shared" si="0"/>
        <v>5</v>
      </c>
      <c r="N30" s="11">
        <v>5</v>
      </c>
      <c r="O30" s="3" t="s">
        <v>21</v>
      </c>
      <c r="P30" s="3" t="s">
        <v>212</v>
      </c>
      <c r="Q30" s="3" t="s">
        <v>213</v>
      </c>
      <c r="R30" s="3" t="s">
        <v>193</v>
      </c>
      <c r="S30" s="15" t="s">
        <v>487</v>
      </c>
    </row>
    <row r="31" spans="1:20" ht="45" x14ac:dyDescent="0.25">
      <c r="A31" s="4"/>
      <c r="B31" s="3" t="s">
        <v>24</v>
      </c>
      <c r="C31" s="3" t="s">
        <v>214</v>
      </c>
      <c r="D31" s="3" t="s">
        <v>215</v>
      </c>
      <c r="E31" s="3" t="s">
        <v>27</v>
      </c>
      <c r="F31" s="3" t="s">
        <v>216</v>
      </c>
      <c r="G31" s="4"/>
      <c r="H31" s="3" t="s">
        <v>24</v>
      </c>
      <c r="I31" s="3" t="s">
        <v>217</v>
      </c>
      <c r="J31" s="3" t="s">
        <v>184</v>
      </c>
      <c r="K31" s="4">
        <v>1</v>
      </c>
      <c r="L31" s="4">
        <v>0</v>
      </c>
      <c r="M31" s="4">
        <f t="shared" si="0"/>
        <v>5</v>
      </c>
      <c r="N31" s="11">
        <v>5</v>
      </c>
      <c r="O31" s="3" t="s">
        <v>21</v>
      </c>
      <c r="P31" s="3" t="s">
        <v>218</v>
      </c>
      <c r="Q31" s="4"/>
      <c r="R31" s="3" t="s">
        <v>219</v>
      </c>
      <c r="S31" s="15" t="s">
        <v>487</v>
      </c>
    </row>
    <row r="32" spans="1:20" ht="45" x14ac:dyDescent="0.25">
      <c r="A32" s="4"/>
      <c r="B32" s="3" t="s">
        <v>24</v>
      </c>
      <c r="C32" s="3" t="s">
        <v>220</v>
      </c>
      <c r="D32" s="3" t="s">
        <v>221</v>
      </c>
      <c r="E32" s="3" t="s">
        <v>27</v>
      </c>
      <c r="F32" s="3" t="s">
        <v>222</v>
      </c>
      <c r="G32" s="4" t="s">
        <v>493</v>
      </c>
      <c r="H32" s="3" t="s">
        <v>24</v>
      </c>
      <c r="I32" s="3" t="s">
        <v>223</v>
      </c>
      <c r="J32" s="3" t="s">
        <v>39</v>
      </c>
      <c r="K32" s="4">
        <v>1</v>
      </c>
      <c r="L32" s="4">
        <v>0</v>
      </c>
      <c r="M32" s="4">
        <f t="shared" si="0"/>
        <v>5</v>
      </c>
      <c r="N32" s="13">
        <v>5</v>
      </c>
      <c r="O32" s="3" t="s">
        <v>21</v>
      </c>
      <c r="P32" s="3" t="s">
        <v>224</v>
      </c>
      <c r="Q32" s="4"/>
      <c r="R32" s="3" t="s">
        <v>125</v>
      </c>
      <c r="T32" s="16" t="s">
        <v>488</v>
      </c>
    </row>
    <row r="33" spans="1:19" ht="45" x14ac:dyDescent="0.25">
      <c r="A33" s="4"/>
      <c r="B33" s="3" t="s">
        <v>183</v>
      </c>
      <c r="C33" s="3" t="s">
        <v>225</v>
      </c>
      <c r="D33" s="3" t="s">
        <v>226</v>
      </c>
      <c r="E33" s="3" t="s">
        <v>27</v>
      </c>
      <c r="F33" s="3" t="s">
        <v>227</v>
      </c>
      <c r="G33" s="4"/>
      <c r="H33" s="3" t="s">
        <v>183</v>
      </c>
      <c r="I33" s="3" t="s">
        <v>228</v>
      </c>
      <c r="J33" s="3" t="s">
        <v>31</v>
      </c>
      <c r="K33" s="4">
        <v>1</v>
      </c>
      <c r="L33" s="4">
        <v>0</v>
      </c>
      <c r="M33" s="4">
        <f t="shared" si="0"/>
        <v>5</v>
      </c>
      <c r="N33" s="11">
        <v>5</v>
      </c>
      <c r="O33" s="3" t="s">
        <v>21</v>
      </c>
      <c r="P33" s="3" t="s">
        <v>229</v>
      </c>
      <c r="Q33" s="4"/>
      <c r="R33" s="4"/>
      <c r="S33" t="s">
        <v>485</v>
      </c>
    </row>
    <row r="34" spans="1:19" ht="45" x14ac:dyDescent="0.25">
      <c r="A34" s="4"/>
      <c r="B34" s="3" t="s">
        <v>183</v>
      </c>
      <c r="C34" s="3" t="s">
        <v>230</v>
      </c>
      <c r="D34" s="3" t="s">
        <v>231</v>
      </c>
      <c r="E34" s="3" t="s">
        <v>27</v>
      </c>
      <c r="F34" s="3" t="s">
        <v>227</v>
      </c>
      <c r="G34" s="4"/>
      <c r="H34" s="3" t="s">
        <v>183</v>
      </c>
      <c r="I34" s="3" t="s">
        <v>232</v>
      </c>
      <c r="J34" s="3" t="s">
        <v>31</v>
      </c>
      <c r="K34" s="4">
        <v>1</v>
      </c>
      <c r="L34" s="4">
        <v>0</v>
      </c>
      <c r="M34" s="4">
        <f t="shared" si="0"/>
        <v>5</v>
      </c>
      <c r="N34" s="11">
        <v>5</v>
      </c>
      <c r="O34" s="3" t="s">
        <v>21</v>
      </c>
      <c r="P34" s="3" t="s">
        <v>233</v>
      </c>
      <c r="Q34" s="4"/>
      <c r="R34" s="4"/>
      <c r="S34" t="s">
        <v>485</v>
      </c>
    </row>
    <row r="35" spans="1:19" ht="45" x14ac:dyDescent="0.25">
      <c r="A35" s="4"/>
      <c r="B35" s="3" t="s">
        <v>183</v>
      </c>
      <c r="C35" s="3" t="s">
        <v>234</v>
      </c>
      <c r="D35" s="3" t="s">
        <v>235</v>
      </c>
      <c r="E35" s="3" t="s">
        <v>27</v>
      </c>
      <c r="F35" s="3" t="s">
        <v>227</v>
      </c>
      <c r="G35" s="4"/>
      <c r="H35" s="3" t="s">
        <v>183</v>
      </c>
      <c r="I35" s="3" t="s">
        <v>236</v>
      </c>
      <c r="J35" s="3" t="s">
        <v>31</v>
      </c>
      <c r="K35" s="4">
        <v>1</v>
      </c>
      <c r="L35" s="4">
        <v>0</v>
      </c>
      <c r="M35" s="4">
        <f t="shared" si="0"/>
        <v>5</v>
      </c>
      <c r="N35" s="11">
        <v>5</v>
      </c>
      <c r="O35" s="3" t="s">
        <v>21</v>
      </c>
      <c r="P35" s="3" t="s">
        <v>237</v>
      </c>
      <c r="Q35" s="4"/>
      <c r="R35" s="4"/>
      <c r="S35" t="s">
        <v>485</v>
      </c>
    </row>
    <row r="36" spans="1:19" ht="45" x14ac:dyDescent="0.25">
      <c r="A36" s="4"/>
      <c r="B36" s="3" t="s">
        <v>183</v>
      </c>
      <c r="C36" s="3" t="s">
        <v>238</v>
      </c>
      <c r="D36" s="3" t="s">
        <v>239</v>
      </c>
      <c r="E36" s="3" t="s">
        <v>27</v>
      </c>
      <c r="F36" s="3" t="s">
        <v>227</v>
      </c>
      <c r="G36" s="4"/>
      <c r="H36" s="3" t="s">
        <v>183</v>
      </c>
      <c r="I36" s="3" t="s">
        <v>240</v>
      </c>
      <c r="J36" s="3" t="s">
        <v>31</v>
      </c>
      <c r="K36" s="4">
        <v>1</v>
      </c>
      <c r="L36" s="4">
        <v>0</v>
      </c>
      <c r="M36" s="4">
        <f t="shared" si="0"/>
        <v>5</v>
      </c>
      <c r="N36" s="11">
        <v>5</v>
      </c>
      <c r="O36" s="3" t="s">
        <v>21</v>
      </c>
      <c r="P36" s="3" t="s">
        <v>241</v>
      </c>
      <c r="Q36" s="4"/>
      <c r="R36" s="4"/>
      <c r="S36" t="s">
        <v>487</v>
      </c>
    </row>
    <row r="37" spans="1:19" ht="60" x14ac:dyDescent="0.25">
      <c r="A37" s="3" t="s">
        <v>15</v>
      </c>
      <c r="B37" s="3" t="s">
        <v>24</v>
      </c>
      <c r="C37" s="3" t="s">
        <v>242</v>
      </c>
      <c r="D37" s="3" t="s">
        <v>243</v>
      </c>
      <c r="E37" s="3" t="s">
        <v>184</v>
      </c>
      <c r="F37" s="3" t="s">
        <v>37</v>
      </c>
      <c r="G37" s="3" t="s">
        <v>15</v>
      </c>
      <c r="H37" s="3" t="s">
        <v>51</v>
      </c>
      <c r="I37" s="3" t="s">
        <v>244</v>
      </c>
      <c r="J37" s="3" t="s">
        <v>39</v>
      </c>
      <c r="K37" s="4">
        <v>4</v>
      </c>
      <c r="L37" s="4">
        <v>1</v>
      </c>
      <c r="M37" s="4">
        <f t="shared" si="0"/>
        <v>40</v>
      </c>
      <c r="N37" s="11">
        <v>40</v>
      </c>
      <c r="O37" s="3" t="s">
        <v>21</v>
      </c>
      <c r="P37" s="3" t="s">
        <v>245</v>
      </c>
      <c r="Q37" s="3" t="s">
        <v>246</v>
      </c>
      <c r="R37" s="3" t="s">
        <v>15</v>
      </c>
      <c r="S37" s="15" t="s">
        <v>487</v>
      </c>
    </row>
    <row r="38" spans="1:19" ht="45" x14ac:dyDescent="0.25">
      <c r="A38" s="4"/>
      <c r="B38" s="3" t="s">
        <v>24</v>
      </c>
      <c r="C38" s="3" t="s">
        <v>247</v>
      </c>
      <c r="D38" s="3" t="s">
        <v>248</v>
      </c>
      <c r="E38" s="3" t="s">
        <v>184</v>
      </c>
      <c r="F38" s="3" t="s">
        <v>37</v>
      </c>
      <c r="G38" s="4"/>
      <c r="H38" s="3" t="s">
        <v>51</v>
      </c>
      <c r="I38" s="3" t="s">
        <v>249</v>
      </c>
      <c r="J38" s="3" t="s">
        <v>39</v>
      </c>
      <c r="K38" s="4">
        <v>1</v>
      </c>
      <c r="L38" s="4">
        <v>1</v>
      </c>
      <c r="M38" s="4">
        <f t="shared" si="0"/>
        <v>10</v>
      </c>
      <c r="N38" s="11">
        <v>10</v>
      </c>
      <c r="O38" s="3" t="s">
        <v>21</v>
      </c>
      <c r="P38" s="3" t="s">
        <v>250</v>
      </c>
      <c r="Q38" s="3" t="s">
        <v>251</v>
      </c>
      <c r="R38" s="4"/>
      <c r="S38" s="15" t="s">
        <v>487</v>
      </c>
    </row>
    <row r="39" spans="1:19" ht="45" x14ac:dyDescent="0.25">
      <c r="A39" s="4"/>
      <c r="B39" s="3" t="s">
        <v>24</v>
      </c>
      <c r="C39" s="3" t="s">
        <v>252</v>
      </c>
      <c r="D39" s="3" t="s">
        <v>253</v>
      </c>
      <c r="E39" s="3" t="s">
        <v>27</v>
      </c>
      <c r="F39" s="3" t="s">
        <v>254</v>
      </c>
      <c r="G39" s="4"/>
      <c r="H39" s="3" t="s">
        <v>51</v>
      </c>
      <c r="I39" s="3" t="s">
        <v>255</v>
      </c>
      <c r="J39" s="3" t="s">
        <v>39</v>
      </c>
      <c r="K39" s="4">
        <v>1</v>
      </c>
      <c r="L39" s="4">
        <v>1</v>
      </c>
      <c r="M39" s="4">
        <f t="shared" si="0"/>
        <v>10</v>
      </c>
      <c r="N39" s="11">
        <v>10</v>
      </c>
      <c r="O39" s="3" t="s">
        <v>21</v>
      </c>
      <c r="P39" s="3" t="s">
        <v>256</v>
      </c>
      <c r="Q39" s="3" t="s">
        <v>257</v>
      </c>
      <c r="R39" s="3" t="s">
        <v>125</v>
      </c>
      <c r="S39" s="15" t="s">
        <v>487</v>
      </c>
    </row>
    <row r="40" spans="1:19" ht="45" x14ac:dyDescent="0.25">
      <c r="A40" s="4"/>
      <c r="B40" s="3" t="s">
        <v>24</v>
      </c>
      <c r="C40" s="3" t="s">
        <v>258</v>
      </c>
      <c r="D40" s="3" t="s">
        <v>259</v>
      </c>
      <c r="E40" s="3" t="s">
        <v>27</v>
      </c>
      <c r="F40" s="3" t="s">
        <v>254</v>
      </c>
      <c r="G40" s="4"/>
      <c r="H40" s="3" t="s">
        <v>51</v>
      </c>
      <c r="I40" s="3" t="s">
        <v>260</v>
      </c>
      <c r="J40" s="3" t="s">
        <v>39</v>
      </c>
      <c r="K40" s="4">
        <v>1</v>
      </c>
      <c r="L40" s="4">
        <v>1</v>
      </c>
      <c r="M40" s="4">
        <f t="shared" si="0"/>
        <v>10</v>
      </c>
      <c r="N40" s="11">
        <v>10</v>
      </c>
      <c r="O40" s="3" t="s">
        <v>21</v>
      </c>
      <c r="P40" s="3" t="s">
        <v>261</v>
      </c>
      <c r="Q40" s="3" t="s">
        <v>262</v>
      </c>
      <c r="R40" s="3" t="s">
        <v>125</v>
      </c>
      <c r="S40" s="15" t="s">
        <v>488</v>
      </c>
    </row>
    <row r="41" spans="1:19" ht="45" x14ac:dyDescent="0.25">
      <c r="A41" s="3" t="s">
        <v>15</v>
      </c>
      <c r="B41" s="3" t="s">
        <v>24</v>
      </c>
      <c r="C41" s="3" t="s">
        <v>263</v>
      </c>
      <c r="D41" s="3" t="s">
        <v>264</v>
      </c>
      <c r="E41" s="3" t="s">
        <v>27</v>
      </c>
      <c r="F41" s="3" t="s">
        <v>265</v>
      </c>
      <c r="G41" s="3" t="s">
        <v>15</v>
      </c>
      <c r="H41" s="3" t="s">
        <v>152</v>
      </c>
      <c r="I41" s="3" t="s">
        <v>266</v>
      </c>
      <c r="J41" s="3" t="s">
        <v>154</v>
      </c>
      <c r="K41" s="4">
        <v>3</v>
      </c>
      <c r="L41" s="4">
        <v>1</v>
      </c>
      <c r="M41" s="4">
        <f t="shared" si="0"/>
        <v>30</v>
      </c>
      <c r="N41" s="11">
        <v>30</v>
      </c>
      <c r="O41" s="3" t="s">
        <v>21</v>
      </c>
      <c r="P41" s="3" t="s">
        <v>267</v>
      </c>
      <c r="Q41" s="3" t="s">
        <v>15</v>
      </c>
      <c r="R41" s="3" t="s">
        <v>157</v>
      </c>
      <c r="S41" s="15" t="s">
        <v>487</v>
      </c>
    </row>
    <row r="42" spans="1:19" ht="45" x14ac:dyDescent="0.25">
      <c r="A42" s="4"/>
      <c r="B42" s="3" t="s">
        <v>24</v>
      </c>
      <c r="C42" s="3" t="s">
        <v>268</v>
      </c>
      <c r="D42" s="3" t="s">
        <v>269</v>
      </c>
      <c r="E42" s="3" t="s">
        <v>27</v>
      </c>
      <c r="F42" s="3" t="s">
        <v>270</v>
      </c>
      <c r="G42" s="4"/>
      <c r="H42" s="3" t="s">
        <v>271</v>
      </c>
      <c r="I42" s="3" t="s">
        <v>272</v>
      </c>
      <c r="J42" s="3" t="s">
        <v>154</v>
      </c>
      <c r="K42" s="4">
        <v>1</v>
      </c>
      <c r="L42" s="4">
        <v>1</v>
      </c>
      <c r="M42" s="4">
        <f t="shared" si="0"/>
        <v>10</v>
      </c>
      <c r="N42" s="11">
        <v>10</v>
      </c>
      <c r="O42" s="3" t="s">
        <v>21</v>
      </c>
      <c r="P42" s="3" t="s">
        <v>273</v>
      </c>
      <c r="Q42" s="4"/>
      <c r="R42" s="3" t="s">
        <v>274</v>
      </c>
      <c r="S42" s="15" t="s">
        <v>487</v>
      </c>
    </row>
    <row r="43" spans="1:19" ht="45" x14ac:dyDescent="0.25">
      <c r="A43" s="3" t="s">
        <v>15</v>
      </c>
      <c r="B43" s="3" t="s">
        <v>24</v>
      </c>
      <c r="C43" s="3" t="s">
        <v>275</v>
      </c>
      <c r="D43" s="3" t="s">
        <v>276</v>
      </c>
      <c r="E43" s="3" t="s">
        <v>184</v>
      </c>
      <c r="F43" s="3" t="s">
        <v>63</v>
      </c>
      <c r="G43" s="3" t="s">
        <v>15</v>
      </c>
      <c r="H43" s="3" t="s">
        <v>51</v>
      </c>
      <c r="I43" s="3" t="s">
        <v>277</v>
      </c>
      <c r="J43" s="3" t="s">
        <v>39</v>
      </c>
      <c r="K43" s="4">
        <v>8</v>
      </c>
      <c r="L43" s="4">
        <v>1</v>
      </c>
      <c r="M43" s="4">
        <f t="shared" si="0"/>
        <v>80</v>
      </c>
      <c r="N43" s="11">
        <v>100</v>
      </c>
      <c r="O43" s="3" t="s">
        <v>21</v>
      </c>
      <c r="P43" s="3" t="s">
        <v>278</v>
      </c>
      <c r="Q43" s="3" t="s">
        <v>279</v>
      </c>
      <c r="R43" s="3" t="s">
        <v>185</v>
      </c>
      <c r="S43" s="15" t="s">
        <v>487</v>
      </c>
    </row>
    <row r="44" spans="1:19" ht="45" x14ac:dyDescent="0.25">
      <c r="A44" s="4"/>
      <c r="B44" s="3" t="s">
        <v>24</v>
      </c>
      <c r="C44" s="3" t="s">
        <v>280</v>
      </c>
      <c r="D44" s="3" t="s">
        <v>281</v>
      </c>
      <c r="E44" s="3" t="s">
        <v>27</v>
      </c>
      <c r="F44" s="3" t="s">
        <v>282</v>
      </c>
      <c r="G44" s="4"/>
      <c r="H44" s="3" t="s">
        <v>51</v>
      </c>
      <c r="I44" s="3" t="s">
        <v>283</v>
      </c>
      <c r="J44" s="3" t="s">
        <v>31</v>
      </c>
      <c r="K44" s="4">
        <v>1</v>
      </c>
      <c r="L44" s="4">
        <v>1</v>
      </c>
      <c r="M44" s="4">
        <f t="shared" si="0"/>
        <v>10</v>
      </c>
      <c r="N44" s="11">
        <v>10</v>
      </c>
      <c r="O44" s="3" t="s">
        <v>21</v>
      </c>
      <c r="P44" s="3" t="s">
        <v>284</v>
      </c>
      <c r="Q44" s="3" t="s">
        <v>285</v>
      </c>
      <c r="R44" s="3" t="s">
        <v>286</v>
      </c>
      <c r="S44" s="15" t="s">
        <v>487</v>
      </c>
    </row>
    <row r="45" spans="1:19" ht="75" x14ac:dyDescent="0.25">
      <c r="A45" s="3" t="s">
        <v>15</v>
      </c>
      <c r="B45" s="3" t="s">
        <v>24</v>
      </c>
      <c r="C45" s="3" t="s">
        <v>287</v>
      </c>
      <c r="D45" s="3" t="s">
        <v>288</v>
      </c>
      <c r="E45" s="3" t="s">
        <v>27</v>
      </c>
      <c r="F45" s="3" t="s">
        <v>63</v>
      </c>
      <c r="G45" s="3" t="s">
        <v>15</v>
      </c>
      <c r="H45" s="3" t="s">
        <v>51</v>
      </c>
      <c r="I45" s="3" t="s">
        <v>289</v>
      </c>
      <c r="J45" s="3" t="s">
        <v>31</v>
      </c>
      <c r="K45" s="4">
        <v>16</v>
      </c>
      <c r="L45" s="4">
        <v>1</v>
      </c>
      <c r="M45" s="4">
        <f t="shared" si="0"/>
        <v>160</v>
      </c>
      <c r="N45" s="11">
        <v>160</v>
      </c>
      <c r="O45" s="3" t="s">
        <v>21</v>
      </c>
      <c r="P45" s="3" t="s">
        <v>290</v>
      </c>
      <c r="Q45" s="3" t="s">
        <v>291</v>
      </c>
      <c r="R45" s="3" t="s">
        <v>292</v>
      </c>
      <c r="S45" s="16" t="s">
        <v>487</v>
      </c>
    </row>
    <row r="46" spans="1:19" ht="45" x14ac:dyDescent="0.25">
      <c r="A46" s="3" t="s">
        <v>15</v>
      </c>
      <c r="B46" s="3" t="s">
        <v>24</v>
      </c>
      <c r="C46" s="3" t="s">
        <v>293</v>
      </c>
      <c r="D46" s="3" t="s">
        <v>294</v>
      </c>
      <c r="E46" s="3" t="s">
        <v>62</v>
      </c>
      <c r="F46" s="3" t="s">
        <v>63</v>
      </c>
      <c r="G46" s="3" t="s">
        <v>15</v>
      </c>
      <c r="H46" s="3" t="s">
        <v>51</v>
      </c>
      <c r="I46" s="3" t="s">
        <v>295</v>
      </c>
      <c r="J46" s="3" t="s">
        <v>39</v>
      </c>
      <c r="K46" s="4">
        <v>8</v>
      </c>
      <c r="L46" s="4">
        <v>1</v>
      </c>
      <c r="M46" s="4">
        <f t="shared" si="0"/>
        <v>80</v>
      </c>
      <c r="N46" s="11">
        <v>100</v>
      </c>
      <c r="O46" s="3" t="s">
        <v>21</v>
      </c>
      <c r="P46" s="3" t="s">
        <v>296</v>
      </c>
      <c r="Q46" s="3" t="s">
        <v>297</v>
      </c>
      <c r="R46" s="3" t="s">
        <v>298</v>
      </c>
      <c r="S46" s="15" t="s">
        <v>485</v>
      </c>
    </row>
    <row r="47" spans="1:19" ht="30" x14ac:dyDescent="0.25">
      <c r="A47" s="3" t="s">
        <v>15</v>
      </c>
      <c r="B47" s="3" t="s">
        <v>24</v>
      </c>
      <c r="C47" s="3" t="s">
        <v>299</v>
      </c>
      <c r="D47" s="3" t="s">
        <v>300</v>
      </c>
      <c r="E47" s="3" t="s">
        <v>27</v>
      </c>
      <c r="F47" s="3" t="s">
        <v>63</v>
      </c>
      <c r="G47" s="3" t="s">
        <v>15</v>
      </c>
      <c r="H47" s="3" t="s">
        <v>51</v>
      </c>
      <c r="I47" s="3" t="s">
        <v>301</v>
      </c>
      <c r="J47" s="3" t="s">
        <v>39</v>
      </c>
      <c r="K47" s="4">
        <v>2</v>
      </c>
      <c r="L47" s="4">
        <v>1</v>
      </c>
      <c r="M47" s="4">
        <f t="shared" si="0"/>
        <v>20</v>
      </c>
      <c r="N47" s="11">
        <v>20</v>
      </c>
      <c r="O47" s="3" t="s">
        <v>21</v>
      </c>
      <c r="P47" s="3" t="s">
        <v>302</v>
      </c>
      <c r="Q47" s="3" t="s">
        <v>303</v>
      </c>
      <c r="R47" s="3" t="s">
        <v>286</v>
      </c>
      <c r="S47" s="16" t="s">
        <v>487</v>
      </c>
    </row>
    <row r="48" spans="1:19" ht="45" x14ac:dyDescent="0.25">
      <c r="A48" s="3" t="s">
        <v>15</v>
      </c>
      <c r="B48" s="3" t="s">
        <v>24</v>
      </c>
      <c r="C48" s="3" t="s">
        <v>304</v>
      </c>
      <c r="D48" s="3" t="s">
        <v>305</v>
      </c>
      <c r="E48" s="3" t="s">
        <v>27</v>
      </c>
      <c r="F48" s="3" t="s">
        <v>63</v>
      </c>
      <c r="G48" s="3" t="s">
        <v>15</v>
      </c>
      <c r="H48" s="3" t="s">
        <v>51</v>
      </c>
      <c r="I48" s="3" t="s">
        <v>306</v>
      </c>
      <c r="J48" s="3" t="s">
        <v>31</v>
      </c>
      <c r="K48" s="4">
        <v>2</v>
      </c>
      <c r="L48" s="4">
        <v>1</v>
      </c>
      <c r="M48" s="4">
        <f t="shared" si="0"/>
        <v>20</v>
      </c>
      <c r="N48" s="11">
        <v>20</v>
      </c>
      <c r="O48" s="3" t="s">
        <v>21</v>
      </c>
      <c r="P48" s="3" t="s">
        <v>307</v>
      </c>
      <c r="Q48" s="3" t="s">
        <v>308</v>
      </c>
      <c r="R48" s="3" t="s">
        <v>309</v>
      </c>
      <c r="S48" s="15" t="s">
        <v>487</v>
      </c>
    </row>
    <row r="49" spans="1:19" ht="30" x14ac:dyDescent="0.25">
      <c r="A49" s="3" t="s">
        <v>15</v>
      </c>
      <c r="B49" s="3" t="s">
        <v>24</v>
      </c>
      <c r="C49" s="3" t="s">
        <v>310</v>
      </c>
      <c r="D49" s="3" t="s">
        <v>311</v>
      </c>
      <c r="E49" s="3" t="s">
        <v>27</v>
      </c>
      <c r="F49" s="3" t="s">
        <v>63</v>
      </c>
      <c r="G49" s="3" t="s">
        <v>15</v>
      </c>
      <c r="H49" s="3" t="s">
        <v>51</v>
      </c>
      <c r="I49" s="3" t="s">
        <v>312</v>
      </c>
      <c r="J49" s="3" t="s">
        <v>31</v>
      </c>
      <c r="K49" s="4">
        <v>2</v>
      </c>
      <c r="L49" s="4">
        <v>1</v>
      </c>
      <c r="M49" s="4">
        <f t="shared" si="0"/>
        <v>20</v>
      </c>
      <c r="N49" s="11">
        <v>20</v>
      </c>
      <c r="O49" s="3" t="s">
        <v>21</v>
      </c>
      <c r="P49" s="3" t="s">
        <v>313</v>
      </c>
      <c r="Q49" s="3" t="s">
        <v>314</v>
      </c>
      <c r="R49" s="3" t="s">
        <v>315</v>
      </c>
      <c r="S49" s="16" t="s">
        <v>487</v>
      </c>
    </row>
    <row r="50" spans="1:19" ht="30" x14ac:dyDescent="0.25">
      <c r="A50" s="3" t="s">
        <v>15</v>
      </c>
      <c r="B50" s="3" t="s">
        <v>24</v>
      </c>
      <c r="C50" s="3" t="s">
        <v>316</v>
      </c>
      <c r="D50" s="3" t="s">
        <v>317</v>
      </c>
      <c r="E50" s="3" t="s">
        <v>27</v>
      </c>
      <c r="F50" s="3" t="s">
        <v>63</v>
      </c>
      <c r="G50" s="3" t="s">
        <v>15</v>
      </c>
      <c r="H50" s="3" t="s">
        <v>51</v>
      </c>
      <c r="I50" s="3" t="s">
        <v>318</v>
      </c>
      <c r="J50" s="3" t="s">
        <v>31</v>
      </c>
      <c r="K50" s="4">
        <v>4</v>
      </c>
      <c r="L50" s="4">
        <v>1</v>
      </c>
      <c r="M50" s="4">
        <f t="shared" si="0"/>
        <v>40</v>
      </c>
      <c r="N50" s="11">
        <v>100</v>
      </c>
      <c r="O50" s="3" t="s">
        <v>21</v>
      </c>
      <c r="P50" s="3" t="s">
        <v>319</v>
      </c>
      <c r="Q50" s="3" t="s">
        <v>320</v>
      </c>
      <c r="R50" s="3" t="s">
        <v>321</v>
      </c>
      <c r="S50" s="16" t="s">
        <v>487</v>
      </c>
    </row>
    <row r="51" spans="1:19" ht="60" x14ac:dyDescent="0.25">
      <c r="A51" s="3" t="s">
        <v>15</v>
      </c>
      <c r="B51" s="3" t="s">
        <v>24</v>
      </c>
      <c r="C51" s="3" t="s">
        <v>322</v>
      </c>
      <c r="D51" s="3" t="s">
        <v>323</v>
      </c>
      <c r="E51" s="3" t="s">
        <v>27</v>
      </c>
      <c r="F51" s="3" t="s">
        <v>63</v>
      </c>
      <c r="G51" s="3" t="s">
        <v>15</v>
      </c>
      <c r="H51" s="3" t="s">
        <v>51</v>
      </c>
      <c r="I51" s="3" t="s">
        <v>324</v>
      </c>
      <c r="J51" s="3" t="s">
        <v>31</v>
      </c>
      <c r="K51" s="4">
        <v>10</v>
      </c>
      <c r="L51" s="4">
        <v>1</v>
      </c>
      <c r="M51" s="4">
        <f t="shared" si="0"/>
        <v>100</v>
      </c>
      <c r="N51" s="11">
        <v>100</v>
      </c>
      <c r="O51" s="3" t="s">
        <v>21</v>
      </c>
      <c r="P51" s="3" t="s">
        <v>325</v>
      </c>
      <c r="Q51" s="3" t="s">
        <v>326</v>
      </c>
      <c r="R51" s="3" t="s">
        <v>327</v>
      </c>
      <c r="S51" s="15" t="s">
        <v>488</v>
      </c>
    </row>
    <row r="52" spans="1:19" ht="45" x14ac:dyDescent="0.25">
      <c r="A52" s="3" t="s">
        <v>328</v>
      </c>
      <c r="B52" s="3" t="s">
        <v>24</v>
      </c>
      <c r="C52" s="3" t="s">
        <v>329</v>
      </c>
      <c r="D52" s="3" t="s">
        <v>330</v>
      </c>
      <c r="E52" s="3" t="s">
        <v>27</v>
      </c>
      <c r="F52" s="3" t="s">
        <v>63</v>
      </c>
      <c r="G52" s="4"/>
      <c r="H52" s="3" t="s">
        <v>46</v>
      </c>
      <c r="I52" s="3" t="s">
        <v>331</v>
      </c>
      <c r="J52" s="3" t="s">
        <v>31</v>
      </c>
      <c r="K52" s="4">
        <v>1</v>
      </c>
      <c r="L52" s="4">
        <v>1</v>
      </c>
      <c r="M52" s="4">
        <f t="shared" si="0"/>
        <v>10</v>
      </c>
      <c r="N52" s="11">
        <v>10</v>
      </c>
      <c r="O52" s="3" t="s">
        <v>21</v>
      </c>
      <c r="P52" s="3" t="s">
        <v>332</v>
      </c>
      <c r="Q52" s="3" t="s">
        <v>326</v>
      </c>
      <c r="R52" s="3" t="s">
        <v>333</v>
      </c>
      <c r="S52" s="15" t="s">
        <v>488</v>
      </c>
    </row>
    <row r="53" spans="1:19" ht="45" x14ac:dyDescent="0.25">
      <c r="A53" s="3" t="s">
        <v>15</v>
      </c>
      <c r="B53" s="3" t="s">
        <v>24</v>
      </c>
      <c r="C53" s="3" t="s">
        <v>334</v>
      </c>
      <c r="D53" s="3" t="s">
        <v>335</v>
      </c>
      <c r="E53" s="3" t="s">
        <v>27</v>
      </c>
      <c r="F53" s="3" t="s">
        <v>63</v>
      </c>
      <c r="G53" s="3" t="s">
        <v>15</v>
      </c>
      <c r="H53" s="3" t="s">
        <v>51</v>
      </c>
      <c r="I53" s="3" t="s">
        <v>336</v>
      </c>
      <c r="J53" s="3" t="s">
        <v>31</v>
      </c>
      <c r="K53" s="4">
        <v>3</v>
      </c>
      <c r="L53" s="4">
        <v>1</v>
      </c>
      <c r="M53" s="4">
        <f t="shared" si="0"/>
        <v>30</v>
      </c>
      <c r="N53" s="11">
        <v>30</v>
      </c>
      <c r="O53" s="3" t="s">
        <v>21</v>
      </c>
      <c r="P53" s="3" t="s">
        <v>337</v>
      </c>
      <c r="Q53" s="3" t="s">
        <v>338</v>
      </c>
      <c r="R53" s="3" t="s">
        <v>125</v>
      </c>
      <c r="S53" s="15" t="s">
        <v>487</v>
      </c>
    </row>
    <row r="54" spans="1:19" ht="30" x14ac:dyDescent="0.25">
      <c r="A54" s="4"/>
      <c r="B54" s="3" t="s">
        <v>24</v>
      </c>
      <c r="C54" s="3" t="s">
        <v>339</v>
      </c>
      <c r="D54" s="3" t="s">
        <v>340</v>
      </c>
      <c r="E54" s="3" t="s">
        <v>27</v>
      </c>
      <c r="F54" s="3" t="s">
        <v>63</v>
      </c>
      <c r="G54" s="4"/>
      <c r="H54" s="3" t="s">
        <v>51</v>
      </c>
      <c r="I54" s="3" t="s">
        <v>341</v>
      </c>
      <c r="J54" s="3" t="s">
        <v>39</v>
      </c>
      <c r="K54" s="4">
        <v>1</v>
      </c>
      <c r="L54" s="4">
        <v>1</v>
      </c>
      <c r="M54" s="4">
        <f t="shared" si="0"/>
        <v>10</v>
      </c>
      <c r="N54" s="11">
        <v>10</v>
      </c>
      <c r="O54" s="3" t="s">
        <v>21</v>
      </c>
      <c r="P54" s="3" t="s">
        <v>342</v>
      </c>
      <c r="Q54" s="3" t="s">
        <v>343</v>
      </c>
      <c r="R54" s="3" t="s">
        <v>344</v>
      </c>
      <c r="S54" s="15" t="s">
        <v>485</v>
      </c>
    </row>
    <row r="55" spans="1:19" ht="30" x14ac:dyDescent="0.25">
      <c r="A55" s="3" t="s">
        <v>15</v>
      </c>
      <c r="B55" s="3" t="s">
        <v>24</v>
      </c>
      <c r="C55" s="3" t="s">
        <v>475</v>
      </c>
      <c r="D55" s="3" t="s">
        <v>345</v>
      </c>
      <c r="E55" s="3" t="s">
        <v>39</v>
      </c>
      <c r="F55" s="3" t="s">
        <v>476</v>
      </c>
      <c r="G55" s="3" t="s">
        <v>15</v>
      </c>
      <c r="H55" s="3" t="s">
        <v>51</v>
      </c>
      <c r="I55" s="3" t="s">
        <v>477</v>
      </c>
      <c r="J55" s="3" t="s">
        <v>31</v>
      </c>
      <c r="K55" s="4">
        <v>4</v>
      </c>
      <c r="L55" s="4">
        <v>1</v>
      </c>
      <c r="M55" s="4">
        <f t="shared" si="0"/>
        <v>40</v>
      </c>
      <c r="N55" s="11">
        <v>100</v>
      </c>
      <c r="O55" s="3" t="s">
        <v>21</v>
      </c>
      <c r="P55" s="3" t="s">
        <v>478</v>
      </c>
      <c r="Q55" s="3" t="s">
        <v>346</v>
      </c>
      <c r="R55" s="3"/>
      <c r="S55" s="16" t="s">
        <v>487</v>
      </c>
    </row>
    <row r="56" spans="1:19" ht="45" x14ac:dyDescent="0.25">
      <c r="A56" s="3" t="s">
        <v>15</v>
      </c>
      <c r="B56" s="3" t="s">
        <v>24</v>
      </c>
      <c r="C56" s="3" t="s">
        <v>347</v>
      </c>
      <c r="D56" s="3" t="s">
        <v>348</v>
      </c>
      <c r="E56" s="3" t="s">
        <v>62</v>
      </c>
      <c r="F56" s="3" t="s">
        <v>349</v>
      </c>
      <c r="G56" s="3" t="s">
        <v>15</v>
      </c>
      <c r="H56" s="3" t="s">
        <v>24</v>
      </c>
      <c r="I56" s="3" t="s">
        <v>350</v>
      </c>
      <c r="J56" s="3" t="s">
        <v>31</v>
      </c>
      <c r="K56" s="4">
        <v>2</v>
      </c>
      <c r="L56" s="4">
        <v>0</v>
      </c>
      <c r="M56" s="4">
        <f t="shared" si="0"/>
        <v>10</v>
      </c>
      <c r="N56" s="11">
        <v>10</v>
      </c>
      <c r="O56" s="3" t="s">
        <v>21</v>
      </c>
      <c r="P56" s="3" t="s">
        <v>351</v>
      </c>
      <c r="Q56" s="3" t="s">
        <v>352</v>
      </c>
      <c r="R56" s="3" t="s">
        <v>219</v>
      </c>
      <c r="S56" s="15" t="s">
        <v>487</v>
      </c>
    </row>
    <row r="57" spans="1:19" ht="30" x14ac:dyDescent="0.25">
      <c r="A57" s="4"/>
      <c r="B57" s="3" t="s">
        <v>24</v>
      </c>
      <c r="C57" s="3" t="s">
        <v>353</v>
      </c>
      <c r="D57" s="3" t="s">
        <v>354</v>
      </c>
      <c r="E57" s="3" t="s">
        <v>27</v>
      </c>
      <c r="F57" s="3" t="s">
        <v>355</v>
      </c>
      <c r="G57" s="4"/>
      <c r="H57" s="3" t="s">
        <v>24</v>
      </c>
      <c r="I57" s="3" t="s">
        <v>356</v>
      </c>
      <c r="J57" s="3" t="s">
        <v>357</v>
      </c>
      <c r="K57" s="4">
        <v>1</v>
      </c>
      <c r="L57" s="4">
        <v>0</v>
      </c>
      <c r="M57" s="4">
        <f t="shared" si="0"/>
        <v>5</v>
      </c>
      <c r="N57" s="11">
        <v>5</v>
      </c>
      <c r="O57" s="3" t="s">
        <v>21</v>
      </c>
      <c r="P57" s="3" t="s">
        <v>358</v>
      </c>
      <c r="Q57" s="3" t="s">
        <v>359</v>
      </c>
      <c r="R57" s="3" t="s">
        <v>360</v>
      </c>
      <c r="S57" s="15" t="s">
        <v>487</v>
      </c>
    </row>
    <row r="58" spans="1:19" ht="60" x14ac:dyDescent="0.25">
      <c r="A58" s="3" t="s">
        <v>15</v>
      </c>
      <c r="B58" s="3" t="s">
        <v>361</v>
      </c>
      <c r="C58" s="3" t="s">
        <v>362</v>
      </c>
      <c r="D58" s="3" t="s">
        <v>363</v>
      </c>
      <c r="E58" s="3" t="s">
        <v>27</v>
      </c>
      <c r="F58" s="3" t="s">
        <v>364</v>
      </c>
      <c r="G58" s="3" t="s">
        <v>15</v>
      </c>
      <c r="H58" s="3" t="s">
        <v>29</v>
      </c>
      <c r="I58" s="3" t="s">
        <v>365</v>
      </c>
      <c r="J58" s="3" t="s">
        <v>154</v>
      </c>
      <c r="K58" s="4">
        <v>2</v>
      </c>
      <c r="L58" s="4">
        <v>0</v>
      </c>
      <c r="M58" s="4">
        <f t="shared" si="0"/>
        <v>10</v>
      </c>
      <c r="N58" s="11">
        <v>10</v>
      </c>
      <c r="O58" s="3" t="s">
        <v>21</v>
      </c>
      <c r="P58" s="3" t="s">
        <v>366</v>
      </c>
      <c r="Q58" s="3" t="s">
        <v>367</v>
      </c>
      <c r="R58" s="3" t="s">
        <v>309</v>
      </c>
      <c r="S58" s="16" t="s">
        <v>485</v>
      </c>
    </row>
    <row r="59" spans="1:19" ht="45" x14ac:dyDescent="0.25">
      <c r="A59" s="3" t="s">
        <v>15</v>
      </c>
      <c r="B59" s="3" t="s">
        <v>183</v>
      </c>
      <c r="C59" s="3" t="s">
        <v>368</v>
      </c>
      <c r="D59" s="3" t="s">
        <v>369</v>
      </c>
      <c r="E59" s="3" t="s">
        <v>62</v>
      </c>
      <c r="F59" s="3" t="s">
        <v>370</v>
      </c>
      <c r="G59" s="3" t="s">
        <v>15</v>
      </c>
      <c r="H59" s="3" t="s">
        <v>15</v>
      </c>
      <c r="I59" s="3">
        <v>5011</v>
      </c>
      <c r="J59" s="3" t="s">
        <v>31</v>
      </c>
      <c r="K59" s="4">
        <v>8</v>
      </c>
      <c r="L59" s="4">
        <v>0</v>
      </c>
      <c r="M59" s="4">
        <f t="shared" si="0"/>
        <v>40</v>
      </c>
      <c r="N59" s="11">
        <v>40</v>
      </c>
      <c r="O59" s="3" t="s">
        <v>21</v>
      </c>
      <c r="P59" s="4" t="s">
        <v>491</v>
      </c>
      <c r="Q59" s="3" t="s">
        <v>15</v>
      </c>
      <c r="R59" s="3" t="s">
        <v>157</v>
      </c>
      <c r="S59" s="16" t="s">
        <v>487</v>
      </c>
    </row>
    <row r="60" spans="1:19" ht="60" x14ac:dyDescent="0.25">
      <c r="A60" s="4"/>
      <c r="B60" s="3" t="s">
        <v>24</v>
      </c>
      <c r="C60" s="3" t="s">
        <v>371</v>
      </c>
      <c r="D60" s="3" t="s">
        <v>372</v>
      </c>
      <c r="E60" s="3" t="s">
        <v>27</v>
      </c>
      <c r="F60" s="3" t="s">
        <v>373</v>
      </c>
      <c r="G60" s="4"/>
      <c r="H60" s="3" t="s">
        <v>374</v>
      </c>
      <c r="I60" s="3" t="s">
        <v>375</v>
      </c>
      <c r="J60" s="3" t="s">
        <v>154</v>
      </c>
      <c r="K60" s="4">
        <v>1</v>
      </c>
      <c r="L60" s="4">
        <v>1</v>
      </c>
      <c r="M60" s="4">
        <f t="shared" si="0"/>
        <v>10</v>
      </c>
      <c r="N60" s="11">
        <v>10</v>
      </c>
      <c r="O60" s="3" t="s">
        <v>21</v>
      </c>
      <c r="P60" s="3" t="s">
        <v>376</v>
      </c>
      <c r="Q60" s="3" t="s">
        <v>377</v>
      </c>
      <c r="R60" s="3" t="s">
        <v>157</v>
      </c>
      <c r="S60" s="15" t="s">
        <v>485</v>
      </c>
    </row>
    <row r="61" spans="1:19" ht="60" x14ac:dyDescent="0.25">
      <c r="A61" s="4"/>
      <c r="B61" s="3" t="s">
        <v>24</v>
      </c>
      <c r="C61" s="3" t="s">
        <v>378</v>
      </c>
      <c r="D61" s="3" t="s">
        <v>379</v>
      </c>
      <c r="E61" s="3" t="s">
        <v>27</v>
      </c>
      <c r="F61" s="3" t="s">
        <v>380</v>
      </c>
      <c r="G61" s="4"/>
      <c r="H61" s="3" t="s">
        <v>381</v>
      </c>
      <c r="I61" s="3" t="s">
        <v>382</v>
      </c>
      <c r="J61" s="3" t="s">
        <v>154</v>
      </c>
      <c r="K61" s="4">
        <v>1</v>
      </c>
      <c r="L61" s="4">
        <v>1</v>
      </c>
      <c r="M61" s="4">
        <f t="shared" si="0"/>
        <v>10</v>
      </c>
      <c r="N61" s="11">
        <v>10</v>
      </c>
      <c r="O61" s="3" t="s">
        <v>21</v>
      </c>
      <c r="P61" s="3" t="s">
        <v>383</v>
      </c>
      <c r="Q61" s="3" t="s">
        <v>384</v>
      </c>
      <c r="R61" s="3" t="s">
        <v>157</v>
      </c>
      <c r="S61" s="15" t="s">
        <v>485</v>
      </c>
    </row>
    <row r="62" spans="1:19" ht="60" x14ac:dyDescent="0.25">
      <c r="A62" s="3" t="s">
        <v>15</v>
      </c>
      <c r="B62" s="3" t="s">
        <v>385</v>
      </c>
      <c r="C62" s="3" t="s">
        <v>386</v>
      </c>
      <c r="D62" s="3" t="s">
        <v>387</v>
      </c>
      <c r="E62" s="3" t="s">
        <v>27</v>
      </c>
      <c r="F62" s="3" t="s">
        <v>388</v>
      </c>
      <c r="G62" s="3" t="s">
        <v>15</v>
      </c>
      <c r="H62" s="3" t="s">
        <v>389</v>
      </c>
      <c r="I62" s="3" t="s">
        <v>390</v>
      </c>
      <c r="J62" s="3" t="s">
        <v>154</v>
      </c>
      <c r="K62" s="4">
        <v>2</v>
      </c>
      <c r="L62" s="4">
        <v>0</v>
      </c>
      <c r="M62" s="4">
        <f t="shared" si="0"/>
        <v>10</v>
      </c>
      <c r="N62" s="11">
        <v>10</v>
      </c>
      <c r="O62" s="3" t="s">
        <v>21</v>
      </c>
      <c r="P62" s="3" t="s">
        <v>391</v>
      </c>
      <c r="Q62" s="3" t="s">
        <v>15</v>
      </c>
      <c r="R62" s="3" t="s">
        <v>15</v>
      </c>
      <c r="S62" t="s">
        <v>485</v>
      </c>
    </row>
    <row r="63" spans="1:19" ht="75" x14ac:dyDescent="0.25">
      <c r="A63" s="4"/>
      <c r="B63" s="3" t="s">
        <v>385</v>
      </c>
      <c r="C63" s="3" t="s">
        <v>392</v>
      </c>
      <c r="D63" s="3" t="s">
        <v>393</v>
      </c>
      <c r="E63" s="3" t="s">
        <v>27</v>
      </c>
      <c r="F63" s="3" t="s">
        <v>394</v>
      </c>
      <c r="G63" s="4"/>
      <c r="H63" s="3" t="s">
        <v>395</v>
      </c>
      <c r="I63" s="3" t="s">
        <v>396</v>
      </c>
      <c r="J63" s="3" t="s">
        <v>154</v>
      </c>
      <c r="K63" s="4">
        <v>1</v>
      </c>
      <c r="L63" s="4">
        <v>0</v>
      </c>
      <c r="M63" s="4">
        <f t="shared" si="0"/>
        <v>5</v>
      </c>
      <c r="N63" s="11">
        <v>5</v>
      </c>
      <c r="O63" s="4"/>
      <c r="P63" s="4" t="s">
        <v>483</v>
      </c>
      <c r="Q63" s="4"/>
      <c r="R63" s="3" t="s">
        <v>397</v>
      </c>
      <c r="S63" t="s">
        <v>485</v>
      </c>
    </row>
    <row r="64" spans="1:19" ht="45" x14ac:dyDescent="0.25">
      <c r="A64" s="4"/>
      <c r="B64" s="3" t="s">
        <v>24</v>
      </c>
      <c r="C64" s="3" t="s">
        <v>398</v>
      </c>
      <c r="D64" s="3" t="s">
        <v>399</v>
      </c>
      <c r="E64" s="3" t="s">
        <v>27</v>
      </c>
      <c r="F64" s="3" t="s">
        <v>394</v>
      </c>
      <c r="G64" s="4"/>
      <c r="H64" s="3" t="s">
        <v>400</v>
      </c>
      <c r="I64" s="3" t="s">
        <v>401</v>
      </c>
      <c r="J64" s="3" t="s">
        <v>154</v>
      </c>
      <c r="K64" s="4">
        <v>1</v>
      </c>
      <c r="L64" s="4">
        <v>0</v>
      </c>
      <c r="M64" s="4">
        <f t="shared" si="0"/>
        <v>5</v>
      </c>
      <c r="N64" s="11">
        <v>5</v>
      </c>
      <c r="O64" s="3" t="s">
        <v>402</v>
      </c>
      <c r="P64" s="3" t="s">
        <v>403</v>
      </c>
      <c r="Q64" s="4"/>
      <c r="R64" s="3" t="s">
        <v>397</v>
      </c>
      <c r="S64" s="15" t="s">
        <v>485</v>
      </c>
    </row>
    <row r="65" spans="1:21" ht="75" x14ac:dyDescent="0.25">
      <c r="A65" s="4"/>
      <c r="B65" s="3" t="s">
        <v>24</v>
      </c>
      <c r="C65" s="3" t="s">
        <v>404</v>
      </c>
      <c r="D65" s="3" t="s">
        <v>405</v>
      </c>
      <c r="E65" s="3" t="s">
        <v>27</v>
      </c>
      <c r="F65" s="3" t="s">
        <v>394</v>
      </c>
      <c r="G65" s="4"/>
      <c r="H65" s="3" t="s">
        <v>406</v>
      </c>
      <c r="I65" s="3" t="s">
        <v>407</v>
      </c>
      <c r="J65" s="3" t="s">
        <v>154</v>
      </c>
      <c r="K65" s="4">
        <v>1</v>
      </c>
      <c r="L65" s="4">
        <v>0</v>
      </c>
      <c r="M65" s="4">
        <f t="shared" si="0"/>
        <v>5</v>
      </c>
      <c r="N65" s="11">
        <v>5</v>
      </c>
      <c r="O65" s="3" t="s">
        <v>21</v>
      </c>
      <c r="P65" s="3" t="s">
        <v>408</v>
      </c>
      <c r="Q65" s="4"/>
      <c r="R65" s="3" t="s">
        <v>309</v>
      </c>
      <c r="S65" s="15" t="s">
        <v>485</v>
      </c>
    </row>
    <row r="66" spans="1:21" ht="60" x14ac:dyDescent="0.25">
      <c r="A66" s="4"/>
      <c r="B66" s="3" t="s">
        <v>24</v>
      </c>
      <c r="C66" s="3" t="s">
        <v>409</v>
      </c>
      <c r="D66" s="3" t="s">
        <v>410</v>
      </c>
      <c r="E66" s="3" t="s">
        <v>27</v>
      </c>
      <c r="F66" s="3" t="s">
        <v>411</v>
      </c>
      <c r="G66" s="3" t="s">
        <v>151</v>
      </c>
      <c r="H66" s="3" t="s">
        <v>412</v>
      </c>
      <c r="I66" s="3" t="s">
        <v>413</v>
      </c>
      <c r="J66" s="3" t="s">
        <v>184</v>
      </c>
      <c r="K66" s="4">
        <v>1</v>
      </c>
      <c r="L66" s="4">
        <v>0</v>
      </c>
      <c r="M66" s="4">
        <f t="shared" si="0"/>
        <v>5</v>
      </c>
      <c r="N66" s="11">
        <v>5</v>
      </c>
      <c r="O66" s="3" t="s">
        <v>21</v>
      </c>
      <c r="P66" s="3" t="s">
        <v>414</v>
      </c>
      <c r="Q66" s="3" t="s">
        <v>151</v>
      </c>
      <c r="R66" s="3" t="s">
        <v>157</v>
      </c>
      <c r="S66" s="15" t="s">
        <v>485</v>
      </c>
    </row>
    <row r="67" spans="1:21" ht="105" x14ac:dyDescent="0.25">
      <c r="A67" s="4"/>
      <c r="B67" s="3" t="s">
        <v>24</v>
      </c>
      <c r="C67" s="3" t="s">
        <v>415</v>
      </c>
      <c r="D67" s="3" t="s">
        <v>416</v>
      </c>
      <c r="E67" s="3" t="s">
        <v>27</v>
      </c>
      <c r="F67" s="3" t="s">
        <v>417</v>
      </c>
      <c r="G67" s="4"/>
      <c r="H67" s="3" t="s">
        <v>418</v>
      </c>
      <c r="I67" s="3" t="s">
        <v>419</v>
      </c>
      <c r="J67" s="3" t="s">
        <v>154</v>
      </c>
      <c r="K67" s="4">
        <v>1</v>
      </c>
      <c r="L67" s="4">
        <v>0</v>
      </c>
      <c r="M67" s="4">
        <f t="shared" ref="M67:M76" si="1">K67*5*(1+L67)</f>
        <v>5</v>
      </c>
      <c r="N67" s="11">
        <v>5</v>
      </c>
      <c r="O67" s="3" t="s">
        <v>21</v>
      </c>
      <c r="P67" s="3" t="s">
        <v>420</v>
      </c>
      <c r="Q67" s="4"/>
      <c r="R67" s="3" t="s">
        <v>421</v>
      </c>
      <c r="S67" s="15" t="s">
        <v>485</v>
      </c>
    </row>
    <row r="68" spans="1:21" ht="45" x14ac:dyDescent="0.25">
      <c r="A68" s="4"/>
      <c r="B68" s="3" t="s">
        <v>24</v>
      </c>
      <c r="C68" s="3" t="s">
        <v>422</v>
      </c>
      <c r="D68" s="3" t="s">
        <v>423</v>
      </c>
      <c r="E68" s="3" t="s">
        <v>62</v>
      </c>
      <c r="F68" s="3" t="s">
        <v>424</v>
      </c>
      <c r="G68" s="4"/>
      <c r="H68" s="3" t="s">
        <v>425</v>
      </c>
      <c r="I68" s="3" t="s">
        <v>426</v>
      </c>
      <c r="J68" s="3" t="s">
        <v>184</v>
      </c>
      <c r="K68" s="4">
        <v>1</v>
      </c>
      <c r="L68" s="4">
        <v>0</v>
      </c>
      <c r="M68" s="4">
        <f t="shared" si="1"/>
        <v>5</v>
      </c>
      <c r="N68" s="11">
        <v>5</v>
      </c>
      <c r="O68" s="3" t="s">
        <v>21</v>
      </c>
      <c r="P68" s="3" t="s">
        <v>427</v>
      </c>
      <c r="Q68" s="3" t="s">
        <v>428</v>
      </c>
      <c r="R68" s="4"/>
      <c r="S68" s="17" t="s">
        <v>488</v>
      </c>
      <c r="T68" s="17"/>
      <c r="U68" s="17"/>
    </row>
    <row r="69" spans="1:21" ht="60" x14ac:dyDescent="0.25">
      <c r="A69" s="4"/>
      <c r="B69" s="3" t="s">
        <v>24</v>
      </c>
      <c r="C69" s="3" t="s">
        <v>429</v>
      </c>
      <c r="D69" s="3" t="s">
        <v>430</v>
      </c>
      <c r="E69" s="3" t="s">
        <v>27</v>
      </c>
      <c r="F69" s="3" t="s">
        <v>431</v>
      </c>
      <c r="G69" s="3" t="s">
        <v>494</v>
      </c>
      <c r="H69" s="3" t="s">
        <v>432</v>
      </c>
      <c r="I69" s="3" t="s">
        <v>433</v>
      </c>
      <c r="J69" s="3" t="s">
        <v>184</v>
      </c>
      <c r="K69" s="4">
        <v>1</v>
      </c>
      <c r="L69" s="4">
        <v>0</v>
      </c>
      <c r="M69" s="4">
        <f t="shared" si="1"/>
        <v>5</v>
      </c>
      <c r="N69" s="13">
        <v>5</v>
      </c>
      <c r="O69" s="3" t="s">
        <v>21</v>
      </c>
      <c r="P69" s="3" t="s">
        <v>434</v>
      </c>
      <c r="Q69" s="3" t="s">
        <v>151</v>
      </c>
      <c r="R69" s="3" t="s">
        <v>157</v>
      </c>
      <c r="T69" s="16" t="s">
        <v>487</v>
      </c>
    </row>
    <row r="70" spans="1:21" ht="60" x14ac:dyDescent="0.25">
      <c r="A70" s="4"/>
      <c r="B70" s="3" t="s">
        <v>24</v>
      </c>
      <c r="C70" s="3" t="s">
        <v>435</v>
      </c>
      <c r="D70" s="3" t="s">
        <v>436</v>
      </c>
      <c r="E70" s="3" t="s">
        <v>27</v>
      </c>
      <c r="F70" s="3" t="s">
        <v>394</v>
      </c>
      <c r="G70" s="3" t="s">
        <v>151</v>
      </c>
      <c r="H70" s="3" t="s">
        <v>437</v>
      </c>
      <c r="I70" s="3" t="s">
        <v>438</v>
      </c>
      <c r="J70" s="3" t="s">
        <v>184</v>
      </c>
      <c r="K70" s="4">
        <v>1</v>
      </c>
      <c r="L70" s="4">
        <v>0</v>
      </c>
      <c r="M70" s="4">
        <f t="shared" si="1"/>
        <v>5</v>
      </c>
      <c r="N70" s="11">
        <v>5</v>
      </c>
      <c r="O70" s="3" t="s">
        <v>21</v>
      </c>
      <c r="P70" s="3" t="s">
        <v>439</v>
      </c>
      <c r="Q70" s="3" t="s">
        <v>151</v>
      </c>
      <c r="R70" s="3" t="s">
        <v>157</v>
      </c>
      <c r="S70" s="16" t="s">
        <v>485</v>
      </c>
    </row>
    <row r="71" spans="1:21" ht="90" x14ac:dyDescent="0.25">
      <c r="A71" s="4"/>
      <c r="B71" s="3" t="s">
        <v>24</v>
      </c>
      <c r="C71" s="3" t="s">
        <v>440</v>
      </c>
      <c r="D71" s="3" t="s">
        <v>441</v>
      </c>
      <c r="E71" s="3" t="s">
        <v>27</v>
      </c>
      <c r="F71" s="3" t="s">
        <v>417</v>
      </c>
      <c r="G71" s="3" t="s">
        <v>442</v>
      </c>
      <c r="H71" s="3" t="s">
        <v>443</v>
      </c>
      <c r="I71" s="3" t="s">
        <v>444</v>
      </c>
      <c r="J71" s="3" t="s">
        <v>154</v>
      </c>
      <c r="K71" s="4">
        <v>1</v>
      </c>
      <c r="L71" s="4">
        <v>0</v>
      </c>
      <c r="M71" s="4">
        <f t="shared" si="1"/>
        <v>5</v>
      </c>
      <c r="N71" s="11">
        <v>5</v>
      </c>
      <c r="O71" s="3" t="s">
        <v>21</v>
      </c>
      <c r="P71" s="3" t="s">
        <v>444</v>
      </c>
      <c r="Q71" s="4"/>
      <c r="R71" s="3" t="s">
        <v>445</v>
      </c>
      <c r="S71" s="16" t="s">
        <v>485</v>
      </c>
    </row>
    <row r="72" spans="1:21" ht="60" x14ac:dyDescent="0.25">
      <c r="A72" s="3" t="s">
        <v>15</v>
      </c>
      <c r="B72" s="3" t="s">
        <v>24</v>
      </c>
      <c r="C72" s="3" t="s">
        <v>446</v>
      </c>
      <c r="D72" s="3" t="s">
        <v>447</v>
      </c>
      <c r="E72" s="3" t="s">
        <v>27</v>
      </c>
      <c r="F72" s="3" t="s">
        <v>448</v>
      </c>
      <c r="G72" s="3" t="s">
        <v>15</v>
      </c>
      <c r="H72" s="3" t="s">
        <v>449</v>
      </c>
      <c r="I72" s="3" t="s">
        <v>450</v>
      </c>
      <c r="J72" s="3" t="s">
        <v>31</v>
      </c>
      <c r="K72" s="4">
        <v>2</v>
      </c>
      <c r="L72" s="4">
        <v>0</v>
      </c>
      <c r="M72" s="4">
        <f t="shared" si="1"/>
        <v>10</v>
      </c>
      <c r="N72" s="11">
        <v>10</v>
      </c>
      <c r="O72" s="3" t="s">
        <v>21</v>
      </c>
      <c r="P72" s="3" t="s">
        <v>451</v>
      </c>
      <c r="Q72" s="3" t="s">
        <v>452</v>
      </c>
      <c r="R72" s="3" t="s">
        <v>125</v>
      </c>
      <c r="S72" s="16" t="s">
        <v>485</v>
      </c>
    </row>
    <row r="73" spans="1:21" ht="45" x14ac:dyDescent="0.25">
      <c r="A73" s="4"/>
      <c r="B73" s="3" t="s">
        <v>24</v>
      </c>
      <c r="C73" s="3" t="s">
        <v>453</v>
      </c>
      <c r="D73" s="3" t="s">
        <v>454</v>
      </c>
      <c r="E73" s="3" t="s">
        <v>27</v>
      </c>
      <c r="F73" s="3" t="s">
        <v>455</v>
      </c>
      <c r="G73" s="4"/>
      <c r="H73" s="3" t="s">
        <v>456</v>
      </c>
      <c r="I73" s="3" t="s">
        <v>457</v>
      </c>
      <c r="J73" s="3" t="s">
        <v>31</v>
      </c>
      <c r="K73" s="4">
        <v>1</v>
      </c>
      <c r="L73" s="4">
        <v>0</v>
      </c>
      <c r="M73" s="4">
        <f t="shared" si="1"/>
        <v>5</v>
      </c>
      <c r="N73" s="14">
        <v>5</v>
      </c>
      <c r="O73" s="3" t="s">
        <v>21</v>
      </c>
      <c r="P73" s="3" t="s">
        <v>458</v>
      </c>
      <c r="Q73" s="3" t="s">
        <v>459</v>
      </c>
      <c r="R73" s="3" t="s">
        <v>125</v>
      </c>
      <c r="S73" s="15" t="s">
        <v>486</v>
      </c>
    </row>
    <row r="74" spans="1:21" ht="60" x14ac:dyDescent="0.25">
      <c r="A74" s="4"/>
      <c r="B74" s="3" t="s">
        <v>24</v>
      </c>
      <c r="C74" s="3" t="s">
        <v>481</v>
      </c>
      <c r="D74" s="3"/>
      <c r="E74" s="3"/>
      <c r="F74" s="3"/>
      <c r="G74" s="4"/>
      <c r="H74" s="3"/>
      <c r="I74" s="3" t="s">
        <v>480</v>
      </c>
      <c r="J74" s="3"/>
      <c r="K74" s="4">
        <v>1</v>
      </c>
      <c r="L74" s="4">
        <v>0</v>
      </c>
      <c r="M74" s="4">
        <v>5</v>
      </c>
      <c r="N74" s="11">
        <v>5</v>
      </c>
      <c r="O74" s="3" t="s">
        <v>21</v>
      </c>
      <c r="P74" s="3" t="s">
        <v>479</v>
      </c>
      <c r="Q74" s="3" t="s">
        <v>459</v>
      </c>
      <c r="R74" s="3"/>
      <c r="S74" s="16" t="s">
        <v>485</v>
      </c>
    </row>
    <row r="75" spans="1:21" ht="120" x14ac:dyDescent="0.25">
      <c r="A75" s="4"/>
      <c r="B75" s="3" t="s">
        <v>385</v>
      </c>
      <c r="C75" s="3" t="s">
        <v>460</v>
      </c>
      <c r="D75" s="3" t="s">
        <v>461</v>
      </c>
      <c r="E75" s="3" t="s">
        <v>27</v>
      </c>
      <c r="F75" s="3" t="s">
        <v>462</v>
      </c>
      <c r="G75" s="4"/>
      <c r="H75" s="3" t="s">
        <v>463</v>
      </c>
      <c r="I75" s="3" t="s">
        <v>464</v>
      </c>
      <c r="J75" s="3" t="s">
        <v>154</v>
      </c>
      <c r="K75" s="4">
        <v>1</v>
      </c>
      <c r="L75" s="4">
        <v>0</v>
      </c>
      <c r="M75" s="4">
        <f t="shared" si="1"/>
        <v>5</v>
      </c>
      <c r="N75" s="11">
        <v>5</v>
      </c>
      <c r="O75" s="3" t="s">
        <v>21</v>
      </c>
      <c r="P75" s="3" t="s">
        <v>465</v>
      </c>
      <c r="Q75" s="3" t="s">
        <v>466</v>
      </c>
      <c r="R75" s="3" t="s">
        <v>309</v>
      </c>
      <c r="S75" s="15" t="s">
        <v>485</v>
      </c>
    </row>
    <row r="76" spans="1:21" s="8" customFormat="1" ht="44.25" customHeight="1" x14ac:dyDescent="0.25">
      <c r="A76" s="7"/>
      <c r="B76" s="7"/>
      <c r="C76" s="6" t="s">
        <v>467</v>
      </c>
      <c r="D76" s="6" t="s">
        <v>468</v>
      </c>
      <c r="E76" s="7"/>
      <c r="F76" s="7"/>
      <c r="G76" s="4" t="s">
        <v>469</v>
      </c>
      <c r="H76" s="7"/>
      <c r="I76" s="4" t="s">
        <v>474</v>
      </c>
      <c r="J76" s="7"/>
      <c r="K76" s="6">
        <v>0.2</v>
      </c>
      <c r="L76" s="6">
        <v>1</v>
      </c>
      <c r="M76" s="4">
        <f t="shared" si="1"/>
        <v>2</v>
      </c>
      <c r="N76" s="12">
        <v>2</v>
      </c>
      <c r="O76" s="3" t="s">
        <v>21</v>
      </c>
      <c r="P76" s="7" t="s">
        <v>473</v>
      </c>
      <c r="Q76" s="7"/>
      <c r="R76" s="7"/>
      <c r="S76" s="8" t="s">
        <v>485</v>
      </c>
    </row>
    <row r="77" spans="1:21" x14ac:dyDescent="0.25">
      <c r="A77" s="10" t="s">
        <v>495</v>
      </c>
      <c r="D77" s="10" t="s">
        <v>482</v>
      </c>
    </row>
    <row r="78" spans="1:21" x14ac:dyDescent="0.25">
      <c r="A78" t="s">
        <v>496</v>
      </c>
    </row>
  </sheetData>
  <hyperlinks>
    <hyperlink ref="D77" r:id="rId1" xr:uid="{8D6078C5-D69F-49BE-88E1-D78B128867C8}"/>
  </hyperlinks>
  <printOptions horizontalCentered="1" verticalCentered="1"/>
  <pageMargins left="0.30555555555555558" right="0.30555555555555558" top="0.30555555555555558" bottom="0.30555555555555558" header="0" footer="0"/>
  <pageSetup paperSize="9" scale="13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HIVE_SIGHT_BOM REV Project_PCB_</vt:lpstr>
      <vt:lpstr>'HIVE_SIGHT_BOM REV Project_PCB_'!Impression_des_titres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Gaulin</dc:creator>
  <cp:lastModifiedBy>Philippe</cp:lastModifiedBy>
  <dcterms:created xsi:type="dcterms:W3CDTF">2021-01-12T19:16:31Z</dcterms:created>
  <dcterms:modified xsi:type="dcterms:W3CDTF">2021-01-14T15:59:04Z</dcterms:modified>
</cp:coreProperties>
</file>